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グラフ" sheetId="1" r:id="rId1"/>
    <sheet name="4-1経済活動別市内純生産の推移" sheetId="2" r:id="rId2"/>
    <sheet name="4-2市民所得（分配）の推移" sheetId="3" r:id="rId3"/>
    <sheet name="4-3市別純生産、4-4市別市民所得(分配)" sheetId="4" r:id="rId4"/>
    <sheet name="4-5市別１人当たり" sheetId="5" r:id="rId5"/>
  </sheets>
  <definedNames>
    <definedName name="_xlnm.Print_Area" localSheetId="1">'4-1経済活動別市内純生産の推移'!$A$1:$P$24</definedName>
    <definedName name="_xlnm.Print_Area" localSheetId="2">'4-2市民所得（分配）の推移'!$A$1:$P$12</definedName>
    <definedName name="_xlnm.Print_Area" localSheetId="3">'4-3市別純生産、4-4市別市民所得(分配)'!$A$1:$S$48</definedName>
    <definedName name="_xlnm.Print_Area" localSheetId="4">'4-5市別１人当たり'!$A$1:$S$21</definedName>
    <definedName name="_xlnm.Print_Area" localSheetId="0">'グラフ'!$A$1:$K$62</definedName>
  </definedNames>
  <calcPr calcMode="manual" fullCalcOnLoad="1"/>
</workbook>
</file>

<file path=xl/comments1.xml><?xml version="1.0" encoding="utf-8"?>
<comments xmlns="http://schemas.openxmlformats.org/spreadsheetml/2006/main">
  <authors>
    <author>宜野湾市</author>
  </authors>
  <commentList>
    <comment ref="A72" authorId="0">
      <text>
        <r>
          <rPr>
            <b/>
            <sz val="9"/>
            <rFont val="ＭＳ Ｐゴシック"/>
            <family val="3"/>
          </rPr>
          <t xml:space="preserve">ｐ56　第４章‐1
経済活動別市内純生産の推移 
</t>
        </r>
        <r>
          <rPr>
            <sz val="9"/>
            <rFont val="ＭＳ Ｐゴシック"/>
            <family val="3"/>
          </rPr>
          <t xml:space="preserve">
</t>
        </r>
      </text>
    </comment>
    <comment ref="C73" authorId="0">
      <text>
        <r>
          <rPr>
            <b/>
            <sz val="9"/>
            <rFont val="ＭＳ Ｐゴシック"/>
            <family val="3"/>
          </rPr>
          <t>総数</t>
        </r>
        <r>
          <rPr>
            <sz val="9"/>
            <rFont val="ＭＳ Ｐゴシック"/>
            <family val="3"/>
          </rPr>
          <t>を入力したら、
勝手に計算してくれるよ</t>
        </r>
        <r>
          <rPr>
            <b/>
            <sz val="9"/>
            <rFont val="ＭＳ Ｐゴシック"/>
            <family val="3"/>
          </rPr>
          <t>（・ω・）</t>
        </r>
        <r>
          <rPr>
            <sz val="9"/>
            <rFont val="ＭＳ Ｐゴシック"/>
            <family val="3"/>
          </rPr>
          <t xml:space="preserve">
</t>
        </r>
      </text>
    </comment>
    <comment ref="C82" authorId="0">
      <text>
        <r>
          <rPr>
            <b/>
            <sz val="9"/>
            <rFont val="ＭＳ Ｐゴシック"/>
            <family val="3"/>
          </rPr>
          <t>Ｐ60　第4章‐5
市民１人当たり
市民所得（分配）の推移</t>
        </r>
      </text>
    </comment>
    <comment ref="B82" authorId="0">
      <text>
        <r>
          <rPr>
            <b/>
            <sz val="9"/>
            <rFont val="ＭＳ Ｐゴシック"/>
            <family val="3"/>
          </rPr>
          <t>P56　第4章‐2
市民所得（分配）の推移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<sst xmlns="http://schemas.openxmlformats.org/spreadsheetml/2006/main" count="351" uniqueCount="100">
  <si>
    <t>１.　経　済　活　動　別　市　内</t>
  </si>
  <si>
    <t>総数</t>
  </si>
  <si>
    <t>第1次産業</t>
  </si>
  <si>
    <t>農業</t>
  </si>
  <si>
    <t>林業</t>
  </si>
  <si>
    <t>－</t>
  </si>
  <si>
    <t>水産業</t>
  </si>
  <si>
    <t>第2次産業</t>
  </si>
  <si>
    <t>鉱業</t>
  </si>
  <si>
    <t>製造業</t>
  </si>
  <si>
    <t>建設業</t>
  </si>
  <si>
    <t>第3次産業</t>
  </si>
  <si>
    <t>電気･ガス･水道業</t>
  </si>
  <si>
    <t>卸売･小売業</t>
  </si>
  <si>
    <t>金融･保険業</t>
  </si>
  <si>
    <t>不動産業</t>
  </si>
  <si>
    <t>運輸・通信業</t>
  </si>
  <si>
    <t>サービス業</t>
  </si>
  <si>
    <t>政府サービス生産者</t>
  </si>
  <si>
    <t>対家計民間非営利団体</t>
  </si>
  <si>
    <t xml:space="preserve"> （控除）　帰  属  利  子 </t>
  </si>
  <si>
    <t>２. 　市　民　所　得</t>
  </si>
  <si>
    <t>雇用者報酬</t>
  </si>
  <si>
    <t>財産所得</t>
  </si>
  <si>
    <t>企業所得</t>
  </si>
  <si>
    <t>民間企業</t>
  </si>
  <si>
    <t>公的企業</t>
  </si>
  <si>
    <t>個人企業</t>
  </si>
  <si>
    <t>３. 　市　別　純　生</t>
  </si>
  <si>
    <t>産　の　推　移</t>
  </si>
  <si>
    <t>平成19年度</t>
  </si>
  <si>
    <t>平成16年度</t>
  </si>
  <si>
    <t>平成17年度</t>
  </si>
  <si>
    <t>平成18年度</t>
  </si>
  <si>
    <t>16年度</t>
  </si>
  <si>
    <t>17年度</t>
  </si>
  <si>
    <t>18年度</t>
  </si>
  <si>
    <t>19年度</t>
  </si>
  <si>
    <t>県計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</si>
  <si>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</si>
  <si>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</si>
  <si>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</si>
  <si>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</si>
  <si>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</si>
  <si>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</si>
  <si>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</si>
  <si>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</si>
  <si>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</si>
  <si>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　石　　川　　市</t>
  </si>
  <si>
    <t>　具　志　川　市</t>
  </si>
  <si>
    <t>宮古島市</t>
  </si>
  <si>
    <t>　平　　良　　市</t>
  </si>
  <si>
    <t>南城市</t>
  </si>
  <si>
    <t>４. 　市　別　市　民　所　得</t>
  </si>
  <si>
    <t>石　　川　　市</t>
  </si>
  <si>
    <t>具　志　川　市</t>
  </si>
  <si>
    <t>平　　良　　市</t>
  </si>
  <si>
    <t>５. 市別1人当たり市民所得（分配）の推移</t>
  </si>
  <si>
    <t>県平均</t>
  </si>
  <si>
    <t>平成20年度</t>
  </si>
  <si>
    <t>20年度</t>
  </si>
  <si>
    <t>実　　　数　　　　（百万円）</t>
  </si>
  <si>
    <t>平成20年度</t>
  </si>
  <si>
    <t>純　生　産　の　推　移</t>
  </si>
  <si>
    <t>１．市　内　純　生　産　の　推　移</t>
  </si>
  <si>
    <t>２．市 民 所 得 (分 配） の 推 移</t>
  </si>
  <si>
    <t>１．市内純生産の推移</t>
  </si>
  <si>
    <t>総 数</t>
  </si>
  <si>
    <t>対前年比増加率</t>
  </si>
  <si>
    <t>２．市民所得（分配）の推移</t>
  </si>
  <si>
    <t>一人当たりの市民所得</t>
  </si>
  <si>
    <t>平成15年度</t>
  </si>
  <si>
    <t>平成16年度</t>
  </si>
  <si>
    <t>平成17年度</t>
  </si>
  <si>
    <t>平成18年度</t>
  </si>
  <si>
    <t>平成19年度</t>
  </si>
  <si>
    <t>平成14年度</t>
  </si>
  <si>
    <t>石 川 市</t>
  </si>
  <si>
    <t>具志川市</t>
  </si>
  <si>
    <t>平良市</t>
  </si>
  <si>
    <t>平成21年度</t>
  </si>
  <si>
    <t>（　分　配　）　の　推　移</t>
  </si>
  <si>
    <t>実　　数　　（百万円）</t>
  </si>
  <si>
    <t>構　　成　　比　　　　（％）</t>
  </si>
  <si>
    <t>実　　数　　　（百万円）</t>
  </si>
  <si>
    <t>構　　成　　比　　　　　　（％）</t>
  </si>
  <si>
    <t>平成21年度</t>
  </si>
  <si>
    <t>21年度</t>
  </si>
  <si>
    <t>増　加　率　（％）</t>
  </si>
  <si>
    <t>県　に　対　す　る　割　合　（％）</t>
  </si>
  <si>
    <t>実　　　数　　　（百万円）</t>
  </si>
  <si>
    <t>資料：平成21年度沖縄県市町村民所得</t>
  </si>
  <si>
    <t>資料：平成21年度沖縄県市町村民所得</t>
  </si>
  <si>
    <t>実　　数　　（千円）</t>
  </si>
  <si>
    <t>（つづき）</t>
  </si>
  <si>
    <t>資料：平成21年度沖縄県市町村民所得</t>
  </si>
  <si>
    <t>資料：平成21年度沖縄県市町村民所得</t>
  </si>
  <si>
    <t>平成15年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</si>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</sst>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&quot;△ &quot;#,##0"/>
    <numFmt numFmtId="179" formatCode="&quot;△&quot;\ 0.0"/>
    <numFmt numFmtId="180" formatCode="#,##0;&quot;△ &quot;#,##0"/>
    <numFmt numFmtId="181" formatCode="#,##0.0;&quot;△ &quot;#,##0.0"/>
    <numFmt numFmtId="182" formatCode="0.0;&quot;△ &quot;0.0"/>
    <numFmt numFmtId="183" formatCode="#,##0.0_ "/>
    <numFmt numFmtId="184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/>
    </border>
    <border>
      <left style="thin"/>
      <right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6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80" fontId="16" fillId="0" borderId="19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0" fontId="12" fillId="0" borderId="0" xfId="49" applyNumberFormat="1" applyFont="1" applyAlignment="1">
      <alignment vertical="center"/>
    </xf>
    <xf numFmtId="180" fontId="12" fillId="0" borderId="0" xfId="49" applyNumberFormat="1" applyFont="1" applyAlignment="1">
      <alignment horizontal="center" vertical="center"/>
    </xf>
    <xf numFmtId="180" fontId="18" fillId="0" borderId="0" xfId="49" applyNumberFormat="1" applyFont="1" applyBorder="1" applyAlignment="1">
      <alignment vertical="center"/>
    </xf>
    <xf numFmtId="0" fontId="6" fillId="0" borderId="21" xfId="0" applyFont="1" applyFill="1" applyBorder="1" applyAlignment="1">
      <alignment horizontal="distributed" vertical="center"/>
    </xf>
    <xf numFmtId="181" fontId="13" fillId="0" borderId="25" xfId="0" applyNumberFormat="1" applyFont="1" applyFill="1" applyBorder="1" applyAlignment="1">
      <alignment vertical="center"/>
    </xf>
    <xf numFmtId="181" fontId="13" fillId="0" borderId="26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vertical="center"/>
    </xf>
    <xf numFmtId="181" fontId="16" fillId="0" borderId="27" xfId="0" applyNumberFormat="1" applyFont="1" applyFill="1" applyBorder="1" applyAlignment="1">
      <alignment vertical="center"/>
    </xf>
    <xf numFmtId="181" fontId="16" fillId="0" borderId="28" xfId="0" applyNumberFormat="1" applyFont="1" applyFill="1" applyBorder="1" applyAlignment="1">
      <alignment vertical="center"/>
    </xf>
    <xf numFmtId="181" fontId="16" fillId="0" borderId="19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3" fontId="13" fillId="0" borderId="29" xfId="0" applyNumberFormat="1" applyFont="1" applyFill="1" applyBorder="1" applyAlignment="1">
      <alignment vertical="center"/>
    </xf>
    <xf numFmtId="181" fontId="13" fillId="0" borderId="29" xfId="0" applyNumberFormat="1" applyFont="1" applyFill="1" applyBorder="1" applyAlignment="1">
      <alignment vertic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38" fontId="14" fillId="0" borderId="0" xfId="49" applyFont="1" applyFill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" fontId="16" fillId="0" borderId="29" xfId="0" applyNumberFormat="1" applyFont="1" applyFill="1" applyBorder="1" applyAlignment="1">
      <alignment horizontal="right" vertical="center"/>
    </xf>
    <xf numFmtId="3" fontId="16" fillId="0" borderId="29" xfId="0" applyNumberFormat="1" applyFont="1" applyFill="1" applyBorder="1" applyAlignment="1">
      <alignment vertical="center"/>
    </xf>
    <xf numFmtId="181" fontId="16" fillId="0" borderId="29" xfId="0" applyNumberFormat="1" applyFont="1" applyFill="1" applyBorder="1" applyAlignment="1">
      <alignment horizontal="right" vertical="center"/>
    </xf>
    <xf numFmtId="181" fontId="16" fillId="0" borderId="29" xfId="0" applyNumberFormat="1" applyFont="1" applyFill="1" applyBorder="1" applyAlignment="1">
      <alignment vertical="center"/>
    </xf>
    <xf numFmtId="181" fontId="16" fillId="0" borderId="25" xfId="0" applyNumberFormat="1" applyFont="1" applyFill="1" applyBorder="1" applyAlignment="1">
      <alignment vertical="center"/>
    </xf>
    <xf numFmtId="181" fontId="16" fillId="0" borderId="26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horizontal="right" vertical="center"/>
    </xf>
    <xf numFmtId="181" fontId="16" fillId="0" borderId="15" xfId="0" applyNumberFormat="1" applyFont="1" applyFill="1" applyBorder="1" applyAlignment="1">
      <alignment horizontal="right" vertical="center"/>
    </xf>
    <xf numFmtId="181" fontId="16" fillId="0" borderId="27" xfId="0" applyNumberFormat="1" applyFont="1" applyFill="1" applyBorder="1" applyAlignment="1">
      <alignment horizontal="right" vertical="center"/>
    </xf>
    <xf numFmtId="181" fontId="16" fillId="0" borderId="28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6" fillId="0" borderId="30" xfId="0" applyNumberFormat="1" applyFont="1" applyFill="1" applyBorder="1" applyAlignment="1">
      <alignment vertical="center"/>
    </xf>
    <xf numFmtId="3" fontId="16" fillId="0" borderId="30" xfId="0" applyNumberFormat="1" applyFont="1" applyFill="1" applyBorder="1" applyAlignment="1">
      <alignment horizontal="right" vertical="center"/>
    </xf>
    <xf numFmtId="181" fontId="16" fillId="0" borderId="30" xfId="0" applyNumberFormat="1" applyFont="1" applyFill="1" applyBorder="1" applyAlignment="1">
      <alignment vertical="center"/>
    </xf>
    <xf numFmtId="181" fontId="16" fillId="0" borderId="30" xfId="0" applyNumberFormat="1" applyFont="1" applyFill="1" applyBorder="1" applyAlignment="1">
      <alignment horizontal="right" vertical="center"/>
    </xf>
    <xf numFmtId="181" fontId="16" fillId="0" borderId="31" xfId="0" applyNumberFormat="1" applyFont="1" applyFill="1" applyBorder="1" applyAlignment="1">
      <alignment horizontal="right" vertical="center"/>
    </xf>
    <xf numFmtId="181" fontId="16" fillId="0" borderId="32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vertical="center"/>
    </xf>
    <xf numFmtId="181" fontId="16" fillId="0" borderId="19" xfId="0" applyNumberFormat="1" applyFont="1" applyFill="1" applyBorder="1" applyAlignment="1">
      <alignment horizontal="right" vertical="center"/>
    </xf>
    <xf numFmtId="181" fontId="16" fillId="0" borderId="33" xfId="0" applyNumberFormat="1" applyFont="1" applyFill="1" applyBorder="1" applyAlignment="1">
      <alignment vertical="center"/>
    </xf>
    <xf numFmtId="181" fontId="16" fillId="0" borderId="3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13" fillId="0" borderId="0" xfId="61" applyNumberFormat="1" applyFont="1" applyFill="1" applyBorder="1" applyAlignment="1" applyProtection="1">
      <alignment vertical="center"/>
      <protection locked="0"/>
    </xf>
    <xf numFmtId="0" fontId="16" fillId="0" borderId="0" xfId="61" applyNumberFormat="1" applyFont="1" applyFill="1" applyBorder="1" applyAlignment="1" applyProtection="1">
      <alignment vertical="center"/>
      <protection locked="0"/>
    </xf>
    <xf numFmtId="3" fontId="16" fillId="0" borderId="0" xfId="61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5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80" fontId="21" fillId="0" borderId="0" xfId="49" applyNumberFormat="1" applyFont="1" applyBorder="1" applyAlignment="1">
      <alignment vertical="center"/>
    </xf>
    <xf numFmtId="180" fontId="22" fillId="0" borderId="0" xfId="49" applyNumberFormat="1" applyFont="1" applyBorder="1" applyAlignment="1">
      <alignment vertical="center"/>
    </xf>
    <xf numFmtId="0" fontId="0" fillId="0" borderId="0" xfId="0" applyFill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20" fontId="4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27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" fontId="10" fillId="0" borderId="15" xfId="49" applyNumberFormat="1" applyFont="1" applyFill="1" applyBorder="1" applyAlignment="1">
      <alignment vertical="center"/>
    </xf>
    <xf numFmtId="38" fontId="11" fillId="0" borderId="15" xfId="0" applyNumberFormat="1" applyFont="1" applyFill="1" applyBorder="1" applyAlignment="1">
      <alignment vertical="center"/>
    </xf>
    <xf numFmtId="3" fontId="12" fillId="0" borderId="15" xfId="49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28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horizontal="right" vertical="center"/>
    </xf>
    <xf numFmtId="177" fontId="12" fillId="0" borderId="27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28" xfId="0" applyNumberFormat="1" applyFont="1" applyFill="1" applyBorder="1" applyAlignment="1">
      <alignment horizontal="right" vertical="center"/>
    </xf>
    <xf numFmtId="178" fontId="9" fillId="0" borderId="19" xfId="0" applyNumberFormat="1" applyFont="1" applyFill="1" applyBorder="1" applyAlignment="1">
      <alignment vertical="center"/>
    </xf>
    <xf numFmtId="179" fontId="9" fillId="0" borderId="19" xfId="49" applyNumberFormat="1" applyFont="1" applyFill="1" applyBorder="1" applyAlignment="1">
      <alignment vertical="center"/>
    </xf>
    <xf numFmtId="179" fontId="9" fillId="0" borderId="35" xfId="49" applyNumberFormat="1" applyFont="1" applyFill="1" applyBorder="1" applyAlignment="1">
      <alignment vertical="center"/>
    </xf>
    <xf numFmtId="179" fontId="9" fillId="0" borderId="36" xfId="49" applyNumberFormat="1" applyFont="1" applyFill="1" applyBorder="1" applyAlignment="1">
      <alignment vertical="center"/>
    </xf>
    <xf numFmtId="179" fontId="9" fillId="0" borderId="37" xfId="49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1" fontId="16" fillId="0" borderId="35" xfId="0" applyNumberFormat="1" applyFont="1" applyFill="1" applyBorder="1" applyAlignment="1">
      <alignment vertical="center"/>
    </xf>
    <xf numFmtId="181" fontId="16" fillId="0" borderId="37" xfId="0" applyNumberFormat="1" applyFont="1" applyFill="1" applyBorder="1" applyAlignment="1">
      <alignment vertical="center"/>
    </xf>
    <xf numFmtId="181" fontId="16" fillId="0" borderId="25" xfId="0" applyNumberFormat="1" applyFont="1" applyFill="1" applyBorder="1" applyAlignment="1">
      <alignment horizontal="right" vertical="center"/>
    </xf>
    <xf numFmtId="3" fontId="13" fillId="0" borderId="29" xfId="61" applyNumberFormat="1" applyFont="1" applyFill="1" applyBorder="1" applyAlignment="1" applyProtection="1">
      <alignment vertical="center"/>
      <protection locked="0"/>
    </xf>
    <xf numFmtId="3" fontId="13" fillId="0" borderId="25" xfId="61" applyNumberFormat="1" applyFont="1" applyFill="1" applyBorder="1" applyAlignment="1" applyProtection="1">
      <alignment vertical="center"/>
      <protection locked="0"/>
    </xf>
    <xf numFmtId="3" fontId="13" fillId="0" borderId="26" xfId="61" applyNumberFormat="1" applyFont="1" applyFill="1" applyBorder="1" applyAlignment="1" applyProtection="1">
      <alignment vertical="center"/>
      <protection locked="0"/>
    </xf>
    <xf numFmtId="182" fontId="13" fillId="0" borderId="29" xfId="0" applyNumberFormat="1" applyFont="1" applyFill="1" applyBorder="1" applyAlignment="1">
      <alignment vertical="center"/>
    </xf>
    <xf numFmtId="0" fontId="16" fillId="0" borderId="15" xfId="61" applyFont="1" applyFill="1" applyBorder="1" applyAlignment="1" applyProtection="1">
      <alignment vertical="center"/>
      <protection locked="0"/>
    </xf>
    <xf numFmtId="0" fontId="16" fillId="0" borderId="27" xfId="61" applyFont="1" applyFill="1" applyBorder="1" applyAlignment="1" applyProtection="1">
      <alignment vertical="center"/>
      <protection locked="0"/>
    </xf>
    <xf numFmtId="0" fontId="16" fillId="0" borderId="28" xfId="61" applyFont="1" applyFill="1" applyBorder="1" applyAlignment="1" applyProtection="1">
      <alignment vertical="center"/>
      <protection locked="0"/>
    </xf>
    <xf numFmtId="182" fontId="16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16" fillId="0" borderId="15" xfId="61" applyNumberFormat="1" applyFont="1" applyFill="1" applyBorder="1" applyAlignment="1" applyProtection="1">
      <alignment vertical="center"/>
      <protection locked="0"/>
    </xf>
    <xf numFmtId="3" fontId="16" fillId="0" borderId="27" xfId="61" applyNumberFormat="1" applyFont="1" applyFill="1" applyBorder="1" applyAlignment="1" applyProtection="1">
      <alignment vertical="center"/>
      <protection locked="0"/>
    </xf>
    <xf numFmtId="3" fontId="16" fillId="0" borderId="28" xfId="61" applyNumberFormat="1" applyFont="1" applyFill="1" applyBorder="1" applyAlignment="1" applyProtection="1">
      <alignment vertical="center"/>
      <protection locked="0"/>
    </xf>
    <xf numFmtId="176" fontId="16" fillId="0" borderId="15" xfId="0" applyNumberFormat="1" applyFont="1" applyFill="1" applyBorder="1" applyAlignment="1">
      <alignment vertical="center"/>
    </xf>
    <xf numFmtId="176" fontId="16" fillId="0" borderId="27" xfId="0" applyNumberFormat="1" applyFont="1" applyFill="1" applyBorder="1" applyAlignment="1">
      <alignment vertical="center"/>
    </xf>
    <xf numFmtId="176" fontId="16" fillId="0" borderId="28" xfId="0" applyNumberFormat="1" applyFont="1" applyFill="1" applyBorder="1" applyAlignment="1">
      <alignment vertical="center"/>
    </xf>
    <xf numFmtId="3" fontId="16" fillId="0" borderId="30" xfId="61" applyNumberFormat="1" applyFont="1" applyFill="1" applyBorder="1" applyAlignment="1" applyProtection="1">
      <alignment vertical="center"/>
      <protection locked="0"/>
    </xf>
    <xf numFmtId="3" fontId="16" fillId="0" borderId="31" xfId="61" applyNumberFormat="1" applyFont="1" applyFill="1" applyBorder="1" applyAlignment="1" applyProtection="1">
      <alignment vertical="center"/>
      <protection locked="0"/>
    </xf>
    <xf numFmtId="3" fontId="16" fillId="0" borderId="32" xfId="61" applyNumberFormat="1" applyFont="1" applyFill="1" applyBorder="1" applyAlignment="1" applyProtection="1">
      <alignment vertical="center"/>
      <protection locked="0"/>
    </xf>
    <xf numFmtId="182" fontId="16" fillId="0" borderId="30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176" fontId="16" fillId="0" borderId="32" xfId="0" applyNumberFormat="1" applyFont="1" applyFill="1" applyBorder="1" applyAlignment="1">
      <alignment vertical="center"/>
    </xf>
    <xf numFmtId="3" fontId="16" fillId="0" borderId="15" xfId="61" applyNumberFormat="1" applyFont="1" applyFill="1" applyBorder="1" applyAlignment="1" applyProtection="1">
      <alignment horizontal="right" vertical="center"/>
      <protection locked="0"/>
    </xf>
    <xf numFmtId="182" fontId="16" fillId="0" borderId="15" xfId="0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horizontal="right" vertical="center"/>
    </xf>
    <xf numFmtId="176" fontId="16" fillId="0" borderId="27" xfId="0" applyNumberFormat="1" applyFont="1" applyFill="1" applyBorder="1" applyAlignment="1">
      <alignment horizontal="right" vertical="center"/>
    </xf>
    <xf numFmtId="3" fontId="16" fillId="0" borderId="27" xfId="61" applyNumberFormat="1" applyFont="1" applyFill="1" applyBorder="1" applyAlignment="1" applyProtection="1">
      <alignment horizontal="right" vertical="center"/>
      <protection locked="0"/>
    </xf>
    <xf numFmtId="3" fontId="16" fillId="0" borderId="28" xfId="61" applyNumberFormat="1" applyFont="1" applyFill="1" applyBorder="1" applyAlignment="1" applyProtection="1">
      <alignment horizontal="right" vertical="center"/>
      <protection locked="0"/>
    </xf>
    <xf numFmtId="176" fontId="16" fillId="0" borderId="28" xfId="0" applyNumberFormat="1" applyFont="1" applyFill="1" applyBorder="1" applyAlignment="1">
      <alignment horizontal="right" vertical="center"/>
    </xf>
    <xf numFmtId="3" fontId="16" fillId="0" borderId="30" xfId="61" applyNumberFormat="1" applyFont="1" applyFill="1" applyBorder="1" applyAlignment="1" applyProtection="1">
      <alignment horizontal="right" vertical="center"/>
      <protection locked="0"/>
    </xf>
    <xf numFmtId="3" fontId="16" fillId="0" borderId="31" xfId="61" applyNumberFormat="1" applyFont="1" applyFill="1" applyBorder="1" applyAlignment="1" applyProtection="1">
      <alignment horizontal="right" vertical="center"/>
      <protection locked="0"/>
    </xf>
    <xf numFmtId="3" fontId="16" fillId="0" borderId="32" xfId="61" applyNumberFormat="1" applyFont="1" applyFill="1" applyBorder="1" applyAlignment="1" applyProtection="1">
      <alignment horizontal="right" vertical="center"/>
      <protection locked="0"/>
    </xf>
    <xf numFmtId="182" fontId="16" fillId="0" borderId="30" xfId="0" applyNumberFormat="1" applyFont="1" applyFill="1" applyBorder="1" applyAlignment="1">
      <alignment horizontal="right" vertical="center"/>
    </xf>
    <xf numFmtId="176" fontId="16" fillId="0" borderId="31" xfId="0" applyNumberFormat="1" applyFont="1" applyFill="1" applyBorder="1" applyAlignment="1">
      <alignment horizontal="right" vertical="center"/>
    </xf>
    <xf numFmtId="176" fontId="16" fillId="0" borderId="32" xfId="0" applyNumberFormat="1" applyFont="1" applyFill="1" applyBorder="1" applyAlignment="1">
      <alignment horizontal="right" vertical="center"/>
    </xf>
    <xf numFmtId="3" fontId="16" fillId="0" borderId="29" xfId="61" applyNumberFormat="1" applyFont="1" applyFill="1" applyBorder="1" applyAlignment="1" applyProtection="1">
      <alignment horizontal="right" vertical="center"/>
      <protection locked="0"/>
    </xf>
    <xf numFmtId="3" fontId="16" fillId="0" borderId="29" xfId="61" applyNumberFormat="1" applyFont="1" applyFill="1" applyBorder="1" applyAlignment="1" applyProtection="1">
      <alignment vertical="center"/>
      <protection locked="0"/>
    </xf>
    <xf numFmtId="3" fontId="16" fillId="0" borderId="25" xfId="61" applyNumberFormat="1" applyFont="1" applyFill="1" applyBorder="1" applyAlignment="1" applyProtection="1">
      <alignment vertical="center"/>
      <protection locked="0"/>
    </xf>
    <xf numFmtId="3" fontId="16" fillId="0" borderId="26" xfId="61" applyNumberFormat="1" applyFont="1" applyFill="1" applyBorder="1" applyAlignment="1" applyProtection="1">
      <alignment vertical="center"/>
      <protection locked="0"/>
    </xf>
    <xf numFmtId="182" fontId="16" fillId="0" borderId="29" xfId="0" applyNumberFormat="1" applyFont="1" applyFill="1" applyBorder="1" applyAlignment="1">
      <alignment horizontal="right" vertical="center"/>
    </xf>
    <xf numFmtId="182" fontId="16" fillId="0" borderId="29" xfId="0" applyNumberFormat="1" applyFont="1" applyFill="1" applyBorder="1" applyAlignment="1">
      <alignment vertical="center"/>
    </xf>
    <xf numFmtId="176" fontId="16" fillId="0" borderId="29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3" fontId="16" fillId="0" borderId="19" xfId="61" applyNumberFormat="1" applyFont="1" applyFill="1" applyBorder="1" applyAlignment="1" applyProtection="1">
      <alignment horizontal="right" vertical="center"/>
      <protection locked="0"/>
    </xf>
    <xf numFmtId="3" fontId="16" fillId="0" borderId="19" xfId="61" applyNumberFormat="1" applyFont="1" applyFill="1" applyBorder="1" applyAlignment="1" applyProtection="1">
      <alignment vertical="center"/>
      <protection locked="0"/>
    </xf>
    <xf numFmtId="3" fontId="16" fillId="0" borderId="35" xfId="61" applyNumberFormat="1" applyFont="1" applyFill="1" applyBorder="1" applyAlignment="1" applyProtection="1">
      <alignment vertical="center"/>
      <protection locked="0"/>
    </xf>
    <xf numFmtId="3" fontId="16" fillId="0" borderId="37" xfId="61" applyNumberFormat="1" applyFont="1" applyFill="1" applyBorder="1" applyAlignment="1" applyProtection="1">
      <alignment vertical="center"/>
      <protection locked="0"/>
    </xf>
    <xf numFmtId="182" fontId="16" fillId="0" borderId="19" xfId="0" applyNumberFormat="1" applyFont="1" applyFill="1" applyBorder="1" applyAlignment="1">
      <alignment horizontal="right" vertical="center"/>
    </xf>
    <xf numFmtId="182" fontId="16" fillId="0" borderId="19" xfId="0" applyNumberFormat="1" applyFont="1" applyFill="1" applyBorder="1" applyAlignment="1">
      <alignment vertical="center"/>
    </xf>
    <xf numFmtId="176" fontId="16" fillId="0" borderId="19" xfId="0" applyNumberFormat="1" applyFont="1" applyFill="1" applyBorder="1" applyAlignment="1">
      <alignment horizontal="right" vertical="center"/>
    </xf>
    <xf numFmtId="176" fontId="16" fillId="0" borderId="35" xfId="0" applyNumberFormat="1" applyFont="1" applyFill="1" applyBorder="1" applyAlignment="1">
      <alignment horizontal="right" vertical="center"/>
    </xf>
    <xf numFmtId="176" fontId="16" fillId="0" borderId="35" xfId="0" applyNumberFormat="1" applyFont="1" applyFill="1" applyBorder="1" applyAlignment="1">
      <alignment vertical="center"/>
    </xf>
    <xf numFmtId="176" fontId="16" fillId="0" borderId="37" xfId="0" applyNumberFormat="1" applyFont="1" applyFill="1" applyBorder="1" applyAlignment="1">
      <alignment vertical="center"/>
    </xf>
    <xf numFmtId="38" fontId="11" fillId="0" borderId="15" xfId="0" applyNumberFormat="1" applyFont="1" applyFill="1" applyBorder="1" applyAlignment="1">
      <alignment horizontal="right" vertical="center"/>
    </xf>
    <xf numFmtId="3" fontId="12" fillId="0" borderId="15" xfId="49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80" fontId="17" fillId="0" borderId="0" xfId="49" applyNumberFormat="1" applyFont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5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tv2_3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6275"/>
          <c:w val="0.95875"/>
          <c:h val="0.9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グラフ!$B$73</c:f>
              <c:strCache>
                <c:ptCount val="1"/>
                <c:pt idx="0">
                  <c:v>総 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グラフ!$A$74:$A$79</c:f>
              <c:strCache/>
            </c:strRef>
          </c:cat>
          <c:val>
            <c:numRef>
              <c:f>グラフ!$B$74:$B$79</c:f>
              <c:numCache/>
            </c:numRef>
          </c:val>
        </c:ser>
        <c:gapWidth val="70"/>
        <c:axId val="63744754"/>
        <c:axId val="36831875"/>
      </c:barChart>
      <c:lineChart>
        <c:grouping val="standard"/>
        <c:varyColors val="0"/>
        <c:ser>
          <c:idx val="0"/>
          <c:order val="1"/>
          <c:tx>
            <c:strRef>
              <c:f>グラフ!$C$73</c:f>
              <c:strCache>
                <c:ptCount val="1"/>
                <c:pt idx="0">
                  <c:v>対前年比増加率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グラフ!$A$74:$A$79</c:f>
              <c:strCache/>
            </c:strRef>
          </c:cat>
          <c:val>
            <c:numRef>
              <c:f>グラフ!$C$74:$C$79</c:f>
              <c:numCache/>
            </c:numRef>
          </c:val>
          <c:smooth val="0"/>
        </c:ser>
        <c:axId val="63051420"/>
        <c:axId val="30591869"/>
      </c:line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5675"/>
              <c:y val="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31875"/>
        <c:crosses val="autoZero"/>
        <c:auto val="0"/>
        <c:lblOffset val="100"/>
        <c:tickLblSkip val="1"/>
        <c:noMultiLvlLbl val="0"/>
      </c:catAx>
      <c:valAx>
        <c:axId val="36831875"/>
        <c:scaling>
          <c:orientation val="minMax"/>
          <c:min val="1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At val="1"/>
        <c:crossBetween val="between"/>
        <c:dispUnits/>
      </c:valAx>
      <c:catAx>
        <c:axId val="6305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30591869"/>
        <c:crosses val="autoZero"/>
        <c:auto val="0"/>
        <c:lblOffset val="100"/>
        <c:tickLblSkip val="1"/>
        <c:noMultiLvlLbl val="0"/>
      </c:catAx>
      <c:valAx>
        <c:axId val="30591869"/>
        <c:scaling>
          <c:orientation val="minMax"/>
          <c:max val="10"/>
          <c:min val="-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5142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225"/>
          <c:y val="0.0475"/>
          <c:w val="0.3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（単位：百万円）</a:t>
            </a:r>
          </a:p>
        </c:rich>
      </c:tx>
      <c:layout>
        <c:manualLayout>
          <c:xMode val="factor"/>
          <c:yMode val="factor"/>
          <c:x val="-0.421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775"/>
          <c:h val="0.91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グラフ!$B$82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グラフ!$A$83:$A$88</c:f>
              <c:strCache/>
            </c:strRef>
          </c:cat>
          <c:val>
            <c:numRef>
              <c:f>グラフ!$B$83:$B$88</c:f>
              <c:numCache/>
            </c:numRef>
          </c:val>
        </c:ser>
        <c:gapWidth val="70"/>
        <c:axId val="6891366"/>
        <c:axId val="62022295"/>
      </c:barChart>
      <c:lineChart>
        <c:grouping val="standard"/>
        <c:varyColors val="0"/>
        <c:ser>
          <c:idx val="0"/>
          <c:order val="1"/>
          <c:tx>
            <c:strRef>
              <c:f>グラフ!$C$82</c:f>
              <c:strCache>
                <c:ptCount val="1"/>
                <c:pt idx="0">
                  <c:v>一人当たりの市民所得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グラフ!$A$83:$A$88</c:f>
              <c:strCache/>
            </c:strRef>
          </c:cat>
          <c:val>
            <c:numRef>
              <c:f>グラフ!$C$83:$C$88</c:f>
              <c:numCache/>
            </c:numRef>
          </c:val>
          <c:smooth val="0"/>
        </c:ser>
        <c:axId val="21329744"/>
        <c:axId val="57749969"/>
      </c:lineChart>
      <c:cat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25625"/>
              <c:y val="0.1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 val="autoZero"/>
        <c:auto val="0"/>
        <c:lblOffset val="100"/>
        <c:tickLblSkip val="1"/>
        <c:noMultiLvlLbl val="0"/>
      </c:catAx>
      <c:valAx>
        <c:axId val="62022295"/>
        <c:scaling>
          <c:orientation val="minMax"/>
          <c:max val="200000"/>
          <c:min val="1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66"/>
        <c:crossesAt val="1"/>
        <c:crossBetween val="between"/>
        <c:dispUnits/>
        <c:majorUnit val="5000"/>
      </c:valAx>
      <c:catAx>
        <c:axId val="21329744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9969"/>
        <c:crosses val="autoZero"/>
        <c:auto val="0"/>
        <c:lblOffset val="100"/>
        <c:tickLblSkip val="1"/>
        <c:noMultiLvlLbl val="0"/>
      </c:catAx>
      <c:valAx>
        <c:axId val="57749969"/>
        <c:scaling>
          <c:orientation val="minMax"/>
          <c:max val="2500"/>
          <c:min val="15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034"/>
          <c:w val="0.379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5</xdr:row>
      <xdr:rowOff>0</xdr:rowOff>
    </xdr:from>
    <xdr:ext cx="6972300" cy="4286250"/>
    <xdr:graphicFrame>
      <xdr:nvGraphicFramePr>
        <xdr:cNvPr id="1" name="グラフ 1"/>
        <xdr:cNvGraphicFramePr/>
      </xdr:nvGraphicFramePr>
      <xdr:xfrm>
        <a:off x="504825" y="914400"/>
        <a:ext cx="6972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504825</xdr:colOff>
      <xdr:row>35</xdr:row>
      <xdr:rowOff>9525</xdr:rowOff>
    </xdr:from>
    <xdr:to>
      <xdr:col>10</xdr:col>
      <xdr:colOff>628650</xdr:colOff>
      <xdr:row>60</xdr:row>
      <xdr:rowOff>0</xdr:rowOff>
    </xdr:to>
    <xdr:graphicFrame>
      <xdr:nvGraphicFramePr>
        <xdr:cNvPr id="2" name="グラフ 2"/>
        <xdr:cNvGraphicFramePr/>
      </xdr:nvGraphicFramePr>
      <xdr:xfrm>
        <a:off x="504825" y="6115050"/>
        <a:ext cx="69818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1" customWidth="1"/>
  </cols>
  <sheetData>
    <row r="4" spans="1:11" ht="17.25">
      <c r="A4" s="183" t="s">
        <v>64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34" spans="1:11" ht="17.25">
      <c r="A34" s="183" t="s">
        <v>65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</row>
    <row r="70" s="33" customFormat="1" ht="14.25"/>
    <row r="71" s="33" customFormat="1" ht="14.25"/>
    <row r="72" s="33" customFormat="1" ht="14.25">
      <c r="A72" s="33" t="s">
        <v>66</v>
      </c>
    </row>
    <row r="73" spans="2:3" s="33" customFormat="1" ht="14.25">
      <c r="B73" s="85" t="s">
        <v>67</v>
      </c>
      <c r="C73" s="33" t="s">
        <v>68</v>
      </c>
    </row>
    <row r="74" spans="1:6" s="33" customFormat="1" ht="14.25">
      <c r="A74" s="33" t="s">
        <v>72</v>
      </c>
      <c r="B74" s="33">
        <v>112090</v>
      </c>
      <c r="C74" s="33">
        <f>(B74/F74-1)*100</f>
        <v>-0.1905542100014257</v>
      </c>
      <c r="E74" s="33" t="s">
        <v>97</v>
      </c>
      <c r="F74" s="33">
        <v>112304</v>
      </c>
    </row>
    <row r="75" spans="1:3" s="33" customFormat="1" ht="14.25">
      <c r="A75" s="33" t="s">
        <v>73</v>
      </c>
      <c r="B75" s="33">
        <v>111973</v>
      </c>
      <c r="C75" s="33">
        <f>(B75/B74-1)*100</f>
        <v>-0.10438040860023534</v>
      </c>
    </row>
    <row r="76" spans="1:3" s="33" customFormat="1" ht="14.25">
      <c r="A76" s="33" t="s">
        <v>74</v>
      </c>
      <c r="B76" s="33">
        <v>109868</v>
      </c>
      <c r="C76" s="33">
        <f>(B76/B75-1)*100</f>
        <v>-1.8799174801068075</v>
      </c>
    </row>
    <row r="77" spans="1:3" s="33" customFormat="1" ht="14.25">
      <c r="A77" s="33" t="s">
        <v>75</v>
      </c>
      <c r="B77" s="33">
        <v>111274</v>
      </c>
      <c r="C77" s="33">
        <f>(B77/B76-1)*100</f>
        <v>1.2797174791568056</v>
      </c>
    </row>
    <row r="78" spans="1:3" s="33" customFormat="1" ht="14.25">
      <c r="A78" s="33" t="s">
        <v>62</v>
      </c>
      <c r="B78" s="33">
        <v>120758</v>
      </c>
      <c r="C78" s="33">
        <f>(B78/B77-1)*100</f>
        <v>8.523105127882523</v>
      </c>
    </row>
    <row r="79" spans="1:3" s="33" customFormat="1" ht="14.25">
      <c r="A79" s="33" t="s">
        <v>80</v>
      </c>
      <c r="B79" s="33">
        <v>117587</v>
      </c>
      <c r="C79" s="33">
        <f>(B79/B78-1)*100</f>
        <v>-2.6259129829907746</v>
      </c>
    </row>
    <row r="80" s="33" customFormat="1" ht="14.25"/>
    <row r="81" s="33" customFormat="1" ht="14.25">
      <c r="A81" s="33" t="s">
        <v>69</v>
      </c>
    </row>
    <row r="82" spans="2:3" s="33" customFormat="1" ht="14.25">
      <c r="B82" s="33" t="s">
        <v>1</v>
      </c>
      <c r="C82" s="86" t="s">
        <v>70</v>
      </c>
    </row>
    <row r="83" spans="1:3" s="33" customFormat="1" ht="14.25">
      <c r="A83" s="33" t="s">
        <v>72</v>
      </c>
      <c r="B83" s="33">
        <v>173816</v>
      </c>
      <c r="C83" s="33">
        <v>1946</v>
      </c>
    </row>
    <row r="84" spans="1:3" s="33" customFormat="1" ht="14.25">
      <c r="A84" s="33" t="s">
        <v>73</v>
      </c>
      <c r="B84" s="33">
        <v>177436</v>
      </c>
      <c r="C84" s="33">
        <v>1977</v>
      </c>
    </row>
    <row r="85" spans="1:3" s="33" customFormat="1" ht="13.5">
      <c r="A85" s="33" t="s">
        <v>74</v>
      </c>
      <c r="B85" s="33">
        <v>176492</v>
      </c>
      <c r="C85" s="33">
        <v>1958</v>
      </c>
    </row>
    <row r="86" spans="1:3" s="33" customFormat="1" ht="13.5">
      <c r="A86" s="33" t="s">
        <v>75</v>
      </c>
      <c r="B86" s="33">
        <v>178087</v>
      </c>
      <c r="C86" s="33">
        <v>1964</v>
      </c>
    </row>
    <row r="87" spans="1:3" s="33" customFormat="1" ht="13.5">
      <c r="A87" s="33" t="s">
        <v>62</v>
      </c>
      <c r="B87" s="33">
        <v>178814</v>
      </c>
      <c r="C87" s="33">
        <v>1965</v>
      </c>
    </row>
    <row r="88" spans="1:3" s="33" customFormat="1" ht="13.5">
      <c r="A88" s="33" t="s">
        <v>80</v>
      </c>
      <c r="B88" s="33">
        <v>180305</v>
      </c>
      <c r="C88" s="33">
        <v>1969</v>
      </c>
    </row>
    <row r="89" s="33" customFormat="1" ht="13.5"/>
    <row r="90" s="33" customFormat="1" ht="13.5"/>
    <row r="91" s="33" customFormat="1" ht="13.5"/>
    <row r="92" s="33" customFormat="1" ht="13.5"/>
  </sheetData>
  <sheetProtection/>
  <mergeCells count="2">
    <mergeCell ref="A4:K4"/>
    <mergeCell ref="A34:K34"/>
  </mergeCells>
  <printOptions/>
  <pageMargins left="0.11811023622047245" right="0.15748031496062992" top="0.11811023622047245" bottom="0.1968503937007874" header="0.11811023622047245" footer="0.35433070866141736"/>
  <pageSetup firstPageNumber="53" useFirstPageNumber="1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85" zoomScaleNormal="8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625" style="2" customWidth="1"/>
    <col min="2" max="2" width="20.875" style="2" customWidth="1"/>
    <col min="3" max="8" width="10.625" style="2" customWidth="1"/>
    <col min="9" max="16" width="10.875" style="2" customWidth="1"/>
    <col min="17" max="18" width="9.00390625" style="2" customWidth="1"/>
    <col min="19" max="16384" width="9.00390625" style="3" customWidth="1"/>
  </cols>
  <sheetData>
    <row r="1" spans="2:17" ht="21">
      <c r="B1" s="79"/>
      <c r="C1" s="79"/>
      <c r="D1" s="79"/>
      <c r="E1" s="79"/>
      <c r="F1" s="79"/>
      <c r="G1" s="79"/>
      <c r="H1" s="79" t="s">
        <v>0</v>
      </c>
      <c r="I1" s="11" t="s">
        <v>63</v>
      </c>
      <c r="J1" s="11"/>
      <c r="K1" s="11"/>
      <c r="L1" s="11"/>
      <c r="M1" s="11"/>
      <c r="N1" s="11"/>
      <c r="O1" s="11"/>
      <c r="P1" s="11"/>
      <c r="Q1" s="87"/>
    </row>
    <row r="2" spans="14:16" ht="13.5">
      <c r="N2" s="4"/>
      <c r="O2" s="4"/>
      <c r="P2" s="4"/>
    </row>
    <row r="3" spans="1:18" s="6" customFormat="1" ht="19.5" customHeight="1">
      <c r="A3" s="194"/>
      <c r="B3" s="195"/>
      <c r="C3" s="184" t="s">
        <v>82</v>
      </c>
      <c r="D3" s="185"/>
      <c r="E3" s="185"/>
      <c r="F3" s="185"/>
      <c r="G3" s="185"/>
      <c r="H3" s="186"/>
      <c r="I3" s="187" t="s">
        <v>83</v>
      </c>
      <c r="J3" s="188"/>
      <c r="K3" s="188"/>
      <c r="L3" s="188"/>
      <c r="M3" s="188"/>
      <c r="N3" s="188"/>
      <c r="O3" s="188"/>
      <c r="P3" s="189"/>
      <c r="Q3" s="5"/>
      <c r="R3" s="5"/>
    </row>
    <row r="4" spans="1:18" s="6" customFormat="1" ht="19.5" customHeight="1">
      <c r="A4" s="196"/>
      <c r="B4" s="197"/>
      <c r="C4" s="7" t="s">
        <v>72</v>
      </c>
      <c r="D4" s="7" t="s">
        <v>73</v>
      </c>
      <c r="E4" s="7" t="s">
        <v>74</v>
      </c>
      <c r="F4" s="7" t="s">
        <v>75</v>
      </c>
      <c r="G4" s="7" t="s">
        <v>62</v>
      </c>
      <c r="H4" s="7" t="s">
        <v>80</v>
      </c>
      <c r="I4" s="7" t="s">
        <v>76</v>
      </c>
      <c r="J4" s="7" t="s">
        <v>71</v>
      </c>
      <c r="K4" s="7" t="s">
        <v>72</v>
      </c>
      <c r="L4" s="7" t="s">
        <v>73</v>
      </c>
      <c r="M4" s="7" t="s">
        <v>74</v>
      </c>
      <c r="N4" s="29" t="s">
        <v>75</v>
      </c>
      <c r="O4" s="88" t="s">
        <v>62</v>
      </c>
      <c r="P4" s="30" t="s">
        <v>80</v>
      </c>
      <c r="Q4" s="5"/>
      <c r="R4" s="5"/>
    </row>
    <row r="5" spans="1:18" s="6" customFormat="1" ht="19.5" customHeight="1">
      <c r="A5" s="198" t="s">
        <v>1</v>
      </c>
      <c r="B5" s="199"/>
      <c r="C5" s="95">
        <v>112090</v>
      </c>
      <c r="D5" s="95">
        <v>111973</v>
      </c>
      <c r="E5" s="95">
        <v>109868</v>
      </c>
      <c r="F5" s="95">
        <v>111274</v>
      </c>
      <c r="G5" s="95">
        <v>120758</v>
      </c>
      <c r="H5" s="95">
        <v>117587</v>
      </c>
      <c r="I5" s="96">
        <v>100</v>
      </c>
      <c r="J5" s="96">
        <v>100</v>
      </c>
      <c r="K5" s="96">
        <v>100</v>
      </c>
      <c r="L5" s="97">
        <v>100</v>
      </c>
      <c r="M5" s="96">
        <v>100</v>
      </c>
      <c r="N5" s="98">
        <v>100</v>
      </c>
      <c r="O5" s="97">
        <v>100</v>
      </c>
      <c r="P5" s="99">
        <v>100</v>
      </c>
      <c r="Q5" s="5"/>
      <c r="R5" s="5"/>
    </row>
    <row r="6" spans="1:18" s="6" customFormat="1" ht="19.5" customHeight="1">
      <c r="A6" s="190" t="s">
        <v>2</v>
      </c>
      <c r="B6" s="191"/>
      <c r="C6" s="100">
        <v>311</v>
      </c>
      <c r="D6" s="101">
        <v>273</v>
      </c>
      <c r="E6" s="95">
        <v>307</v>
      </c>
      <c r="F6" s="95">
        <v>314</v>
      </c>
      <c r="G6" s="95">
        <v>266</v>
      </c>
      <c r="H6" s="95">
        <v>278</v>
      </c>
      <c r="I6" s="96">
        <v>0.15486627208401943</v>
      </c>
      <c r="J6" s="96">
        <v>0.21994590040352976</v>
      </c>
      <c r="K6" s="96">
        <v>0.27623324779013403</v>
      </c>
      <c r="L6" s="97">
        <v>0.3</v>
      </c>
      <c r="M6" s="96">
        <v>0.2</v>
      </c>
      <c r="N6" s="98">
        <v>0.2697162584960622</v>
      </c>
      <c r="O6" s="97">
        <v>0.2</v>
      </c>
      <c r="P6" s="99">
        <v>0.2</v>
      </c>
      <c r="Q6" s="5"/>
      <c r="R6" s="5"/>
    </row>
    <row r="7" spans="1:18" s="6" customFormat="1" ht="19.5" customHeight="1">
      <c r="A7" s="8"/>
      <c r="B7" s="9" t="s">
        <v>3</v>
      </c>
      <c r="C7" s="102">
        <v>172</v>
      </c>
      <c r="D7" s="103">
        <v>174</v>
      </c>
      <c r="E7" s="104">
        <v>152</v>
      </c>
      <c r="F7" s="104">
        <v>169</v>
      </c>
      <c r="G7" s="104">
        <v>142</v>
      </c>
      <c r="H7" s="104">
        <v>148</v>
      </c>
      <c r="I7" s="105" t="e">
        <f>#REF!/#REF!*100</f>
        <v>#REF!</v>
      </c>
      <c r="J7" s="105" t="e">
        <f>#REF!/#REF!*100</f>
        <v>#REF!</v>
      </c>
      <c r="K7" s="105">
        <f>C7/C$5*100</f>
        <v>0.15344812204478545</v>
      </c>
      <c r="L7" s="106">
        <f>D7/D$5*100</f>
        <v>0.155394604056335</v>
      </c>
      <c r="M7" s="105">
        <f>E7/E$5*100</f>
        <v>0.1383478355845196</v>
      </c>
      <c r="N7" s="107">
        <v>0.2</v>
      </c>
      <c r="O7" s="106">
        <v>0.14294961700291295</v>
      </c>
      <c r="P7" s="108">
        <v>0.14294961700291295</v>
      </c>
      <c r="Q7" s="5"/>
      <c r="R7" s="5"/>
    </row>
    <row r="8" spans="1:18" s="6" customFormat="1" ht="19.5" customHeight="1">
      <c r="A8" s="8"/>
      <c r="B8" s="9" t="s">
        <v>4</v>
      </c>
      <c r="C8" s="179" t="s">
        <v>98</v>
      </c>
      <c r="D8" s="180" t="s">
        <v>98</v>
      </c>
      <c r="E8" s="181" t="s">
        <v>99</v>
      </c>
      <c r="F8" s="181" t="s">
        <v>99</v>
      </c>
      <c r="G8" s="181" t="s">
        <v>99</v>
      </c>
      <c r="H8" s="181" t="s">
        <v>99</v>
      </c>
      <c r="I8" s="109" t="s">
        <v>5</v>
      </c>
      <c r="J8" s="109" t="s">
        <v>5</v>
      </c>
      <c r="K8" s="109" t="s">
        <v>5</v>
      </c>
      <c r="L8" s="110" t="s">
        <v>5</v>
      </c>
      <c r="M8" s="109" t="s">
        <v>5</v>
      </c>
      <c r="N8" s="111" t="s">
        <v>5</v>
      </c>
      <c r="O8" s="110" t="s">
        <v>5</v>
      </c>
      <c r="P8" s="112" t="s">
        <v>5</v>
      </c>
      <c r="Q8" s="5"/>
      <c r="R8" s="5"/>
    </row>
    <row r="9" spans="1:18" s="6" customFormat="1" ht="19.5" customHeight="1">
      <c r="A9" s="8"/>
      <c r="B9" s="9" t="s">
        <v>6</v>
      </c>
      <c r="C9" s="102">
        <v>139</v>
      </c>
      <c r="D9" s="103">
        <v>99</v>
      </c>
      <c r="E9" s="104">
        <v>155</v>
      </c>
      <c r="F9" s="104">
        <v>145</v>
      </c>
      <c r="G9" s="104">
        <v>124</v>
      </c>
      <c r="H9" s="104">
        <v>130</v>
      </c>
      <c r="I9" s="105">
        <v>0.09345378487828758</v>
      </c>
      <c r="J9" s="105">
        <v>0.0913484989579176</v>
      </c>
      <c r="K9" s="105">
        <v>0.12385942400912461</v>
      </c>
      <c r="L9" s="106">
        <v>0.08793512342005454</v>
      </c>
      <c r="M9" s="105">
        <f>E9/E$5*100</f>
        <v>0.14107838497105618</v>
      </c>
      <c r="N9" s="107">
        <v>0.1267666414931492</v>
      </c>
      <c r="O9" s="106">
        <v>0.1267666414931492</v>
      </c>
      <c r="P9" s="108">
        <v>0.1267666414931492</v>
      </c>
      <c r="Q9" s="5"/>
      <c r="R9" s="5"/>
    </row>
    <row r="10" spans="1:18" s="6" customFormat="1" ht="19.5" customHeight="1">
      <c r="A10" s="190" t="s">
        <v>7</v>
      </c>
      <c r="B10" s="191"/>
      <c r="C10" s="100">
        <v>11012</v>
      </c>
      <c r="D10" s="101">
        <v>11117</v>
      </c>
      <c r="E10" s="95">
        <v>9806</v>
      </c>
      <c r="F10" s="95">
        <v>9311</v>
      </c>
      <c r="G10" s="95">
        <v>17291</v>
      </c>
      <c r="H10" s="95">
        <v>12531</v>
      </c>
      <c r="I10" s="96">
        <v>10.557607583107114</v>
      </c>
      <c r="J10" s="96">
        <v>10.495321715223271</v>
      </c>
      <c r="K10" s="96">
        <v>9.824101796407184</v>
      </c>
      <c r="L10" s="97">
        <v>9.896698435820683</v>
      </c>
      <c r="M10" s="96">
        <v>8.891504096320102</v>
      </c>
      <c r="N10" s="98">
        <v>8.4</v>
      </c>
      <c r="O10" s="97">
        <v>14.3</v>
      </c>
      <c r="P10" s="99">
        <v>10.6</v>
      </c>
      <c r="Q10" s="5"/>
      <c r="R10" s="5"/>
    </row>
    <row r="11" spans="1:18" s="6" customFormat="1" ht="19.5" customHeight="1">
      <c r="A11" s="8"/>
      <c r="B11" s="9" t="s">
        <v>8</v>
      </c>
      <c r="C11" s="102">
        <v>223</v>
      </c>
      <c r="D11" s="103">
        <v>236</v>
      </c>
      <c r="E11" s="104">
        <v>212</v>
      </c>
      <c r="F11" s="104">
        <v>193</v>
      </c>
      <c r="G11" s="104">
        <v>176</v>
      </c>
      <c r="H11" s="104">
        <v>143</v>
      </c>
      <c r="I11" s="105" t="e">
        <f>#REF!/#REF!*100</f>
        <v>#REF!</v>
      </c>
      <c r="J11" s="105" t="e">
        <f>#REF!/#REF!*100</f>
        <v>#REF!</v>
      </c>
      <c r="K11" s="105">
        <f>C11/C$5*100</f>
        <v>0.19894727451155322</v>
      </c>
      <c r="L11" s="106">
        <f>D11/D$5*100</f>
        <v>0.2107650951568682</v>
      </c>
      <c r="M11" s="105">
        <f>E11/E$5*100</f>
        <v>0.19295882331525102</v>
      </c>
      <c r="N11" s="107">
        <v>0.2013881396770597</v>
      </c>
      <c r="O11" s="106">
        <v>0.1</v>
      </c>
      <c r="P11" s="108">
        <v>0.1</v>
      </c>
      <c r="Q11" s="5"/>
      <c r="R11" s="5"/>
    </row>
    <row r="12" spans="1:18" s="6" customFormat="1" ht="19.5" customHeight="1">
      <c r="A12" s="8"/>
      <c r="B12" s="9" t="s">
        <v>9</v>
      </c>
      <c r="C12" s="102">
        <v>1063</v>
      </c>
      <c r="D12" s="103">
        <v>1079</v>
      </c>
      <c r="E12" s="104">
        <v>1320</v>
      </c>
      <c r="F12" s="104">
        <v>1426</v>
      </c>
      <c r="G12" s="104">
        <v>1234</v>
      </c>
      <c r="H12" s="104">
        <v>1108</v>
      </c>
      <c r="I12" s="105">
        <v>1.0716033999376975</v>
      </c>
      <c r="J12" s="105">
        <v>1.1352046472440247</v>
      </c>
      <c r="K12" s="105">
        <v>0.9</v>
      </c>
      <c r="L12" s="106">
        <v>0.9637334233410018</v>
      </c>
      <c r="M12" s="105">
        <v>1.1958538903725162</v>
      </c>
      <c r="N12" s="107">
        <v>1.3</v>
      </c>
      <c r="O12" s="106">
        <v>1</v>
      </c>
      <c r="P12" s="108">
        <v>0.9</v>
      </c>
      <c r="Q12" s="5"/>
      <c r="R12" s="5"/>
    </row>
    <row r="13" spans="1:18" s="6" customFormat="1" ht="19.5" customHeight="1">
      <c r="A13" s="8"/>
      <c r="B13" s="9" t="s">
        <v>10</v>
      </c>
      <c r="C13" s="102">
        <v>9726</v>
      </c>
      <c r="D13" s="103">
        <v>9802</v>
      </c>
      <c r="E13" s="104">
        <v>8274</v>
      </c>
      <c r="F13" s="104">
        <v>7692</v>
      </c>
      <c r="G13" s="104">
        <v>15881</v>
      </c>
      <c r="H13" s="104">
        <v>11280</v>
      </c>
      <c r="I13" s="105">
        <v>9.31066708201682</v>
      </c>
      <c r="J13" s="105">
        <v>9.154361225666268</v>
      </c>
      <c r="K13" s="105">
        <v>8.66926860564585</v>
      </c>
      <c r="L13" s="106">
        <v>8.718012488563993</v>
      </c>
      <c r="M13" s="105">
        <v>7.491965781016612</v>
      </c>
      <c r="N13" s="107">
        <v>6.9</v>
      </c>
      <c r="O13" s="106">
        <v>13.2</v>
      </c>
      <c r="P13" s="108">
        <v>9.6</v>
      </c>
      <c r="Q13" s="5"/>
      <c r="R13" s="5"/>
    </row>
    <row r="14" spans="1:18" s="6" customFormat="1" ht="19.5" customHeight="1">
      <c r="A14" s="190" t="s">
        <v>11</v>
      </c>
      <c r="B14" s="191"/>
      <c r="C14" s="100">
        <v>100767</v>
      </c>
      <c r="D14" s="101">
        <v>100583</v>
      </c>
      <c r="E14" s="95">
        <v>99755</v>
      </c>
      <c r="F14" s="95">
        <v>101649</v>
      </c>
      <c r="G14" s="95">
        <v>103201</v>
      </c>
      <c r="H14" s="95">
        <v>104778</v>
      </c>
      <c r="I14" s="96">
        <v>89.3</v>
      </c>
      <c r="J14" s="96">
        <v>89.3</v>
      </c>
      <c r="K14" s="96">
        <v>89.7</v>
      </c>
      <c r="L14" s="97">
        <v>96.3</v>
      </c>
      <c r="M14" s="96">
        <v>90.6</v>
      </c>
      <c r="N14" s="98">
        <v>91.5</v>
      </c>
      <c r="O14" s="97">
        <v>85.5</v>
      </c>
      <c r="P14" s="99">
        <v>89.1</v>
      </c>
      <c r="Q14" s="5"/>
      <c r="R14" s="5"/>
    </row>
    <row r="15" spans="1:18" s="6" customFormat="1" ht="19.5" customHeight="1">
      <c r="A15" s="8"/>
      <c r="B15" s="9" t="s">
        <v>12</v>
      </c>
      <c r="C15" s="102">
        <v>607</v>
      </c>
      <c r="D15" s="103">
        <v>637</v>
      </c>
      <c r="E15" s="104">
        <v>587</v>
      </c>
      <c r="F15" s="104">
        <v>625</v>
      </c>
      <c r="G15" s="104">
        <v>596</v>
      </c>
      <c r="H15" s="104">
        <v>572</v>
      </c>
      <c r="I15" s="105" t="e">
        <f>#REF!/#REF!*100</f>
        <v>#REF!</v>
      </c>
      <c r="J15" s="105" t="e">
        <f>#REF!/#REF!*100</f>
        <v>#REF!</v>
      </c>
      <c r="K15" s="105">
        <f>C15/C$5*100</f>
        <v>0.5415291283789812</v>
      </c>
      <c r="L15" s="106">
        <f>D15/D$5*100</f>
        <v>0.568887142436123</v>
      </c>
      <c r="M15" s="105">
        <f>E15/E$5*100</f>
        <v>0.5342774966323225</v>
      </c>
      <c r="N15" s="107">
        <v>0.5610098176718092</v>
      </c>
      <c r="O15" s="106">
        <v>0.5</v>
      </c>
      <c r="P15" s="108">
        <v>0.5</v>
      </c>
      <c r="Q15" s="5"/>
      <c r="R15" s="5"/>
    </row>
    <row r="16" spans="1:18" s="6" customFormat="1" ht="19.5" customHeight="1">
      <c r="A16" s="8"/>
      <c r="B16" s="9" t="s">
        <v>13</v>
      </c>
      <c r="C16" s="102">
        <v>15771</v>
      </c>
      <c r="D16" s="103">
        <v>16068</v>
      </c>
      <c r="E16" s="104">
        <v>16828</v>
      </c>
      <c r="F16" s="104">
        <v>16525</v>
      </c>
      <c r="G16" s="104">
        <v>17934</v>
      </c>
      <c r="H16" s="104">
        <v>17839</v>
      </c>
      <c r="I16" s="105">
        <v>14.687374838680967</v>
      </c>
      <c r="J16" s="105">
        <v>13.77677264866303</v>
      </c>
      <c r="K16" s="105">
        <v>14.035322212717421</v>
      </c>
      <c r="L16" s="106">
        <v>14.25259586260803</v>
      </c>
      <c r="M16" s="105">
        <v>15.222016023174762</v>
      </c>
      <c r="N16" s="107">
        <v>14.9</v>
      </c>
      <c r="O16" s="106">
        <v>14.9</v>
      </c>
      <c r="P16" s="108">
        <v>15.2</v>
      </c>
      <c r="Q16" s="5"/>
      <c r="R16" s="5"/>
    </row>
    <row r="17" spans="1:18" s="6" customFormat="1" ht="19.5" customHeight="1">
      <c r="A17" s="8"/>
      <c r="B17" s="9" t="s">
        <v>14</v>
      </c>
      <c r="C17" s="102">
        <v>7230</v>
      </c>
      <c r="D17" s="103">
        <v>6450</v>
      </c>
      <c r="E17" s="104">
        <v>5193</v>
      </c>
      <c r="F17" s="104">
        <v>4630</v>
      </c>
      <c r="G17" s="104">
        <v>3913</v>
      </c>
      <c r="H17" s="104">
        <v>4113</v>
      </c>
      <c r="I17" s="105">
        <v>5.165769213653153</v>
      </c>
      <c r="J17" s="105">
        <v>5.729235954059686</v>
      </c>
      <c r="K17" s="105">
        <v>6.443363273453094</v>
      </c>
      <c r="L17" s="106">
        <v>5.8</v>
      </c>
      <c r="M17" s="105">
        <v>4.723668130176979</v>
      </c>
      <c r="N17" s="107">
        <v>4.203977415758621</v>
      </c>
      <c r="O17" s="106">
        <v>3.2</v>
      </c>
      <c r="P17" s="108">
        <v>3.5</v>
      </c>
      <c r="Q17" s="5"/>
      <c r="R17" s="5"/>
    </row>
    <row r="18" spans="1:18" s="6" customFormat="1" ht="19.5" customHeight="1">
      <c r="A18" s="8"/>
      <c r="B18" s="9" t="s">
        <v>15</v>
      </c>
      <c r="C18" s="102">
        <v>16305</v>
      </c>
      <c r="D18" s="103">
        <v>16405</v>
      </c>
      <c r="E18" s="104">
        <v>16606</v>
      </c>
      <c r="F18" s="104">
        <v>16973</v>
      </c>
      <c r="G18" s="104">
        <v>17356</v>
      </c>
      <c r="H18" s="104">
        <v>18490</v>
      </c>
      <c r="I18" s="105">
        <v>13.9</v>
      </c>
      <c r="J18" s="105">
        <v>14.566094629949891</v>
      </c>
      <c r="K18" s="105">
        <v>14.6</v>
      </c>
      <c r="L18" s="106">
        <v>14.9</v>
      </c>
      <c r="M18" s="105">
        <v>15.3</v>
      </c>
      <c r="N18" s="107">
        <v>15.3</v>
      </c>
      <c r="O18" s="106">
        <v>14.4</v>
      </c>
      <c r="P18" s="108">
        <v>15.7</v>
      </c>
      <c r="Q18" s="5"/>
      <c r="R18" s="5"/>
    </row>
    <row r="19" spans="1:18" s="6" customFormat="1" ht="19.5" customHeight="1">
      <c r="A19" s="8"/>
      <c r="B19" s="9" t="s">
        <v>16</v>
      </c>
      <c r="C19" s="102">
        <v>3093</v>
      </c>
      <c r="D19" s="103">
        <v>3072</v>
      </c>
      <c r="E19" s="104">
        <v>2950</v>
      </c>
      <c r="F19" s="104">
        <v>2995</v>
      </c>
      <c r="G19" s="104">
        <v>3055</v>
      </c>
      <c r="H19" s="104">
        <v>3049</v>
      </c>
      <c r="I19" s="105">
        <v>2.4173379021850385</v>
      </c>
      <c r="J19" s="105">
        <v>2.640237683473017</v>
      </c>
      <c r="K19" s="105">
        <v>2.765896777872826</v>
      </c>
      <c r="L19" s="106">
        <v>2.7</v>
      </c>
      <c r="M19" s="105">
        <v>2.670529126872765</v>
      </c>
      <c r="N19" s="107">
        <v>2.7</v>
      </c>
      <c r="O19" s="106">
        <v>2.5</v>
      </c>
      <c r="P19" s="108">
        <v>2.6</v>
      </c>
      <c r="Q19" s="5"/>
      <c r="R19" s="5"/>
    </row>
    <row r="20" spans="1:18" s="6" customFormat="1" ht="19.5" customHeight="1">
      <c r="A20" s="8"/>
      <c r="B20" s="9" t="s">
        <v>17</v>
      </c>
      <c r="C20" s="102">
        <v>45701</v>
      </c>
      <c r="D20" s="103">
        <v>45446</v>
      </c>
      <c r="E20" s="104">
        <v>44500</v>
      </c>
      <c r="F20" s="104">
        <v>46842</v>
      </c>
      <c r="G20" s="104">
        <v>47950</v>
      </c>
      <c r="H20" s="104">
        <v>46948</v>
      </c>
      <c r="I20" s="105">
        <v>41.4</v>
      </c>
      <c r="J20" s="105">
        <v>41.18486985056095</v>
      </c>
      <c r="K20" s="105">
        <v>40.7</v>
      </c>
      <c r="L20" s="106">
        <v>40.47858024746187</v>
      </c>
      <c r="M20" s="105">
        <v>40.4</v>
      </c>
      <c r="N20" s="107">
        <v>42.1</v>
      </c>
      <c r="O20" s="106">
        <v>39.7</v>
      </c>
      <c r="P20" s="108">
        <v>39.9</v>
      </c>
      <c r="Q20" s="5"/>
      <c r="R20" s="5"/>
    </row>
    <row r="21" spans="1:18" s="6" customFormat="1" ht="19.5" customHeight="1">
      <c r="A21" s="8"/>
      <c r="B21" s="9" t="s">
        <v>18</v>
      </c>
      <c r="C21" s="102">
        <v>14230</v>
      </c>
      <c r="D21" s="103">
        <v>14435</v>
      </c>
      <c r="E21" s="104">
        <v>14219</v>
      </c>
      <c r="F21" s="104">
        <v>14154</v>
      </c>
      <c r="G21" s="104">
        <v>13828</v>
      </c>
      <c r="H21" s="104">
        <v>14554</v>
      </c>
      <c r="I21" s="105">
        <v>13.30336878643585</v>
      </c>
      <c r="J21" s="105">
        <v>13.047758414261008</v>
      </c>
      <c r="K21" s="105">
        <v>12.679997148560023</v>
      </c>
      <c r="L21" s="106">
        <v>12.820763347929972</v>
      </c>
      <c r="M21" s="105">
        <v>12.9</v>
      </c>
      <c r="N21" s="107">
        <v>12.72341496745424</v>
      </c>
      <c r="O21" s="106">
        <v>11.5</v>
      </c>
      <c r="P21" s="108">
        <v>12.4</v>
      </c>
      <c r="Q21" s="5"/>
      <c r="R21" s="5"/>
    </row>
    <row r="22" spans="1:18" s="6" customFormat="1" ht="19.5" customHeight="1">
      <c r="A22" s="8"/>
      <c r="B22" s="9" t="s">
        <v>19</v>
      </c>
      <c r="C22" s="102">
        <v>5114</v>
      </c>
      <c r="D22" s="103">
        <v>5295</v>
      </c>
      <c r="E22" s="104">
        <v>5773</v>
      </c>
      <c r="F22" s="104">
        <v>5618</v>
      </c>
      <c r="G22" s="104">
        <v>5481</v>
      </c>
      <c r="H22" s="104">
        <v>5388</v>
      </c>
      <c r="I22" s="105">
        <v>4.533843620666636</v>
      </c>
      <c r="J22" s="105">
        <v>4.382954192718726</v>
      </c>
      <c r="K22" s="105">
        <v>4.5</v>
      </c>
      <c r="L22" s="106">
        <v>4.7031967526180685</v>
      </c>
      <c r="M22" s="105">
        <v>5.226089711673381</v>
      </c>
      <c r="N22" s="107">
        <v>5</v>
      </c>
      <c r="O22" s="106">
        <v>4.5</v>
      </c>
      <c r="P22" s="108">
        <v>4.6</v>
      </c>
      <c r="Q22" s="5"/>
      <c r="R22" s="5"/>
    </row>
    <row r="23" spans="1:18" s="6" customFormat="1" ht="19.5" customHeight="1">
      <c r="A23" s="192" t="s">
        <v>20</v>
      </c>
      <c r="B23" s="193"/>
      <c r="C23" s="113">
        <v>7284</v>
      </c>
      <c r="D23" s="113">
        <v>7225</v>
      </c>
      <c r="E23" s="113">
        <v>6901</v>
      </c>
      <c r="F23" s="113">
        <v>6713</v>
      </c>
      <c r="G23" s="113">
        <v>6912</v>
      </c>
      <c r="H23" s="113">
        <v>6175</v>
      </c>
      <c r="I23" s="114">
        <v>6.8</v>
      </c>
      <c r="J23" s="114">
        <v>6.619662099241719</v>
      </c>
      <c r="K23" s="114">
        <v>6.487917023096664</v>
      </c>
      <c r="L23" s="115">
        <v>6.5</v>
      </c>
      <c r="M23" s="114">
        <v>6.261711854433531</v>
      </c>
      <c r="N23" s="116">
        <v>6</v>
      </c>
      <c r="O23" s="115">
        <v>5.7</v>
      </c>
      <c r="P23" s="117">
        <v>5.3</v>
      </c>
      <c r="Q23" s="5"/>
      <c r="R23" s="5"/>
    </row>
    <row r="24" spans="1:18" s="6" customFormat="1" ht="13.5">
      <c r="A24" s="5"/>
      <c r="B24" s="5"/>
      <c r="C24" s="5"/>
      <c r="D24" s="5"/>
      <c r="E24" s="5"/>
      <c r="F24" s="5"/>
      <c r="G24" s="5"/>
      <c r="H24" s="5"/>
      <c r="I24" s="10"/>
      <c r="K24" s="10"/>
      <c r="L24" s="10"/>
      <c r="M24" s="10"/>
      <c r="N24" s="10"/>
      <c r="O24" s="89"/>
      <c r="P24" s="81" t="s">
        <v>96</v>
      </c>
      <c r="Q24" s="5"/>
      <c r="R24" s="5"/>
    </row>
  </sheetData>
  <sheetProtection/>
  <mergeCells count="8">
    <mergeCell ref="C3:H3"/>
    <mergeCell ref="I3:P3"/>
    <mergeCell ref="A6:B6"/>
    <mergeCell ref="A23:B23"/>
    <mergeCell ref="A10:B10"/>
    <mergeCell ref="A14:B14"/>
    <mergeCell ref="A3:B4"/>
    <mergeCell ref="A5:B5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5.625" style="2" customWidth="1"/>
    <col min="2" max="2" width="16.25390625" style="2" customWidth="1"/>
    <col min="3" max="16" width="10.875" style="2" customWidth="1"/>
    <col min="17" max="17" width="9.00390625" style="2" customWidth="1"/>
    <col min="18" max="16384" width="9.00390625" style="3" customWidth="1"/>
  </cols>
  <sheetData>
    <row r="1" spans="2:17" ht="21">
      <c r="B1" s="11"/>
      <c r="C1" s="11"/>
      <c r="D1" s="11"/>
      <c r="E1" s="11"/>
      <c r="F1" s="11"/>
      <c r="G1" s="87"/>
      <c r="H1" s="79" t="s">
        <v>21</v>
      </c>
      <c r="I1" s="11" t="s">
        <v>81</v>
      </c>
      <c r="J1" s="11"/>
      <c r="K1" s="11"/>
      <c r="L1" s="11"/>
      <c r="M1" s="11"/>
      <c r="N1" s="11"/>
      <c r="O1" s="87"/>
      <c r="P1" s="80"/>
      <c r="Q1" s="11"/>
    </row>
    <row r="2" spans="14:16" ht="13.5">
      <c r="N2" s="4"/>
      <c r="O2" s="4"/>
      <c r="P2" s="4"/>
    </row>
    <row r="3" spans="1:17" s="6" customFormat="1" ht="16.5" customHeight="1">
      <c r="A3" s="202"/>
      <c r="B3" s="203"/>
      <c r="C3" s="184" t="s">
        <v>84</v>
      </c>
      <c r="D3" s="185"/>
      <c r="E3" s="185"/>
      <c r="F3" s="185"/>
      <c r="G3" s="185"/>
      <c r="H3" s="186"/>
      <c r="I3" s="187" t="s">
        <v>85</v>
      </c>
      <c r="J3" s="188"/>
      <c r="K3" s="188"/>
      <c r="L3" s="188"/>
      <c r="M3" s="188"/>
      <c r="N3" s="188"/>
      <c r="O3" s="188"/>
      <c r="P3" s="189"/>
      <c r="Q3" s="5"/>
    </row>
    <row r="4" spans="1:17" s="6" customFormat="1" ht="16.5" customHeight="1">
      <c r="A4" s="204"/>
      <c r="B4" s="205"/>
      <c r="C4" s="12" t="s">
        <v>72</v>
      </c>
      <c r="D4" s="12" t="s">
        <v>73</v>
      </c>
      <c r="E4" s="12" t="s">
        <v>74</v>
      </c>
      <c r="F4" s="12" t="s">
        <v>75</v>
      </c>
      <c r="G4" s="12" t="s">
        <v>62</v>
      </c>
      <c r="H4" s="12" t="s">
        <v>80</v>
      </c>
      <c r="I4" s="12" t="s">
        <v>76</v>
      </c>
      <c r="J4" s="12" t="s">
        <v>71</v>
      </c>
      <c r="K4" s="12" t="s">
        <v>72</v>
      </c>
      <c r="L4" s="12" t="s">
        <v>73</v>
      </c>
      <c r="M4" s="13" t="s">
        <v>74</v>
      </c>
      <c r="N4" s="28" t="s">
        <v>75</v>
      </c>
      <c r="O4" s="28" t="s">
        <v>62</v>
      </c>
      <c r="P4" s="14" t="s">
        <v>80</v>
      </c>
      <c r="Q4" s="5"/>
    </row>
    <row r="5" spans="1:17" s="17" customFormat="1" ht="17.25" customHeight="1">
      <c r="A5" s="206" t="s">
        <v>1</v>
      </c>
      <c r="B5" s="207"/>
      <c r="C5" s="15">
        <v>173816</v>
      </c>
      <c r="D5" s="15">
        <v>177436</v>
      </c>
      <c r="E5" s="15">
        <v>176492</v>
      </c>
      <c r="F5" s="15">
        <v>178087</v>
      </c>
      <c r="G5" s="15">
        <v>178814</v>
      </c>
      <c r="H5" s="15">
        <v>180305</v>
      </c>
      <c r="I5" s="118">
        <v>100</v>
      </c>
      <c r="J5" s="118">
        <v>100</v>
      </c>
      <c r="K5" s="118">
        <v>100</v>
      </c>
      <c r="L5" s="118">
        <v>100</v>
      </c>
      <c r="M5" s="35">
        <v>100</v>
      </c>
      <c r="N5" s="35">
        <v>100</v>
      </c>
      <c r="O5" s="35">
        <v>100</v>
      </c>
      <c r="P5" s="36">
        <v>100</v>
      </c>
      <c r="Q5" s="16"/>
    </row>
    <row r="6" spans="1:17" s="6" customFormat="1" ht="17.25" customHeight="1">
      <c r="A6" s="200" t="s">
        <v>22</v>
      </c>
      <c r="B6" s="201"/>
      <c r="C6" s="18">
        <v>119682</v>
      </c>
      <c r="D6" s="18">
        <v>120663</v>
      </c>
      <c r="E6" s="18">
        <v>118859</v>
      </c>
      <c r="F6" s="18">
        <v>121167</v>
      </c>
      <c r="G6" s="18">
        <v>123095</v>
      </c>
      <c r="H6" s="18">
        <v>122967</v>
      </c>
      <c r="I6" s="37">
        <v>69.1</v>
      </c>
      <c r="J6" s="37">
        <v>67.8</v>
      </c>
      <c r="K6" s="37">
        <f>C6/C5*100</f>
        <v>68.85557140884615</v>
      </c>
      <c r="L6" s="37">
        <f aca="true" t="shared" si="0" ref="L6:N11">D6/D$5*100</f>
        <v>68.00367456434996</v>
      </c>
      <c r="M6" s="37">
        <f t="shared" si="0"/>
        <v>67.34526210819753</v>
      </c>
      <c r="N6" s="37">
        <f t="shared" si="0"/>
        <v>68.03809374069976</v>
      </c>
      <c r="O6" s="38">
        <v>68.8</v>
      </c>
      <c r="P6" s="39">
        <v>68.2</v>
      </c>
      <c r="Q6" s="5"/>
    </row>
    <row r="7" spans="1:17" s="6" customFormat="1" ht="17.25" customHeight="1">
      <c r="A7" s="200" t="s">
        <v>23</v>
      </c>
      <c r="B7" s="201"/>
      <c r="C7" s="18">
        <v>14591</v>
      </c>
      <c r="D7" s="18">
        <v>16113</v>
      </c>
      <c r="E7" s="18">
        <v>17408</v>
      </c>
      <c r="F7" s="18">
        <v>16525</v>
      </c>
      <c r="G7" s="18">
        <v>15149</v>
      </c>
      <c r="H7" s="18">
        <v>15677</v>
      </c>
      <c r="I7" s="37">
        <v>7.7</v>
      </c>
      <c r="J7" s="37">
        <v>7.7</v>
      </c>
      <c r="K7" s="37">
        <f>C7/C5*100</f>
        <v>8.394509136097943</v>
      </c>
      <c r="L7" s="37">
        <f t="shared" si="0"/>
        <v>9.081020762415744</v>
      </c>
      <c r="M7" s="37">
        <f t="shared" si="0"/>
        <v>9.863336581828072</v>
      </c>
      <c r="N7" s="37">
        <f t="shared" si="0"/>
        <v>9.279172539264517</v>
      </c>
      <c r="O7" s="38">
        <v>8.5</v>
      </c>
      <c r="P7" s="39">
        <v>8.7</v>
      </c>
      <c r="Q7" s="5"/>
    </row>
    <row r="8" spans="1:17" s="6" customFormat="1" ht="17.25" customHeight="1">
      <c r="A8" s="200" t="s">
        <v>24</v>
      </c>
      <c r="B8" s="201"/>
      <c r="C8" s="18">
        <v>39543</v>
      </c>
      <c r="D8" s="18">
        <v>40660</v>
      </c>
      <c r="E8" s="18">
        <v>40225</v>
      </c>
      <c r="F8" s="18">
        <v>40395</v>
      </c>
      <c r="G8" s="18">
        <v>40570</v>
      </c>
      <c r="H8" s="18">
        <v>41661</v>
      </c>
      <c r="I8" s="37">
        <v>23.2</v>
      </c>
      <c r="J8" s="37">
        <v>24.3</v>
      </c>
      <c r="K8" s="37">
        <f>C8/C5*100</f>
        <v>22.749919455055924</v>
      </c>
      <c r="L8" s="37">
        <f t="shared" si="0"/>
        <v>22.915304673234292</v>
      </c>
      <c r="M8" s="37">
        <f t="shared" si="0"/>
        <v>22.79140130997439</v>
      </c>
      <c r="N8" s="37">
        <f t="shared" si="0"/>
        <v>22.682733720035714</v>
      </c>
      <c r="O8" s="38">
        <v>22.7</v>
      </c>
      <c r="P8" s="39">
        <v>23.1</v>
      </c>
      <c r="Q8" s="5"/>
    </row>
    <row r="9" spans="1:17" s="6" customFormat="1" ht="17.25" customHeight="1">
      <c r="A9" s="19"/>
      <c r="B9" s="20" t="s">
        <v>25</v>
      </c>
      <c r="C9" s="18">
        <v>23169</v>
      </c>
      <c r="D9" s="18">
        <v>24383</v>
      </c>
      <c r="E9" s="18">
        <v>23925</v>
      </c>
      <c r="F9" s="18">
        <v>24198</v>
      </c>
      <c r="G9" s="18">
        <v>25110</v>
      </c>
      <c r="H9" s="18">
        <v>25868</v>
      </c>
      <c r="I9" s="37">
        <v>15</v>
      </c>
      <c r="J9" s="37">
        <v>15.1</v>
      </c>
      <c r="K9" s="37">
        <f>C9/C5*100</f>
        <v>13.329612924011599</v>
      </c>
      <c r="L9" s="37">
        <f t="shared" si="0"/>
        <v>13.74185621858022</v>
      </c>
      <c r="M9" s="37">
        <f t="shared" si="0"/>
        <v>13.555855222899622</v>
      </c>
      <c r="N9" s="37">
        <f t="shared" si="0"/>
        <v>13.587740823305463</v>
      </c>
      <c r="O9" s="38">
        <v>14</v>
      </c>
      <c r="P9" s="39">
        <v>14.3</v>
      </c>
      <c r="Q9" s="5"/>
    </row>
    <row r="10" spans="1:17" s="6" customFormat="1" ht="17.25" customHeight="1">
      <c r="A10" s="19"/>
      <c r="B10" s="20" t="s">
        <v>26</v>
      </c>
      <c r="C10" s="18">
        <v>510</v>
      </c>
      <c r="D10" s="18">
        <v>247</v>
      </c>
      <c r="E10" s="18">
        <v>288</v>
      </c>
      <c r="F10" s="18">
        <v>444</v>
      </c>
      <c r="G10" s="18">
        <v>531</v>
      </c>
      <c r="H10" s="18">
        <v>204</v>
      </c>
      <c r="I10" s="37">
        <v>0</v>
      </c>
      <c r="J10" s="37">
        <v>-0.1</v>
      </c>
      <c r="K10" s="37">
        <f>C10/C5*100</f>
        <v>0.29341372485847106</v>
      </c>
      <c r="L10" s="37">
        <f t="shared" si="0"/>
        <v>0.13920512184675038</v>
      </c>
      <c r="M10" s="37">
        <f t="shared" si="0"/>
        <v>0.16318020080230267</v>
      </c>
      <c r="N10" s="37">
        <f t="shared" si="0"/>
        <v>0.24931634538175163</v>
      </c>
      <c r="O10" s="38">
        <v>0.3</v>
      </c>
      <c r="P10" s="39">
        <v>0.1</v>
      </c>
      <c r="Q10" s="5"/>
    </row>
    <row r="11" spans="1:17" s="6" customFormat="1" ht="17.25" customHeight="1">
      <c r="A11" s="21"/>
      <c r="B11" s="22" t="s">
        <v>27</v>
      </c>
      <c r="C11" s="23">
        <v>15864</v>
      </c>
      <c r="D11" s="23">
        <v>16030</v>
      </c>
      <c r="E11" s="23">
        <v>16012</v>
      </c>
      <c r="F11" s="23">
        <v>15753</v>
      </c>
      <c r="G11" s="23">
        <v>14929</v>
      </c>
      <c r="H11" s="23">
        <v>15589</v>
      </c>
      <c r="I11" s="37">
        <v>8.1</v>
      </c>
      <c r="J11" s="40">
        <v>9.3</v>
      </c>
      <c r="K11" s="40">
        <f>C11/C5*100</f>
        <v>9.126892806185852</v>
      </c>
      <c r="L11" s="37">
        <f t="shared" si="0"/>
        <v>9.034243332807321</v>
      </c>
      <c r="M11" s="37">
        <f t="shared" si="0"/>
        <v>9.072365886272465</v>
      </c>
      <c r="N11" s="37">
        <f t="shared" si="0"/>
        <v>8.845676551348499</v>
      </c>
      <c r="O11" s="119">
        <v>8.3</v>
      </c>
      <c r="P11" s="120">
        <v>8.6</v>
      </c>
      <c r="Q11" s="5"/>
    </row>
    <row r="12" spans="1:17" s="6" customFormat="1" ht="13.5">
      <c r="A12" s="5"/>
      <c r="B12" s="5"/>
      <c r="C12" s="5"/>
      <c r="D12" s="5"/>
      <c r="E12" s="5"/>
      <c r="F12" s="5"/>
      <c r="G12" s="5"/>
      <c r="H12" s="5"/>
      <c r="I12" s="10"/>
      <c r="K12" s="10"/>
      <c r="L12" s="10"/>
      <c r="M12" s="10"/>
      <c r="N12" s="10"/>
      <c r="O12" s="89"/>
      <c r="P12" s="81" t="s">
        <v>96</v>
      </c>
      <c r="Q12" s="5"/>
    </row>
    <row r="23" ht="13.5">
      <c r="L23" s="93"/>
    </row>
    <row r="24" ht="13.5">
      <c r="L24" s="94"/>
    </row>
  </sheetData>
  <sheetProtection/>
  <mergeCells count="7">
    <mergeCell ref="A7:B7"/>
    <mergeCell ref="A8:B8"/>
    <mergeCell ref="A3:B4"/>
    <mergeCell ref="C3:H3"/>
    <mergeCell ref="I3:P3"/>
    <mergeCell ref="A5:B5"/>
    <mergeCell ref="A6:B6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4.25390625" style="2" customWidth="1"/>
    <col min="2" max="7" width="12.125" style="2" customWidth="1"/>
    <col min="8" max="13" width="7.125" style="2" customWidth="1"/>
    <col min="14" max="19" width="7.25390625" style="2" customWidth="1"/>
    <col min="20" max="20" width="12.75390625" style="44" bestFit="1" customWidth="1"/>
    <col min="21" max="16384" width="9.00390625" style="3" customWidth="1"/>
  </cols>
  <sheetData>
    <row r="1" spans="1:19" ht="21">
      <c r="A1" s="208" t="s">
        <v>28</v>
      </c>
      <c r="B1" s="208"/>
      <c r="C1" s="208"/>
      <c r="D1" s="208"/>
      <c r="E1" s="208"/>
      <c r="F1" s="208"/>
      <c r="G1" s="208"/>
      <c r="H1" s="1" t="s">
        <v>29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7:19" ht="13.5">
      <c r="Q2" s="4"/>
      <c r="R2" s="4"/>
      <c r="S2" s="4"/>
    </row>
    <row r="3" spans="1:20" s="6" customFormat="1" ht="15.75" customHeight="1">
      <c r="A3" s="216"/>
      <c r="B3" s="209" t="s">
        <v>61</v>
      </c>
      <c r="C3" s="210"/>
      <c r="D3" s="210"/>
      <c r="E3" s="210"/>
      <c r="F3" s="210"/>
      <c r="G3" s="211"/>
      <c r="H3" s="209" t="s">
        <v>88</v>
      </c>
      <c r="I3" s="210"/>
      <c r="J3" s="210"/>
      <c r="K3" s="210"/>
      <c r="L3" s="210"/>
      <c r="M3" s="211"/>
      <c r="N3" s="209" t="s">
        <v>89</v>
      </c>
      <c r="O3" s="210"/>
      <c r="P3" s="210"/>
      <c r="Q3" s="210"/>
      <c r="R3" s="210"/>
      <c r="S3" s="212"/>
      <c r="T3" s="45"/>
    </row>
    <row r="4" spans="1:20" s="6" customFormat="1" ht="15.75" customHeight="1">
      <c r="A4" s="217"/>
      <c r="B4" s="12" t="s">
        <v>31</v>
      </c>
      <c r="C4" s="12" t="s">
        <v>32</v>
      </c>
      <c r="D4" s="12" t="s">
        <v>33</v>
      </c>
      <c r="E4" s="12" t="s">
        <v>30</v>
      </c>
      <c r="F4" s="12" t="s">
        <v>59</v>
      </c>
      <c r="G4" s="12" t="s">
        <v>86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60</v>
      </c>
      <c r="M4" s="12" t="s">
        <v>87</v>
      </c>
      <c r="N4" s="12" t="s">
        <v>34</v>
      </c>
      <c r="O4" s="13" t="s">
        <v>35</v>
      </c>
      <c r="P4" s="28" t="s">
        <v>36</v>
      </c>
      <c r="Q4" s="28" t="s">
        <v>37</v>
      </c>
      <c r="R4" s="28" t="s">
        <v>60</v>
      </c>
      <c r="S4" s="14" t="s">
        <v>87</v>
      </c>
      <c r="T4" s="46"/>
    </row>
    <row r="5" spans="1:20" s="17" customFormat="1" ht="15.75" customHeight="1">
      <c r="A5" s="41" t="s">
        <v>38</v>
      </c>
      <c r="B5" s="42">
        <v>2488506</v>
      </c>
      <c r="C5" s="42">
        <v>2517309</v>
      </c>
      <c r="D5" s="42">
        <v>2523638</v>
      </c>
      <c r="E5" s="42">
        <v>2548650</v>
      </c>
      <c r="F5" s="42">
        <v>2569474</v>
      </c>
      <c r="G5" s="42">
        <v>2609904</v>
      </c>
      <c r="H5" s="43">
        <v>-2</v>
      </c>
      <c r="I5" s="43">
        <v>1.2</v>
      </c>
      <c r="J5" s="43">
        <v>0.3</v>
      </c>
      <c r="K5" s="43">
        <v>1</v>
      </c>
      <c r="L5" s="43">
        <v>0.8</v>
      </c>
      <c r="M5" s="43">
        <v>1.6</v>
      </c>
      <c r="N5" s="43">
        <v>100</v>
      </c>
      <c r="O5" s="43">
        <v>100</v>
      </c>
      <c r="P5" s="35">
        <v>100</v>
      </c>
      <c r="Q5" s="35">
        <v>100</v>
      </c>
      <c r="R5" s="35">
        <v>100</v>
      </c>
      <c r="S5" s="36">
        <v>100</v>
      </c>
      <c r="T5" s="47"/>
    </row>
    <row r="6" spans="1:20" s="6" customFormat="1" ht="15.75" customHeight="1">
      <c r="A6" s="34"/>
      <c r="B6" s="48"/>
      <c r="C6" s="48"/>
      <c r="D6" s="48"/>
      <c r="E6" s="48"/>
      <c r="F6" s="48"/>
      <c r="G6" s="48"/>
      <c r="H6" s="49"/>
      <c r="I6" s="37"/>
      <c r="J6" s="37"/>
      <c r="K6" s="37"/>
      <c r="L6" s="37"/>
      <c r="M6" s="37"/>
      <c r="N6" s="37"/>
      <c r="O6" s="37"/>
      <c r="P6" s="38"/>
      <c r="Q6" s="38"/>
      <c r="R6" s="38"/>
      <c r="S6" s="39"/>
      <c r="T6" s="45"/>
    </row>
    <row r="7" spans="1:20" s="6" customFormat="1" ht="15.75" customHeight="1">
      <c r="A7" s="34" t="s">
        <v>39</v>
      </c>
      <c r="B7" s="48">
        <v>794279</v>
      </c>
      <c r="C7" s="48">
        <v>833473</v>
      </c>
      <c r="D7" s="48">
        <v>852189</v>
      </c>
      <c r="E7" s="48">
        <v>867322</v>
      </c>
      <c r="F7" s="48">
        <v>867373</v>
      </c>
      <c r="G7" s="48">
        <v>868723</v>
      </c>
      <c r="H7" s="37">
        <v>-2.2</v>
      </c>
      <c r="I7" s="37">
        <v>4.9</v>
      </c>
      <c r="J7" s="37">
        <v>2.2</v>
      </c>
      <c r="K7" s="37">
        <v>1.8</v>
      </c>
      <c r="L7" s="37">
        <v>0</v>
      </c>
      <c r="M7" s="37">
        <v>0.2</v>
      </c>
      <c r="N7" s="37">
        <v>31.93</v>
      </c>
      <c r="O7" s="37">
        <v>33.1</v>
      </c>
      <c r="P7" s="38">
        <v>33.76</v>
      </c>
      <c r="Q7" s="38">
        <v>34</v>
      </c>
      <c r="R7" s="38">
        <v>33.8</v>
      </c>
      <c r="S7" s="39">
        <v>33.3</v>
      </c>
      <c r="T7" s="45"/>
    </row>
    <row r="8" spans="1:20" s="6" customFormat="1" ht="15.75" customHeight="1">
      <c r="A8" s="34" t="s">
        <v>40</v>
      </c>
      <c r="B8" s="48">
        <v>112090</v>
      </c>
      <c r="C8" s="48">
        <v>111973</v>
      </c>
      <c r="D8" s="48">
        <v>109868</v>
      </c>
      <c r="E8" s="48">
        <v>111274</v>
      </c>
      <c r="F8" s="48">
        <v>120758</v>
      </c>
      <c r="G8" s="48">
        <v>117587</v>
      </c>
      <c r="H8" s="37">
        <v>-0.2</v>
      </c>
      <c r="I8" s="37">
        <v>-0.1</v>
      </c>
      <c r="J8" s="37">
        <v>-1.9</v>
      </c>
      <c r="K8" s="37">
        <v>1.3</v>
      </c>
      <c r="L8" s="37">
        <v>8.5</v>
      </c>
      <c r="M8" s="37">
        <v>-2.6</v>
      </c>
      <c r="N8" s="38">
        <v>4.5</v>
      </c>
      <c r="O8" s="38">
        <v>4.46</v>
      </c>
      <c r="P8" s="38">
        <v>4.36</v>
      </c>
      <c r="Q8" s="38">
        <v>4.4</v>
      </c>
      <c r="R8" s="38">
        <v>4.7</v>
      </c>
      <c r="S8" s="39">
        <v>4.5</v>
      </c>
      <c r="T8" s="45"/>
    </row>
    <row r="9" spans="1:20" s="6" customFormat="1" ht="15.75" customHeight="1">
      <c r="A9" s="34" t="s">
        <v>41</v>
      </c>
      <c r="B9" s="48">
        <v>88824</v>
      </c>
      <c r="C9" s="48">
        <v>90969</v>
      </c>
      <c r="D9" s="48">
        <v>93769</v>
      </c>
      <c r="E9" s="48">
        <v>97392</v>
      </c>
      <c r="F9" s="48">
        <v>93602</v>
      </c>
      <c r="G9" s="48">
        <v>95671</v>
      </c>
      <c r="H9" s="37">
        <v>-1.2</v>
      </c>
      <c r="I9" s="37">
        <v>2.4</v>
      </c>
      <c r="J9" s="37">
        <v>3.1</v>
      </c>
      <c r="K9" s="37">
        <v>3.9</v>
      </c>
      <c r="L9" s="37">
        <v>-3.9</v>
      </c>
      <c r="M9" s="37">
        <v>2.2</v>
      </c>
      <c r="N9" s="37">
        <v>3.57</v>
      </c>
      <c r="O9" s="37">
        <v>3.61</v>
      </c>
      <c r="P9" s="37">
        <v>3.71</v>
      </c>
      <c r="Q9" s="38">
        <v>3.8</v>
      </c>
      <c r="R9" s="38">
        <v>3.6</v>
      </c>
      <c r="S9" s="39">
        <v>3.7</v>
      </c>
      <c r="T9" s="45"/>
    </row>
    <row r="10" spans="1:20" s="6" customFormat="1" ht="15.75" customHeight="1">
      <c r="A10" s="34" t="s">
        <v>42</v>
      </c>
      <c r="B10" s="48">
        <v>273351</v>
      </c>
      <c r="C10" s="48">
        <v>254204</v>
      </c>
      <c r="D10" s="48">
        <v>240520</v>
      </c>
      <c r="E10" s="48">
        <v>243687</v>
      </c>
      <c r="F10" s="48">
        <v>246491</v>
      </c>
      <c r="G10" s="48">
        <v>252131</v>
      </c>
      <c r="H10" s="37">
        <v>-1.6</v>
      </c>
      <c r="I10" s="37">
        <v>-7</v>
      </c>
      <c r="J10" s="37">
        <v>-5.4</v>
      </c>
      <c r="K10" s="37">
        <v>1.3</v>
      </c>
      <c r="L10" s="37">
        <v>1.2</v>
      </c>
      <c r="M10" s="37">
        <v>2.3</v>
      </c>
      <c r="N10" s="38">
        <v>11</v>
      </c>
      <c r="O10" s="38">
        <v>10.12</v>
      </c>
      <c r="P10" s="38">
        <v>9.5</v>
      </c>
      <c r="Q10" s="38">
        <v>9.58</v>
      </c>
      <c r="R10" s="38">
        <v>9.6</v>
      </c>
      <c r="S10" s="39">
        <v>9.7</v>
      </c>
      <c r="T10" s="45"/>
    </row>
    <row r="11" spans="1:20" s="6" customFormat="1" ht="15.75" customHeight="1">
      <c r="A11" s="34" t="s">
        <v>43</v>
      </c>
      <c r="B11" s="48">
        <v>118155</v>
      </c>
      <c r="C11" s="48">
        <v>114353</v>
      </c>
      <c r="D11" s="48">
        <v>116135</v>
      </c>
      <c r="E11" s="48">
        <v>110667</v>
      </c>
      <c r="F11" s="48">
        <v>111788</v>
      </c>
      <c r="G11" s="48">
        <v>114009</v>
      </c>
      <c r="H11" s="37">
        <v>-3</v>
      </c>
      <c r="I11" s="37">
        <v>-3.2</v>
      </c>
      <c r="J11" s="37">
        <v>1.6</v>
      </c>
      <c r="K11" s="37">
        <v>-4.7</v>
      </c>
      <c r="L11" s="37">
        <v>1</v>
      </c>
      <c r="M11" s="37">
        <v>2</v>
      </c>
      <c r="N11" s="38">
        <v>4.8</v>
      </c>
      <c r="O11" s="38">
        <v>4.54</v>
      </c>
      <c r="P11" s="38">
        <v>4.6</v>
      </c>
      <c r="Q11" s="38">
        <v>4.3</v>
      </c>
      <c r="R11" s="38">
        <v>4.37</v>
      </c>
      <c r="S11" s="39">
        <v>4.4</v>
      </c>
      <c r="T11" s="45"/>
    </row>
    <row r="12" spans="1:20" s="6" customFormat="1" ht="15.75" customHeight="1">
      <c r="A12" s="34" t="s">
        <v>44</v>
      </c>
      <c r="B12" s="48">
        <v>75668</v>
      </c>
      <c r="C12" s="48">
        <v>79920</v>
      </c>
      <c r="D12" s="48">
        <v>78371</v>
      </c>
      <c r="E12" s="48">
        <v>79318</v>
      </c>
      <c r="F12" s="48">
        <v>82029</v>
      </c>
      <c r="G12" s="48">
        <v>79069</v>
      </c>
      <c r="H12" s="37">
        <v>-2.1</v>
      </c>
      <c r="I12" s="37">
        <v>5.6</v>
      </c>
      <c r="J12" s="37">
        <v>-1.9</v>
      </c>
      <c r="K12" s="37">
        <v>1.2</v>
      </c>
      <c r="L12" s="37">
        <v>3.4</v>
      </c>
      <c r="M12" s="37">
        <v>-3.6</v>
      </c>
      <c r="N12" s="38">
        <v>3.04</v>
      </c>
      <c r="O12" s="38">
        <v>3.18</v>
      </c>
      <c r="P12" s="38">
        <v>3.11</v>
      </c>
      <c r="Q12" s="38">
        <v>3.11</v>
      </c>
      <c r="R12" s="38">
        <v>3.2</v>
      </c>
      <c r="S12" s="39">
        <v>3</v>
      </c>
      <c r="T12" s="45"/>
    </row>
    <row r="13" spans="1:20" s="6" customFormat="1" ht="15.75" customHeight="1">
      <c r="A13" s="34" t="s">
        <v>45</v>
      </c>
      <c r="B13" s="48">
        <v>189582</v>
      </c>
      <c r="C13" s="48">
        <v>194852</v>
      </c>
      <c r="D13" s="48">
        <v>199942</v>
      </c>
      <c r="E13" s="48">
        <v>199703</v>
      </c>
      <c r="F13" s="48">
        <v>201630</v>
      </c>
      <c r="G13" s="48">
        <v>204554</v>
      </c>
      <c r="H13" s="37">
        <v>1.7</v>
      </c>
      <c r="I13" s="37">
        <v>2.8</v>
      </c>
      <c r="J13" s="37">
        <v>2.6</v>
      </c>
      <c r="K13" s="37">
        <v>-0.1</v>
      </c>
      <c r="L13" s="37">
        <v>1</v>
      </c>
      <c r="M13" s="37">
        <v>1.5</v>
      </c>
      <c r="N13" s="38">
        <v>7.61</v>
      </c>
      <c r="O13" s="38">
        <v>7.74</v>
      </c>
      <c r="P13" s="38">
        <v>7.92</v>
      </c>
      <c r="Q13" s="38">
        <v>7.84</v>
      </c>
      <c r="R13" s="38">
        <v>7.9</v>
      </c>
      <c r="S13" s="39">
        <v>7.84</v>
      </c>
      <c r="T13" s="45"/>
    </row>
    <row r="14" spans="1:20" s="6" customFormat="1" ht="15.75" customHeight="1">
      <c r="A14" s="34" t="s">
        <v>46</v>
      </c>
      <c r="B14" s="48">
        <v>68666</v>
      </c>
      <c r="C14" s="48">
        <v>69921</v>
      </c>
      <c r="D14" s="48">
        <v>71774</v>
      </c>
      <c r="E14" s="48">
        <v>70609</v>
      </c>
      <c r="F14" s="48">
        <v>77442</v>
      </c>
      <c r="G14" s="48">
        <v>78642</v>
      </c>
      <c r="H14" s="37">
        <v>0.9</v>
      </c>
      <c r="I14" s="37">
        <v>1.8</v>
      </c>
      <c r="J14" s="37">
        <v>2.7</v>
      </c>
      <c r="K14" s="37">
        <v>-1.6</v>
      </c>
      <c r="L14" s="37">
        <v>9.7</v>
      </c>
      <c r="M14" s="37">
        <v>1.5</v>
      </c>
      <c r="N14" s="38">
        <v>2.76</v>
      </c>
      <c r="O14" s="38">
        <v>2.78</v>
      </c>
      <c r="P14" s="38">
        <v>2.84</v>
      </c>
      <c r="Q14" s="38">
        <v>2.78</v>
      </c>
      <c r="R14" s="38">
        <v>3</v>
      </c>
      <c r="S14" s="39">
        <v>3</v>
      </c>
      <c r="T14" s="45"/>
    </row>
    <row r="15" spans="1:20" s="6" customFormat="1" ht="15.75" customHeight="1">
      <c r="A15" s="24" t="s">
        <v>47</v>
      </c>
      <c r="B15" s="50">
        <v>142868</v>
      </c>
      <c r="C15" s="50">
        <v>147112</v>
      </c>
      <c r="D15" s="51">
        <v>147481</v>
      </c>
      <c r="E15" s="51">
        <v>147580</v>
      </c>
      <c r="F15" s="51">
        <v>150237</v>
      </c>
      <c r="G15" s="51">
        <v>153552</v>
      </c>
      <c r="H15" s="52">
        <v>-4.5</v>
      </c>
      <c r="I15" s="52">
        <v>3</v>
      </c>
      <c r="J15" s="52">
        <v>0.3</v>
      </c>
      <c r="K15" s="53">
        <v>0.1</v>
      </c>
      <c r="L15" s="53">
        <v>1.8</v>
      </c>
      <c r="M15" s="53">
        <v>2.2</v>
      </c>
      <c r="N15" s="52">
        <v>5.74</v>
      </c>
      <c r="O15" s="121">
        <v>5.84</v>
      </c>
      <c r="P15" s="121">
        <v>5.84</v>
      </c>
      <c r="Q15" s="54">
        <v>5.8</v>
      </c>
      <c r="R15" s="54">
        <v>5.9</v>
      </c>
      <c r="S15" s="55">
        <v>5.9</v>
      </c>
      <c r="T15" s="45"/>
    </row>
    <row r="16" spans="1:20" s="61" customFormat="1" ht="15.75" customHeight="1">
      <c r="A16" s="25" t="s">
        <v>48</v>
      </c>
      <c r="B16" s="48">
        <v>30516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37">
        <v>-9.5</v>
      </c>
      <c r="I16" s="57" t="s">
        <v>5</v>
      </c>
      <c r="J16" s="57" t="s">
        <v>5</v>
      </c>
      <c r="K16" s="57" t="s">
        <v>5</v>
      </c>
      <c r="L16" s="57" t="s">
        <v>5</v>
      </c>
      <c r="M16" s="57" t="s">
        <v>5</v>
      </c>
      <c r="N16" s="37">
        <v>1.23</v>
      </c>
      <c r="O16" s="57" t="s">
        <v>5</v>
      </c>
      <c r="P16" s="57" t="s">
        <v>5</v>
      </c>
      <c r="Q16" s="58" t="s">
        <v>5</v>
      </c>
      <c r="R16" s="58" t="s">
        <v>5</v>
      </c>
      <c r="S16" s="59" t="s">
        <v>5</v>
      </c>
      <c r="T16" s="60"/>
    </row>
    <row r="17" spans="1:20" s="6" customFormat="1" ht="15.75" customHeight="1">
      <c r="A17" s="26" t="s">
        <v>49</v>
      </c>
      <c r="B17" s="62">
        <v>87713</v>
      </c>
      <c r="C17" s="63" t="s">
        <v>5</v>
      </c>
      <c r="D17" s="63" t="s">
        <v>5</v>
      </c>
      <c r="E17" s="63" t="s">
        <v>5</v>
      </c>
      <c r="F17" s="63" t="s">
        <v>5</v>
      </c>
      <c r="G17" s="63" t="s">
        <v>5</v>
      </c>
      <c r="H17" s="64">
        <v>-0.3</v>
      </c>
      <c r="I17" s="65" t="s">
        <v>5</v>
      </c>
      <c r="J17" s="65" t="s">
        <v>5</v>
      </c>
      <c r="K17" s="65" t="s">
        <v>5</v>
      </c>
      <c r="L17" s="65" t="s">
        <v>5</v>
      </c>
      <c r="M17" s="65" t="s">
        <v>5</v>
      </c>
      <c r="N17" s="64">
        <v>3.52</v>
      </c>
      <c r="O17" s="65" t="s">
        <v>5</v>
      </c>
      <c r="P17" s="65" t="s">
        <v>5</v>
      </c>
      <c r="Q17" s="66" t="s">
        <v>5</v>
      </c>
      <c r="R17" s="66" t="s">
        <v>5</v>
      </c>
      <c r="S17" s="67" t="s">
        <v>5</v>
      </c>
      <c r="T17" s="45"/>
    </row>
    <row r="18" spans="1:20" s="6" customFormat="1" ht="15.75" customHeight="1">
      <c r="A18" s="24" t="s">
        <v>50</v>
      </c>
      <c r="B18" s="50">
        <v>100108</v>
      </c>
      <c r="C18" s="50">
        <v>100179</v>
      </c>
      <c r="D18" s="51">
        <v>99042</v>
      </c>
      <c r="E18" s="51">
        <v>100636</v>
      </c>
      <c r="F18" s="51">
        <v>102013</v>
      </c>
      <c r="G18" s="51">
        <v>103030</v>
      </c>
      <c r="H18" s="52">
        <v>-1.3</v>
      </c>
      <c r="I18" s="52">
        <v>0.1</v>
      </c>
      <c r="J18" s="52">
        <v>-1.1</v>
      </c>
      <c r="K18" s="53">
        <v>1.6</v>
      </c>
      <c r="L18" s="53">
        <v>1.4</v>
      </c>
      <c r="M18" s="53">
        <v>1</v>
      </c>
      <c r="N18" s="52">
        <v>4.02</v>
      </c>
      <c r="O18" s="52">
        <v>3.989</v>
      </c>
      <c r="P18" s="52">
        <v>3.92</v>
      </c>
      <c r="Q18" s="54">
        <v>4</v>
      </c>
      <c r="R18" s="54">
        <v>4</v>
      </c>
      <c r="S18" s="55">
        <v>4</v>
      </c>
      <c r="T18" s="45"/>
    </row>
    <row r="19" spans="1:19" ht="15.75" customHeight="1">
      <c r="A19" s="26" t="s">
        <v>51</v>
      </c>
      <c r="B19" s="62">
        <v>68220</v>
      </c>
      <c r="C19" s="63" t="s">
        <v>5</v>
      </c>
      <c r="D19" s="63" t="s">
        <v>5</v>
      </c>
      <c r="E19" s="63" t="s">
        <v>5</v>
      </c>
      <c r="F19" s="63" t="s">
        <v>5</v>
      </c>
      <c r="G19" s="63" t="s">
        <v>5</v>
      </c>
      <c r="H19" s="64">
        <v>-0.6</v>
      </c>
      <c r="I19" s="65" t="s">
        <v>5</v>
      </c>
      <c r="J19" s="65" t="s">
        <v>5</v>
      </c>
      <c r="K19" s="65" t="s">
        <v>5</v>
      </c>
      <c r="L19" s="65" t="s">
        <v>5</v>
      </c>
      <c r="M19" s="65" t="s">
        <v>5</v>
      </c>
      <c r="N19" s="64">
        <v>2.74</v>
      </c>
      <c r="O19" s="65" t="s">
        <v>5</v>
      </c>
      <c r="P19" s="65" t="s">
        <v>5</v>
      </c>
      <c r="Q19" s="66" t="s">
        <v>5</v>
      </c>
      <c r="R19" s="66" t="s">
        <v>5</v>
      </c>
      <c r="S19" s="67" t="s">
        <v>5</v>
      </c>
    </row>
    <row r="20" spans="1:19" ht="15.75" customHeight="1">
      <c r="A20" s="27" t="s">
        <v>52</v>
      </c>
      <c r="B20" s="68">
        <v>44222</v>
      </c>
      <c r="C20" s="68">
        <v>43804</v>
      </c>
      <c r="D20" s="69">
        <v>43243</v>
      </c>
      <c r="E20" s="69">
        <v>43303</v>
      </c>
      <c r="F20" s="69">
        <v>42774</v>
      </c>
      <c r="G20" s="69">
        <v>45097</v>
      </c>
      <c r="H20" s="70">
        <v>-3.8</v>
      </c>
      <c r="I20" s="70">
        <v>-0.9</v>
      </c>
      <c r="J20" s="70">
        <v>-1.3</v>
      </c>
      <c r="K20" s="40">
        <v>0.1</v>
      </c>
      <c r="L20" s="40">
        <v>-1.2</v>
      </c>
      <c r="M20" s="40">
        <v>5.4</v>
      </c>
      <c r="N20" s="70">
        <v>1.78</v>
      </c>
      <c r="O20" s="70">
        <v>1.74</v>
      </c>
      <c r="P20" s="70">
        <v>1.71</v>
      </c>
      <c r="Q20" s="71">
        <v>1.71</v>
      </c>
      <c r="R20" s="71">
        <v>1.71</v>
      </c>
      <c r="S20" s="72">
        <v>1.71</v>
      </c>
    </row>
    <row r="21" spans="14:19" ht="13.5">
      <c r="N21" s="90"/>
      <c r="O21" s="90"/>
      <c r="P21" s="90"/>
      <c r="Q21" s="90"/>
      <c r="R21" s="91"/>
      <c r="S21" s="182" t="s">
        <v>91</v>
      </c>
    </row>
    <row r="28" spans="1:19" ht="21">
      <c r="A28" s="208" t="s">
        <v>53</v>
      </c>
      <c r="B28" s="208"/>
      <c r="C28" s="208"/>
      <c r="D28" s="208"/>
      <c r="E28" s="208"/>
      <c r="F28" s="208"/>
      <c r="G28" s="208"/>
      <c r="H28" s="213" t="s">
        <v>81</v>
      </c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</row>
    <row r="29" spans="17:19" ht="13.5">
      <c r="Q29" s="4"/>
      <c r="R29" s="4"/>
      <c r="S29" s="4"/>
    </row>
    <row r="30" spans="1:20" s="6" customFormat="1" ht="15.75" customHeight="1">
      <c r="A30" s="214"/>
      <c r="B30" s="209" t="s">
        <v>90</v>
      </c>
      <c r="C30" s="210"/>
      <c r="D30" s="210"/>
      <c r="E30" s="210"/>
      <c r="F30" s="210"/>
      <c r="G30" s="211"/>
      <c r="H30" s="209" t="s">
        <v>88</v>
      </c>
      <c r="I30" s="210"/>
      <c r="J30" s="210"/>
      <c r="K30" s="210"/>
      <c r="L30" s="210"/>
      <c r="M30" s="211"/>
      <c r="N30" s="209" t="s">
        <v>89</v>
      </c>
      <c r="O30" s="210"/>
      <c r="P30" s="210"/>
      <c r="Q30" s="210"/>
      <c r="R30" s="210"/>
      <c r="S30" s="212"/>
      <c r="T30" s="45"/>
    </row>
    <row r="31" spans="1:20" s="6" customFormat="1" ht="15.75" customHeight="1">
      <c r="A31" s="215"/>
      <c r="B31" s="12" t="s">
        <v>31</v>
      </c>
      <c r="C31" s="12" t="s">
        <v>32</v>
      </c>
      <c r="D31" s="12" t="s">
        <v>33</v>
      </c>
      <c r="E31" s="12" t="s">
        <v>30</v>
      </c>
      <c r="F31" s="12" t="s">
        <v>59</v>
      </c>
      <c r="G31" s="12" t="s">
        <v>86</v>
      </c>
      <c r="H31" s="12" t="s">
        <v>34</v>
      </c>
      <c r="I31" s="12" t="s">
        <v>35</v>
      </c>
      <c r="J31" s="12" t="s">
        <v>36</v>
      </c>
      <c r="K31" s="12" t="s">
        <v>37</v>
      </c>
      <c r="L31" s="12" t="s">
        <v>60</v>
      </c>
      <c r="M31" s="12" t="s">
        <v>87</v>
      </c>
      <c r="N31" s="12" t="s">
        <v>34</v>
      </c>
      <c r="O31" s="12" t="s">
        <v>35</v>
      </c>
      <c r="P31" s="12" t="s">
        <v>36</v>
      </c>
      <c r="Q31" s="28" t="s">
        <v>37</v>
      </c>
      <c r="R31" s="28" t="s">
        <v>60</v>
      </c>
      <c r="S31" s="14" t="s">
        <v>87</v>
      </c>
      <c r="T31" s="46"/>
    </row>
    <row r="32" spans="1:20" s="17" customFormat="1" ht="15.75" customHeight="1">
      <c r="A32" s="41" t="s">
        <v>38</v>
      </c>
      <c r="B32" s="42">
        <v>2715455</v>
      </c>
      <c r="C32" s="42">
        <v>2776268</v>
      </c>
      <c r="D32" s="42">
        <v>2798779</v>
      </c>
      <c r="E32" s="42">
        <v>2833757</v>
      </c>
      <c r="F32" s="42">
        <v>2805680</v>
      </c>
      <c r="G32" s="42">
        <v>2805680</v>
      </c>
      <c r="H32" s="43">
        <v>-1.6</v>
      </c>
      <c r="I32" s="43">
        <v>2.2</v>
      </c>
      <c r="J32" s="43">
        <v>0.8</v>
      </c>
      <c r="K32" s="43">
        <v>1.2</v>
      </c>
      <c r="L32" s="43">
        <v>-1</v>
      </c>
      <c r="M32" s="43">
        <v>-1</v>
      </c>
      <c r="N32" s="43">
        <v>100</v>
      </c>
      <c r="O32" s="43">
        <v>100</v>
      </c>
      <c r="P32" s="35">
        <v>100</v>
      </c>
      <c r="Q32" s="35">
        <v>100</v>
      </c>
      <c r="R32" s="35">
        <v>100</v>
      </c>
      <c r="S32" s="36">
        <v>100</v>
      </c>
      <c r="T32" s="47"/>
    </row>
    <row r="33" spans="1:20" s="6" customFormat="1" ht="15.75" customHeight="1">
      <c r="A33" s="34"/>
      <c r="B33" s="48"/>
      <c r="C33" s="48"/>
      <c r="D33" s="48"/>
      <c r="E33" s="48"/>
      <c r="F33" s="48"/>
      <c r="G33" s="48"/>
      <c r="H33" s="49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9"/>
      <c r="T33" s="45"/>
    </row>
    <row r="34" spans="1:20" s="6" customFormat="1" ht="15.75" customHeight="1">
      <c r="A34" s="34" t="s">
        <v>39</v>
      </c>
      <c r="B34" s="48">
        <v>717965</v>
      </c>
      <c r="C34" s="48">
        <v>746959</v>
      </c>
      <c r="D34" s="48">
        <v>773627</v>
      </c>
      <c r="E34" s="48">
        <v>781059</v>
      </c>
      <c r="F34" s="48">
        <v>769990</v>
      </c>
      <c r="G34" s="48">
        <v>769990</v>
      </c>
      <c r="H34" s="37">
        <v>-0.9</v>
      </c>
      <c r="I34" s="37">
        <v>4</v>
      </c>
      <c r="J34" s="37">
        <v>3.6</v>
      </c>
      <c r="K34" s="37">
        <v>1</v>
      </c>
      <c r="L34" s="37">
        <v>-1.4</v>
      </c>
      <c r="M34" s="37">
        <v>-1.4</v>
      </c>
      <c r="N34" s="37">
        <v>26.4</v>
      </c>
      <c r="O34" s="37">
        <v>26.9</v>
      </c>
      <c r="P34" s="38">
        <v>27.6</v>
      </c>
      <c r="Q34" s="38">
        <v>27.6</v>
      </c>
      <c r="R34" s="38">
        <v>27.4</v>
      </c>
      <c r="S34" s="39">
        <v>27.4</v>
      </c>
      <c r="T34" s="45"/>
    </row>
    <row r="35" spans="1:20" s="6" customFormat="1" ht="15.75" customHeight="1">
      <c r="A35" s="34" t="s">
        <v>40</v>
      </c>
      <c r="B35" s="48">
        <v>174771</v>
      </c>
      <c r="C35" s="48">
        <v>178253</v>
      </c>
      <c r="D35" s="48">
        <v>177300</v>
      </c>
      <c r="E35" s="48">
        <v>178739</v>
      </c>
      <c r="F35" s="48">
        <v>178154</v>
      </c>
      <c r="G35" s="48">
        <v>178154</v>
      </c>
      <c r="H35" s="37">
        <v>-2.5</v>
      </c>
      <c r="I35" s="37">
        <v>2</v>
      </c>
      <c r="J35" s="37">
        <v>-0.5</v>
      </c>
      <c r="K35" s="37">
        <v>0.8</v>
      </c>
      <c r="L35" s="37">
        <v>-0.3</v>
      </c>
      <c r="M35" s="37">
        <v>-0.3</v>
      </c>
      <c r="N35" s="38">
        <v>6.4</v>
      </c>
      <c r="O35" s="38">
        <v>6.4</v>
      </c>
      <c r="P35" s="38">
        <v>6.3</v>
      </c>
      <c r="Q35" s="38">
        <v>6.3</v>
      </c>
      <c r="R35" s="38">
        <v>6.42</v>
      </c>
      <c r="S35" s="39">
        <v>6.42</v>
      </c>
      <c r="T35" s="45"/>
    </row>
    <row r="36" spans="1:20" s="6" customFormat="1" ht="15.75" customHeight="1">
      <c r="A36" s="34" t="s">
        <v>41</v>
      </c>
      <c r="B36" s="48">
        <v>92676</v>
      </c>
      <c r="C36" s="48">
        <v>95283</v>
      </c>
      <c r="D36" s="48">
        <v>94971</v>
      </c>
      <c r="E36" s="48">
        <v>95793</v>
      </c>
      <c r="F36" s="48">
        <v>93184</v>
      </c>
      <c r="G36" s="48">
        <v>93184</v>
      </c>
      <c r="H36" s="37">
        <v>-2</v>
      </c>
      <c r="I36" s="37">
        <v>2.8</v>
      </c>
      <c r="J36" s="37">
        <v>-0.3</v>
      </c>
      <c r="K36" s="37">
        <v>0.9</v>
      </c>
      <c r="L36" s="37">
        <v>-2.7</v>
      </c>
      <c r="M36" s="37">
        <v>-2.7</v>
      </c>
      <c r="N36" s="37">
        <v>3.4</v>
      </c>
      <c r="O36" s="37">
        <v>3.4</v>
      </c>
      <c r="P36" s="37">
        <v>3.4</v>
      </c>
      <c r="Q36" s="38">
        <v>3.4</v>
      </c>
      <c r="R36" s="38">
        <v>3.3</v>
      </c>
      <c r="S36" s="39">
        <v>3.3</v>
      </c>
      <c r="T36" s="45"/>
    </row>
    <row r="37" spans="1:20" s="6" customFormat="1" ht="15.75" customHeight="1">
      <c r="A37" s="34" t="s">
        <v>42</v>
      </c>
      <c r="B37" s="48">
        <v>242913</v>
      </c>
      <c r="C37" s="48">
        <v>246130</v>
      </c>
      <c r="D37" s="48">
        <v>252208</v>
      </c>
      <c r="E37" s="48">
        <v>252679</v>
      </c>
      <c r="F37" s="48">
        <v>251419</v>
      </c>
      <c r="G37" s="48">
        <v>251419</v>
      </c>
      <c r="H37" s="37">
        <v>-1.6</v>
      </c>
      <c r="I37" s="37">
        <v>1.3</v>
      </c>
      <c r="J37" s="37">
        <v>2.5</v>
      </c>
      <c r="K37" s="37">
        <v>0.2</v>
      </c>
      <c r="L37" s="37">
        <v>-0.5</v>
      </c>
      <c r="M37" s="37">
        <v>-0.5</v>
      </c>
      <c r="N37" s="38">
        <v>9</v>
      </c>
      <c r="O37" s="38">
        <v>8.9</v>
      </c>
      <c r="P37" s="38">
        <v>9</v>
      </c>
      <c r="Q37" s="38">
        <v>8.9</v>
      </c>
      <c r="R37" s="38">
        <v>9</v>
      </c>
      <c r="S37" s="39">
        <v>9</v>
      </c>
      <c r="T37" s="45"/>
    </row>
    <row r="38" spans="1:20" s="6" customFormat="1" ht="15.75" customHeight="1">
      <c r="A38" s="34" t="s">
        <v>43</v>
      </c>
      <c r="B38" s="48">
        <v>111785</v>
      </c>
      <c r="C38" s="48">
        <v>112531</v>
      </c>
      <c r="D38" s="48">
        <v>109231</v>
      </c>
      <c r="E38" s="48">
        <v>112268</v>
      </c>
      <c r="F38" s="48">
        <v>115156</v>
      </c>
      <c r="G38" s="48">
        <v>115156</v>
      </c>
      <c r="H38" s="37">
        <v>-2.4</v>
      </c>
      <c r="I38" s="37">
        <v>0.7</v>
      </c>
      <c r="J38" s="37">
        <v>-2.9</v>
      </c>
      <c r="K38" s="37">
        <v>2.8</v>
      </c>
      <c r="L38" s="37">
        <v>2.6</v>
      </c>
      <c r="M38" s="37">
        <v>2.6</v>
      </c>
      <c r="N38" s="38">
        <v>4.06</v>
      </c>
      <c r="O38" s="38">
        <v>3.99</v>
      </c>
      <c r="P38" s="38">
        <v>3.86</v>
      </c>
      <c r="Q38" s="38">
        <v>3.9</v>
      </c>
      <c r="R38" s="38">
        <v>4.1</v>
      </c>
      <c r="S38" s="39">
        <v>4.1</v>
      </c>
      <c r="T38" s="45"/>
    </row>
    <row r="39" spans="1:20" s="6" customFormat="1" ht="15.75" customHeight="1">
      <c r="A39" s="34" t="s">
        <v>44</v>
      </c>
      <c r="B39" s="48">
        <v>98519</v>
      </c>
      <c r="C39" s="48">
        <v>100624</v>
      </c>
      <c r="D39" s="48">
        <v>99973</v>
      </c>
      <c r="E39" s="48">
        <v>101149</v>
      </c>
      <c r="F39" s="48">
        <v>99912</v>
      </c>
      <c r="G39" s="48">
        <v>99912</v>
      </c>
      <c r="H39" s="37">
        <v>-2.4</v>
      </c>
      <c r="I39" s="37">
        <v>2.1</v>
      </c>
      <c r="J39" s="37">
        <v>-0.6</v>
      </c>
      <c r="K39" s="37">
        <v>1.2</v>
      </c>
      <c r="L39" s="37">
        <v>-1.2</v>
      </c>
      <c r="M39" s="37">
        <v>-1.2</v>
      </c>
      <c r="N39" s="38">
        <v>3.6</v>
      </c>
      <c r="O39" s="38">
        <v>3.6</v>
      </c>
      <c r="P39" s="38">
        <v>3.64</v>
      </c>
      <c r="Q39" s="38">
        <v>3.64</v>
      </c>
      <c r="R39" s="38">
        <v>3.6</v>
      </c>
      <c r="S39" s="39">
        <v>3.6</v>
      </c>
      <c r="T39" s="45"/>
    </row>
    <row r="40" spans="1:20" s="6" customFormat="1" ht="15.75" customHeight="1">
      <c r="A40" s="34" t="s">
        <v>45</v>
      </c>
      <c r="B40" s="48">
        <v>235637</v>
      </c>
      <c r="C40" s="48">
        <v>241849</v>
      </c>
      <c r="D40" s="48">
        <v>241163</v>
      </c>
      <c r="E40" s="48">
        <v>244468</v>
      </c>
      <c r="F40" s="48">
        <v>243354</v>
      </c>
      <c r="G40" s="48">
        <v>243354</v>
      </c>
      <c r="H40" s="37">
        <v>-0.4</v>
      </c>
      <c r="I40" s="37">
        <v>2.6</v>
      </c>
      <c r="J40" s="37">
        <v>-0.3</v>
      </c>
      <c r="K40" s="37">
        <v>1.4</v>
      </c>
      <c r="L40" s="37">
        <v>-0.5</v>
      </c>
      <c r="M40" s="37">
        <v>-0.5</v>
      </c>
      <c r="N40" s="38">
        <v>8.7</v>
      </c>
      <c r="O40" s="38">
        <v>8.7</v>
      </c>
      <c r="P40" s="38">
        <v>8.6</v>
      </c>
      <c r="Q40" s="38">
        <v>8.6</v>
      </c>
      <c r="R40" s="38">
        <v>8.7</v>
      </c>
      <c r="S40" s="39">
        <v>8.7</v>
      </c>
      <c r="T40" s="45"/>
    </row>
    <row r="41" spans="1:20" s="6" customFormat="1" ht="15.75" customHeight="1">
      <c r="A41" s="34" t="s">
        <v>46</v>
      </c>
      <c r="B41" s="48">
        <v>101898</v>
      </c>
      <c r="C41" s="48">
        <v>103047</v>
      </c>
      <c r="D41" s="48">
        <v>103065</v>
      </c>
      <c r="E41" s="48">
        <v>105383</v>
      </c>
      <c r="F41" s="48">
        <v>104784</v>
      </c>
      <c r="G41" s="48">
        <v>104784</v>
      </c>
      <c r="H41" s="37">
        <v>-2.4</v>
      </c>
      <c r="I41" s="37">
        <v>1.1</v>
      </c>
      <c r="J41" s="37">
        <v>0</v>
      </c>
      <c r="K41" s="37">
        <v>2.2</v>
      </c>
      <c r="L41" s="37">
        <v>-0.6</v>
      </c>
      <c r="M41" s="37">
        <v>-0.6</v>
      </c>
      <c r="N41" s="38">
        <v>3.78</v>
      </c>
      <c r="O41" s="38">
        <v>3.72</v>
      </c>
      <c r="P41" s="38">
        <v>3.73</v>
      </c>
      <c r="Q41" s="38">
        <v>3.74</v>
      </c>
      <c r="R41" s="38">
        <v>3.7</v>
      </c>
      <c r="S41" s="39">
        <v>3.7</v>
      </c>
      <c r="T41" s="45"/>
    </row>
    <row r="42" spans="1:20" s="6" customFormat="1" ht="15.75" customHeight="1">
      <c r="A42" s="24" t="s">
        <v>47</v>
      </c>
      <c r="B42" s="50">
        <v>190324</v>
      </c>
      <c r="C42" s="50">
        <v>191925</v>
      </c>
      <c r="D42" s="51">
        <v>188397</v>
      </c>
      <c r="E42" s="51">
        <v>189716</v>
      </c>
      <c r="F42" s="51">
        <v>187930</v>
      </c>
      <c r="G42" s="51">
        <v>187930</v>
      </c>
      <c r="H42" s="52">
        <v>-1.1</v>
      </c>
      <c r="I42" s="52">
        <v>0.8</v>
      </c>
      <c r="J42" s="52">
        <v>-1.8</v>
      </c>
      <c r="K42" s="53">
        <v>0.7</v>
      </c>
      <c r="L42" s="53">
        <v>-0.9</v>
      </c>
      <c r="M42" s="53">
        <v>-0.9</v>
      </c>
      <c r="N42" s="52">
        <v>7</v>
      </c>
      <c r="O42" s="52">
        <v>6.9</v>
      </c>
      <c r="P42" s="54">
        <v>6.7</v>
      </c>
      <c r="Q42" s="54">
        <v>6.81</v>
      </c>
      <c r="R42" s="54">
        <v>6.7</v>
      </c>
      <c r="S42" s="55">
        <v>6.7</v>
      </c>
      <c r="T42" s="45"/>
    </row>
    <row r="43" spans="1:20" s="6" customFormat="1" ht="15.75" customHeight="1">
      <c r="A43" s="25" t="s">
        <v>54</v>
      </c>
      <c r="B43" s="48">
        <v>39374</v>
      </c>
      <c r="C43" s="56" t="s">
        <v>5</v>
      </c>
      <c r="D43" s="56" t="s">
        <v>5</v>
      </c>
      <c r="E43" s="56" t="s">
        <v>5</v>
      </c>
      <c r="F43" s="56" t="s">
        <v>5</v>
      </c>
      <c r="G43" s="56" t="s">
        <v>5</v>
      </c>
      <c r="H43" s="37">
        <v>-1.5</v>
      </c>
      <c r="I43" s="57" t="s">
        <v>5</v>
      </c>
      <c r="J43" s="57" t="s">
        <v>5</v>
      </c>
      <c r="K43" s="57" t="s">
        <v>5</v>
      </c>
      <c r="L43" s="57" t="s">
        <v>5</v>
      </c>
      <c r="M43" s="57" t="s">
        <v>5</v>
      </c>
      <c r="N43" s="37">
        <v>1.47</v>
      </c>
      <c r="O43" s="57" t="s">
        <v>5</v>
      </c>
      <c r="P43" s="57" t="s">
        <v>5</v>
      </c>
      <c r="Q43" s="58" t="s">
        <v>5</v>
      </c>
      <c r="R43" s="58" t="s">
        <v>5</v>
      </c>
      <c r="S43" s="59" t="s">
        <v>5</v>
      </c>
      <c r="T43" s="45"/>
    </row>
    <row r="44" spans="1:20" s="6" customFormat="1" ht="15.75" customHeight="1">
      <c r="A44" s="26" t="s">
        <v>55</v>
      </c>
      <c r="B44" s="62">
        <v>110664</v>
      </c>
      <c r="C44" s="63" t="s">
        <v>5</v>
      </c>
      <c r="D44" s="63" t="s">
        <v>5</v>
      </c>
      <c r="E44" s="63" t="s">
        <v>5</v>
      </c>
      <c r="F44" s="63" t="s">
        <v>5</v>
      </c>
      <c r="G44" s="63" t="s">
        <v>5</v>
      </c>
      <c r="H44" s="64">
        <v>-1.1</v>
      </c>
      <c r="I44" s="65" t="s">
        <v>5</v>
      </c>
      <c r="J44" s="65" t="s">
        <v>5</v>
      </c>
      <c r="K44" s="65" t="s">
        <v>5</v>
      </c>
      <c r="L44" s="65" t="s">
        <v>5</v>
      </c>
      <c r="M44" s="65" t="s">
        <v>5</v>
      </c>
      <c r="N44" s="64">
        <v>4.09</v>
      </c>
      <c r="O44" s="65" t="s">
        <v>5</v>
      </c>
      <c r="P44" s="65" t="s">
        <v>5</v>
      </c>
      <c r="Q44" s="66" t="s">
        <v>5</v>
      </c>
      <c r="R44" s="66" t="s">
        <v>5</v>
      </c>
      <c r="S44" s="67" t="s">
        <v>5</v>
      </c>
      <c r="T44" s="45"/>
    </row>
    <row r="45" spans="1:20" s="6" customFormat="1" ht="15.75" customHeight="1">
      <c r="A45" s="24" t="s">
        <v>50</v>
      </c>
      <c r="B45" s="50">
        <v>98043</v>
      </c>
      <c r="C45" s="50">
        <v>99560</v>
      </c>
      <c r="D45" s="51">
        <v>97944</v>
      </c>
      <c r="E45" s="51">
        <v>103097</v>
      </c>
      <c r="F45" s="51">
        <v>97342</v>
      </c>
      <c r="G45" s="51">
        <v>97342</v>
      </c>
      <c r="H45" s="52">
        <v>-3.5</v>
      </c>
      <c r="I45" s="52">
        <v>1.5</v>
      </c>
      <c r="J45" s="52">
        <v>-1.6</v>
      </c>
      <c r="K45" s="53">
        <v>5.3</v>
      </c>
      <c r="L45" s="53">
        <v>-5.6</v>
      </c>
      <c r="M45" s="53">
        <v>-5.6</v>
      </c>
      <c r="N45" s="52">
        <v>3.6</v>
      </c>
      <c r="O45" s="52">
        <v>3.6</v>
      </c>
      <c r="P45" s="53">
        <v>3.5</v>
      </c>
      <c r="Q45" s="54">
        <v>3.6</v>
      </c>
      <c r="R45" s="54">
        <v>3.5</v>
      </c>
      <c r="S45" s="55">
        <v>3.5</v>
      </c>
      <c r="T45" s="45"/>
    </row>
    <row r="46" spans="1:20" s="6" customFormat="1" ht="15.75" customHeight="1">
      <c r="A46" s="26" t="s">
        <v>56</v>
      </c>
      <c r="B46" s="62">
        <v>68786</v>
      </c>
      <c r="C46" s="63" t="s">
        <v>5</v>
      </c>
      <c r="D46" s="63" t="s">
        <v>5</v>
      </c>
      <c r="E46" s="63" t="s">
        <v>5</v>
      </c>
      <c r="F46" s="63" t="s">
        <v>5</v>
      </c>
      <c r="G46" s="63" t="s">
        <v>5</v>
      </c>
      <c r="H46" s="64">
        <v>-4</v>
      </c>
      <c r="I46" s="65" t="s">
        <v>5</v>
      </c>
      <c r="J46" s="65" t="s">
        <v>5</v>
      </c>
      <c r="K46" s="65" t="s">
        <v>5</v>
      </c>
      <c r="L46" s="65" t="s">
        <v>5</v>
      </c>
      <c r="M46" s="65" t="s">
        <v>5</v>
      </c>
      <c r="N46" s="64">
        <v>2.5</v>
      </c>
      <c r="O46" s="65" t="s">
        <v>5</v>
      </c>
      <c r="P46" s="65" t="s">
        <v>5</v>
      </c>
      <c r="Q46" s="66" t="s">
        <v>5</v>
      </c>
      <c r="R46" s="66" t="s">
        <v>5</v>
      </c>
      <c r="S46" s="67" t="s">
        <v>5</v>
      </c>
      <c r="T46" s="45"/>
    </row>
    <row r="47" spans="1:20" s="6" customFormat="1" ht="15.75" customHeight="1">
      <c r="A47" s="27" t="s">
        <v>52</v>
      </c>
      <c r="B47" s="68">
        <v>66921</v>
      </c>
      <c r="C47" s="68">
        <v>69152</v>
      </c>
      <c r="D47" s="69">
        <v>67921</v>
      </c>
      <c r="E47" s="69">
        <v>69689</v>
      </c>
      <c r="F47" s="69">
        <v>68280</v>
      </c>
      <c r="G47" s="69">
        <v>68280</v>
      </c>
      <c r="H47" s="70">
        <v>-2.1</v>
      </c>
      <c r="I47" s="70">
        <v>3.3</v>
      </c>
      <c r="J47" s="70">
        <v>-1.8</v>
      </c>
      <c r="K47" s="40">
        <v>2.6</v>
      </c>
      <c r="L47" s="40">
        <v>-2</v>
      </c>
      <c r="M47" s="40">
        <v>-2</v>
      </c>
      <c r="N47" s="70">
        <v>2.53</v>
      </c>
      <c r="O47" s="70">
        <v>2.5</v>
      </c>
      <c r="P47" s="40">
        <v>2.4</v>
      </c>
      <c r="Q47" s="71">
        <v>2.54</v>
      </c>
      <c r="R47" s="71">
        <v>2.4</v>
      </c>
      <c r="S47" s="72">
        <v>2.4</v>
      </c>
      <c r="T47" s="45"/>
    </row>
    <row r="48" spans="14:19" ht="13.5">
      <c r="N48" s="83"/>
      <c r="O48" s="83"/>
      <c r="P48" s="83"/>
      <c r="Q48" s="83"/>
      <c r="R48" s="84"/>
      <c r="S48" s="182" t="s">
        <v>92</v>
      </c>
    </row>
  </sheetData>
  <sheetProtection/>
  <mergeCells count="11">
    <mergeCell ref="B3:G3"/>
    <mergeCell ref="A1:G1"/>
    <mergeCell ref="H3:M3"/>
    <mergeCell ref="N3:S3"/>
    <mergeCell ref="A28:G28"/>
    <mergeCell ref="H28:S28"/>
    <mergeCell ref="A30:A31"/>
    <mergeCell ref="A3:A4"/>
    <mergeCell ref="B30:G30"/>
    <mergeCell ref="H30:M30"/>
    <mergeCell ref="N30:S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2.625" style="3" customWidth="1"/>
    <col min="2" max="7" width="12.375" style="3" customWidth="1"/>
    <col min="8" max="13" width="7.125" style="3" customWidth="1"/>
    <col min="14" max="19" width="7.25390625" style="3" customWidth="1"/>
    <col min="20" max="16384" width="9.00390625" style="3" customWidth="1"/>
  </cols>
  <sheetData>
    <row r="1" spans="1:19" ht="21">
      <c r="A1" s="218" t="s">
        <v>57</v>
      </c>
      <c r="B1" s="218"/>
      <c r="C1" s="218"/>
      <c r="D1" s="218"/>
      <c r="E1" s="218"/>
      <c r="F1" s="218"/>
      <c r="G1" s="218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"/>
      <c r="S1" s="1"/>
    </row>
    <row r="2" spans="1:19" ht="13.5">
      <c r="A2" s="2"/>
      <c r="B2" s="2"/>
      <c r="C2" s="2"/>
      <c r="D2" s="2"/>
      <c r="E2" s="2"/>
      <c r="F2" s="2"/>
      <c r="G2" s="2"/>
      <c r="H2" s="2" t="s">
        <v>94</v>
      </c>
      <c r="I2" s="2"/>
      <c r="J2" s="2"/>
      <c r="K2" s="2"/>
      <c r="L2" s="2"/>
      <c r="M2" s="2"/>
      <c r="N2" s="2"/>
      <c r="O2" s="2"/>
      <c r="Q2" s="4"/>
      <c r="R2" s="4"/>
      <c r="S2" s="4"/>
    </row>
    <row r="3" spans="1:19" s="6" customFormat="1" ht="15.75" customHeight="1">
      <c r="A3" s="214"/>
      <c r="B3" s="209" t="s">
        <v>93</v>
      </c>
      <c r="C3" s="210"/>
      <c r="D3" s="210"/>
      <c r="E3" s="210"/>
      <c r="F3" s="210"/>
      <c r="G3" s="212"/>
      <c r="H3" s="219" t="s">
        <v>88</v>
      </c>
      <c r="I3" s="210"/>
      <c r="J3" s="210"/>
      <c r="K3" s="210"/>
      <c r="L3" s="210"/>
      <c r="M3" s="211"/>
      <c r="N3" s="209" t="s">
        <v>89</v>
      </c>
      <c r="O3" s="210"/>
      <c r="P3" s="210"/>
      <c r="Q3" s="210"/>
      <c r="R3" s="210"/>
      <c r="S3" s="212"/>
    </row>
    <row r="4" spans="1:20" s="6" customFormat="1" ht="15.75" customHeight="1">
      <c r="A4" s="215"/>
      <c r="B4" s="12" t="s">
        <v>31</v>
      </c>
      <c r="C4" s="12" t="s">
        <v>32</v>
      </c>
      <c r="D4" s="12" t="s">
        <v>33</v>
      </c>
      <c r="E4" s="28" t="s">
        <v>30</v>
      </c>
      <c r="F4" s="28" t="s">
        <v>59</v>
      </c>
      <c r="G4" s="14" t="s">
        <v>86</v>
      </c>
      <c r="H4" s="12" t="s">
        <v>34</v>
      </c>
      <c r="I4" s="12" t="s">
        <v>35</v>
      </c>
      <c r="J4" s="12" t="s">
        <v>36</v>
      </c>
      <c r="K4" s="12" t="s">
        <v>37</v>
      </c>
      <c r="L4" s="12" t="s">
        <v>60</v>
      </c>
      <c r="M4" s="12" t="s">
        <v>87</v>
      </c>
      <c r="N4" s="12" t="s">
        <v>34</v>
      </c>
      <c r="O4" s="13" t="s">
        <v>35</v>
      </c>
      <c r="P4" s="28" t="s">
        <v>36</v>
      </c>
      <c r="Q4" s="28" t="s">
        <v>37</v>
      </c>
      <c r="R4" s="28" t="s">
        <v>60</v>
      </c>
      <c r="S4" s="14" t="s">
        <v>87</v>
      </c>
      <c r="T4" s="73"/>
    </row>
    <row r="5" spans="1:20" s="17" customFormat="1" ht="15.75" customHeight="1">
      <c r="A5" s="41" t="s">
        <v>58</v>
      </c>
      <c r="B5" s="122">
        <v>1991</v>
      </c>
      <c r="C5" s="122">
        <v>2027</v>
      </c>
      <c r="D5" s="122">
        <v>2032</v>
      </c>
      <c r="E5" s="123">
        <v>2052</v>
      </c>
      <c r="F5" s="123">
        <v>2045</v>
      </c>
      <c r="G5" s="124">
        <v>2045</v>
      </c>
      <c r="H5" s="125">
        <v>-2.3</v>
      </c>
      <c r="I5" s="125">
        <v>1.8</v>
      </c>
      <c r="J5" s="125">
        <v>0.2</v>
      </c>
      <c r="K5" s="125">
        <v>1</v>
      </c>
      <c r="L5" s="125">
        <v>-0.3</v>
      </c>
      <c r="M5" s="125">
        <v>0</v>
      </c>
      <c r="N5" s="43">
        <v>100</v>
      </c>
      <c r="O5" s="43">
        <v>100</v>
      </c>
      <c r="P5" s="35">
        <v>100</v>
      </c>
      <c r="Q5" s="35">
        <v>100</v>
      </c>
      <c r="R5" s="35">
        <v>100</v>
      </c>
      <c r="S5" s="36">
        <v>100</v>
      </c>
      <c r="T5" s="74"/>
    </row>
    <row r="6" spans="1:20" s="6" customFormat="1" ht="15.75" customHeight="1">
      <c r="A6" s="34"/>
      <c r="B6" s="126"/>
      <c r="C6" s="126"/>
      <c r="D6" s="126"/>
      <c r="E6" s="127"/>
      <c r="F6" s="127"/>
      <c r="G6" s="128"/>
      <c r="H6" s="129"/>
      <c r="I6" s="129"/>
      <c r="J6" s="129"/>
      <c r="K6" s="129"/>
      <c r="L6" s="129"/>
      <c r="M6" s="129"/>
      <c r="N6" s="37"/>
      <c r="O6" s="130"/>
      <c r="P6" s="131"/>
      <c r="Q6" s="131"/>
      <c r="R6" s="131"/>
      <c r="S6" s="132"/>
      <c r="T6" s="75"/>
    </row>
    <row r="7" spans="1:20" s="6" customFormat="1" ht="15.75" customHeight="1">
      <c r="A7" s="34" t="s">
        <v>39</v>
      </c>
      <c r="B7" s="133">
        <v>2289</v>
      </c>
      <c r="C7" s="133">
        <v>2369</v>
      </c>
      <c r="D7" s="133">
        <v>2442</v>
      </c>
      <c r="E7" s="134">
        <v>2466</v>
      </c>
      <c r="F7" s="134">
        <v>2457</v>
      </c>
      <c r="G7" s="135">
        <v>2405</v>
      </c>
      <c r="H7" s="129">
        <v>-1.8</v>
      </c>
      <c r="I7" s="129">
        <v>3.5</v>
      </c>
      <c r="J7" s="129">
        <v>3.1</v>
      </c>
      <c r="K7" s="129">
        <v>1</v>
      </c>
      <c r="L7" s="129">
        <v>-0.4</v>
      </c>
      <c r="M7" s="129">
        <v>-2.1</v>
      </c>
      <c r="N7" s="136">
        <v>115</v>
      </c>
      <c r="O7" s="136">
        <v>116.9</v>
      </c>
      <c r="P7" s="137">
        <v>120.2</v>
      </c>
      <c r="Q7" s="137">
        <v>120.2</v>
      </c>
      <c r="R7" s="137">
        <v>120.1</v>
      </c>
      <c r="S7" s="138">
        <v>117.6</v>
      </c>
      <c r="T7" s="76"/>
    </row>
    <row r="8" spans="1:20" s="6" customFormat="1" ht="15.75" customHeight="1">
      <c r="A8" s="34" t="s">
        <v>40</v>
      </c>
      <c r="B8" s="133">
        <v>1946</v>
      </c>
      <c r="C8" s="133">
        <v>1977</v>
      </c>
      <c r="D8" s="133">
        <v>1958</v>
      </c>
      <c r="E8" s="134">
        <v>1964</v>
      </c>
      <c r="F8" s="134">
        <v>1965</v>
      </c>
      <c r="G8" s="135">
        <v>1969</v>
      </c>
      <c r="H8" s="129">
        <v>-3.5</v>
      </c>
      <c r="I8" s="129">
        <v>1.6</v>
      </c>
      <c r="J8" s="129">
        <v>-1</v>
      </c>
      <c r="K8" s="129">
        <v>0.3</v>
      </c>
      <c r="L8" s="129">
        <v>0.1</v>
      </c>
      <c r="M8" s="129">
        <v>0.2</v>
      </c>
      <c r="N8" s="136">
        <v>97.7</v>
      </c>
      <c r="O8" s="136">
        <v>97.5</v>
      </c>
      <c r="P8" s="136">
        <v>96.4</v>
      </c>
      <c r="Q8" s="137">
        <v>95.7</v>
      </c>
      <c r="R8" s="137">
        <v>96.1</v>
      </c>
      <c r="S8" s="138">
        <v>96.3</v>
      </c>
      <c r="T8" s="76"/>
    </row>
    <row r="9" spans="1:20" s="6" customFormat="1" ht="15.75" customHeight="1">
      <c r="A9" s="34" t="s">
        <v>41</v>
      </c>
      <c r="B9" s="133">
        <v>2062</v>
      </c>
      <c r="C9" s="133">
        <v>2099</v>
      </c>
      <c r="D9" s="133">
        <v>2062</v>
      </c>
      <c r="E9" s="134">
        <v>2068</v>
      </c>
      <c r="F9" s="134">
        <v>2001</v>
      </c>
      <c r="G9" s="135">
        <v>2016</v>
      </c>
      <c r="H9" s="129">
        <v>-3.2</v>
      </c>
      <c r="I9" s="129">
        <v>1.8</v>
      </c>
      <c r="J9" s="129">
        <v>-1.8</v>
      </c>
      <c r="K9" s="129">
        <v>0.3</v>
      </c>
      <c r="L9" s="129">
        <v>-3.2</v>
      </c>
      <c r="M9" s="129">
        <v>0.7</v>
      </c>
      <c r="N9" s="136">
        <v>103.6</v>
      </c>
      <c r="O9" s="136">
        <v>103.6</v>
      </c>
      <c r="P9" s="136">
        <v>101.5</v>
      </c>
      <c r="Q9" s="137">
        <v>100.8</v>
      </c>
      <c r="R9" s="137">
        <v>97.8</v>
      </c>
      <c r="S9" s="138">
        <v>98.6</v>
      </c>
      <c r="T9" s="76"/>
    </row>
    <row r="10" spans="1:20" s="6" customFormat="1" ht="15.75" customHeight="1">
      <c r="A10" s="34" t="s">
        <v>42</v>
      </c>
      <c r="B10" s="133">
        <v>2287</v>
      </c>
      <c r="C10" s="133">
        <v>2302</v>
      </c>
      <c r="D10" s="133">
        <v>2336</v>
      </c>
      <c r="E10" s="134">
        <v>2321</v>
      </c>
      <c r="F10" s="134">
        <v>2320</v>
      </c>
      <c r="G10" s="135">
        <v>2319</v>
      </c>
      <c r="H10" s="129">
        <v>-2.2</v>
      </c>
      <c r="I10" s="129">
        <v>0.7</v>
      </c>
      <c r="J10" s="129">
        <v>1.5</v>
      </c>
      <c r="K10" s="129">
        <v>-0.6</v>
      </c>
      <c r="L10" s="129">
        <v>0</v>
      </c>
      <c r="M10" s="129">
        <v>0</v>
      </c>
      <c r="N10" s="136">
        <v>114.9</v>
      </c>
      <c r="O10" s="136">
        <v>113.6</v>
      </c>
      <c r="P10" s="136">
        <v>115</v>
      </c>
      <c r="Q10" s="137">
        <v>113.1</v>
      </c>
      <c r="R10" s="137">
        <v>113.4</v>
      </c>
      <c r="S10" s="138">
        <v>113.4</v>
      </c>
      <c r="T10" s="76"/>
    </row>
    <row r="11" spans="1:20" s="6" customFormat="1" ht="15.75" customHeight="1">
      <c r="A11" s="34" t="s">
        <v>43</v>
      </c>
      <c r="B11" s="133">
        <v>1890</v>
      </c>
      <c r="C11" s="133">
        <v>1881</v>
      </c>
      <c r="D11" s="133">
        <v>1811</v>
      </c>
      <c r="E11" s="134">
        <v>1849</v>
      </c>
      <c r="F11" s="134">
        <v>1912</v>
      </c>
      <c r="G11" s="135">
        <v>1883</v>
      </c>
      <c r="H11" s="129">
        <v>-3.5</v>
      </c>
      <c r="I11" s="129">
        <v>-0.5</v>
      </c>
      <c r="J11" s="129">
        <v>-3.7</v>
      </c>
      <c r="K11" s="129">
        <v>2.1</v>
      </c>
      <c r="L11" s="129">
        <v>3.4</v>
      </c>
      <c r="M11" s="129">
        <v>-1.5</v>
      </c>
      <c r="N11" s="136">
        <v>94.9</v>
      </c>
      <c r="O11" s="136">
        <v>92.8</v>
      </c>
      <c r="P11" s="136">
        <v>89.1</v>
      </c>
      <c r="Q11" s="137">
        <v>90.1</v>
      </c>
      <c r="R11" s="137">
        <v>93.5</v>
      </c>
      <c r="S11" s="138">
        <v>92.1</v>
      </c>
      <c r="T11" s="76"/>
    </row>
    <row r="12" spans="1:20" s="6" customFormat="1" ht="15.75" customHeight="1">
      <c r="A12" s="34" t="s">
        <v>44</v>
      </c>
      <c r="B12" s="133">
        <v>1758</v>
      </c>
      <c r="C12" s="133">
        <v>1796</v>
      </c>
      <c r="D12" s="133">
        <v>1780</v>
      </c>
      <c r="E12" s="134">
        <v>1794</v>
      </c>
      <c r="F12" s="134">
        <v>1778</v>
      </c>
      <c r="G12" s="135">
        <v>1796</v>
      </c>
      <c r="H12" s="129">
        <v>-2.7</v>
      </c>
      <c r="I12" s="129">
        <v>2.2</v>
      </c>
      <c r="J12" s="129">
        <v>-0.9</v>
      </c>
      <c r="K12" s="129">
        <v>0.8</v>
      </c>
      <c r="L12" s="129">
        <v>-0.9</v>
      </c>
      <c r="M12" s="129">
        <v>1</v>
      </c>
      <c r="N12" s="136">
        <v>88.3</v>
      </c>
      <c r="O12" s="136">
        <v>88.6</v>
      </c>
      <c r="P12" s="136">
        <v>87.6</v>
      </c>
      <c r="Q12" s="137">
        <v>87.4</v>
      </c>
      <c r="R12" s="137">
        <v>86.9</v>
      </c>
      <c r="S12" s="138">
        <v>87.8</v>
      </c>
      <c r="T12" s="76"/>
    </row>
    <row r="13" spans="1:20" s="6" customFormat="1" ht="15.75" customHeight="1">
      <c r="A13" s="34" t="s">
        <v>45</v>
      </c>
      <c r="B13" s="133">
        <v>1871</v>
      </c>
      <c r="C13" s="133">
        <v>1905</v>
      </c>
      <c r="D13" s="133">
        <v>1885</v>
      </c>
      <c r="E13" s="134">
        <v>1902</v>
      </c>
      <c r="F13" s="134">
        <v>1895</v>
      </c>
      <c r="G13" s="135">
        <v>1907</v>
      </c>
      <c r="H13" s="129">
        <v>-1.4</v>
      </c>
      <c r="I13" s="129">
        <v>1.8</v>
      </c>
      <c r="J13" s="129">
        <v>-1</v>
      </c>
      <c r="K13" s="129">
        <v>0.9</v>
      </c>
      <c r="L13" s="129">
        <v>-0.4</v>
      </c>
      <c r="M13" s="129">
        <v>0.6</v>
      </c>
      <c r="N13" s="136">
        <v>94</v>
      </c>
      <c r="O13" s="136">
        <v>94</v>
      </c>
      <c r="P13" s="136">
        <v>92.8</v>
      </c>
      <c r="Q13" s="137">
        <v>92.7</v>
      </c>
      <c r="R13" s="137">
        <v>92.7</v>
      </c>
      <c r="S13" s="138">
        <v>93.3</v>
      </c>
      <c r="T13" s="76"/>
    </row>
    <row r="14" spans="1:20" s="6" customFormat="1" ht="15.75" customHeight="1">
      <c r="A14" s="34" t="s">
        <v>46</v>
      </c>
      <c r="B14" s="139">
        <v>1946</v>
      </c>
      <c r="C14" s="139">
        <v>1955</v>
      </c>
      <c r="D14" s="139">
        <v>1925</v>
      </c>
      <c r="E14" s="140">
        <v>1927</v>
      </c>
      <c r="F14" s="140">
        <v>1896</v>
      </c>
      <c r="G14" s="141">
        <v>1937</v>
      </c>
      <c r="H14" s="142">
        <v>-3</v>
      </c>
      <c r="I14" s="142">
        <v>0.5</v>
      </c>
      <c r="J14" s="142">
        <v>-1.5</v>
      </c>
      <c r="K14" s="142">
        <v>0.1</v>
      </c>
      <c r="L14" s="142">
        <v>-1.6</v>
      </c>
      <c r="M14" s="142">
        <v>2.2</v>
      </c>
      <c r="N14" s="143">
        <v>97.7</v>
      </c>
      <c r="O14" s="143">
        <v>96.4</v>
      </c>
      <c r="P14" s="143">
        <v>94.7</v>
      </c>
      <c r="Q14" s="144">
        <v>93.9</v>
      </c>
      <c r="R14" s="144">
        <v>92.7</v>
      </c>
      <c r="S14" s="145">
        <v>94.7</v>
      </c>
      <c r="T14" s="76"/>
    </row>
    <row r="15" spans="1:20" s="6" customFormat="1" ht="15.75" customHeight="1">
      <c r="A15" s="24" t="s">
        <v>47</v>
      </c>
      <c r="B15" s="146">
        <v>1675</v>
      </c>
      <c r="C15" s="146">
        <v>1683</v>
      </c>
      <c r="D15" s="133">
        <v>1645</v>
      </c>
      <c r="E15" s="134">
        <v>1652</v>
      </c>
      <c r="F15" s="134">
        <v>1642</v>
      </c>
      <c r="G15" s="135">
        <v>1661</v>
      </c>
      <c r="H15" s="147">
        <v>-1.9</v>
      </c>
      <c r="I15" s="147">
        <v>0.5</v>
      </c>
      <c r="J15" s="147">
        <v>-2.3</v>
      </c>
      <c r="K15" s="129">
        <v>0.4</v>
      </c>
      <c r="L15" s="129">
        <v>-0.6</v>
      </c>
      <c r="M15" s="129">
        <v>1.2</v>
      </c>
      <c r="N15" s="148">
        <v>84.1</v>
      </c>
      <c r="O15" s="148">
        <v>83</v>
      </c>
      <c r="P15" s="149">
        <v>81</v>
      </c>
      <c r="Q15" s="137">
        <v>80.5</v>
      </c>
      <c r="R15" s="137">
        <v>80.3</v>
      </c>
      <c r="S15" s="138">
        <v>81.2</v>
      </c>
      <c r="T15" s="76"/>
    </row>
    <row r="16" spans="1:20" s="6" customFormat="1" ht="15.75" customHeight="1">
      <c r="A16" s="77" t="s">
        <v>77</v>
      </c>
      <c r="B16" s="133">
        <v>1752</v>
      </c>
      <c r="C16" s="146" t="s">
        <v>5</v>
      </c>
      <c r="D16" s="146" t="s">
        <v>5</v>
      </c>
      <c r="E16" s="150" t="s">
        <v>5</v>
      </c>
      <c r="F16" s="150" t="s">
        <v>5</v>
      </c>
      <c r="G16" s="151" t="s">
        <v>5</v>
      </c>
      <c r="H16" s="129">
        <v>-2</v>
      </c>
      <c r="I16" s="147" t="s">
        <v>5</v>
      </c>
      <c r="J16" s="147" t="s">
        <v>5</v>
      </c>
      <c r="K16" s="147" t="s">
        <v>5</v>
      </c>
      <c r="L16" s="147" t="s">
        <v>5</v>
      </c>
      <c r="M16" s="147" t="s">
        <v>5</v>
      </c>
      <c r="N16" s="136">
        <v>88</v>
      </c>
      <c r="O16" s="149" t="s">
        <v>5</v>
      </c>
      <c r="P16" s="149" t="s">
        <v>5</v>
      </c>
      <c r="Q16" s="149" t="s">
        <v>5</v>
      </c>
      <c r="R16" s="149" t="s">
        <v>5</v>
      </c>
      <c r="S16" s="152" t="s">
        <v>5</v>
      </c>
      <c r="T16" s="76"/>
    </row>
    <row r="17" spans="1:20" s="6" customFormat="1" ht="15.75" customHeight="1">
      <c r="A17" s="78" t="s">
        <v>78</v>
      </c>
      <c r="B17" s="139">
        <v>1721</v>
      </c>
      <c r="C17" s="153" t="s">
        <v>5</v>
      </c>
      <c r="D17" s="153" t="s">
        <v>5</v>
      </c>
      <c r="E17" s="154" t="s">
        <v>5</v>
      </c>
      <c r="F17" s="154" t="s">
        <v>5</v>
      </c>
      <c r="G17" s="155" t="s">
        <v>5</v>
      </c>
      <c r="H17" s="142">
        <v>-2.3</v>
      </c>
      <c r="I17" s="156" t="s">
        <v>5</v>
      </c>
      <c r="J17" s="156" t="s">
        <v>5</v>
      </c>
      <c r="K17" s="156" t="s">
        <v>5</v>
      </c>
      <c r="L17" s="156" t="s">
        <v>5</v>
      </c>
      <c r="M17" s="156" t="s">
        <v>5</v>
      </c>
      <c r="N17" s="143">
        <v>86.4</v>
      </c>
      <c r="O17" s="157" t="s">
        <v>5</v>
      </c>
      <c r="P17" s="157" t="s">
        <v>5</v>
      </c>
      <c r="Q17" s="157" t="s">
        <v>5</v>
      </c>
      <c r="R17" s="157" t="s">
        <v>5</v>
      </c>
      <c r="S17" s="158" t="s">
        <v>5</v>
      </c>
      <c r="T17" s="76"/>
    </row>
    <row r="18" spans="1:20" s="6" customFormat="1" ht="15.75" customHeight="1">
      <c r="A18" s="24" t="s">
        <v>50</v>
      </c>
      <c r="B18" s="159">
        <v>1812</v>
      </c>
      <c r="C18" s="160">
        <v>1852</v>
      </c>
      <c r="D18" s="160">
        <v>1836</v>
      </c>
      <c r="E18" s="161">
        <v>1964</v>
      </c>
      <c r="F18" s="161">
        <v>1883</v>
      </c>
      <c r="G18" s="162">
        <v>1899</v>
      </c>
      <c r="H18" s="163">
        <v>-3.2</v>
      </c>
      <c r="I18" s="163">
        <v>2.2</v>
      </c>
      <c r="J18" s="163">
        <v>-0.9</v>
      </c>
      <c r="K18" s="164">
        <v>7</v>
      </c>
      <c r="L18" s="164">
        <v>-4.1</v>
      </c>
      <c r="M18" s="164">
        <v>0.8</v>
      </c>
      <c r="N18" s="165">
        <v>91</v>
      </c>
      <c r="O18" s="166">
        <v>91.4</v>
      </c>
      <c r="P18" s="166">
        <v>90.4</v>
      </c>
      <c r="Q18" s="167">
        <v>95.7</v>
      </c>
      <c r="R18" s="167">
        <v>92.1</v>
      </c>
      <c r="S18" s="168">
        <v>92.9</v>
      </c>
      <c r="T18" s="76"/>
    </row>
    <row r="19" spans="1:20" s="61" customFormat="1" ht="15.75" customHeight="1">
      <c r="A19" s="78" t="s">
        <v>79</v>
      </c>
      <c r="B19" s="139">
        <v>2010</v>
      </c>
      <c r="C19" s="153" t="s">
        <v>5</v>
      </c>
      <c r="D19" s="153" t="s">
        <v>5</v>
      </c>
      <c r="E19" s="154" t="s">
        <v>5</v>
      </c>
      <c r="F19" s="154" t="s">
        <v>5</v>
      </c>
      <c r="G19" s="155" t="s">
        <v>5</v>
      </c>
      <c r="H19" s="142">
        <v>-4.2</v>
      </c>
      <c r="I19" s="156" t="s">
        <v>5</v>
      </c>
      <c r="J19" s="156" t="s">
        <v>5</v>
      </c>
      <c r="K19" s="156" t="s">
        <v>5</v>
      </c>
      <c r="L19" s="156" t="s">
        <v>5</v>
      </c>
      <c r="M19" s="156" t="s">
        <v>5</v>
      </c>
      <c r="N19" s="143">
        <v>101</v>
      </c>
      <c r="O19" s="157" t="s">
        <v>5</v>
      </c>
      <c r="P19" s="157" t="s">
        <v>5</v>
      </c>
      <c r="Q19" s="157" t="s">
        <v>5</v>
      </c>
      <c r="R19" s="157" t="s">
        <v>5</v>
      </c>
      <c r="S19" s="158" t="s">
        <v>5</v>
      </c>
      <c r="T19" s="76"/>
    </row>
    <row r="20" spans="1:20" s="6" customFormat="1" ht="15.75" customHeight="1">
      <c r="A20" s="27" t="s">
        <v>52</v>
      </c>
      <c r="B20" s="169">
        <v>1678</v>
      </c>
      <c r="C20" s="169">
        <v>1741</v>
      </c>
      <c r="D20" s="170">
        <v>1710</v>
      </c>
      <c r="E20" s="171">
        <v>1761</v>
      </c>
      <c r="F20" s="171">
        <v>1739</v>
      </c>
      <c r="G20" s="172">
        <v>1729</v>
      </c>
      <c r="H20" s="173">
        <v>-2.3</v>
      </c>
      <c r="I20" s="173">
        <v>3.8</v>
      </c>
      <c r="J20" s="173">
        <v>-1.8</v>
      </c>
      <c r="K20" s="174">
        <v>3</v>
      </c>
      <c r="L20" s="174">
        <v>-1.2</v>
      </c>
      <c r="M20" s="174">
        <v>-0.6</v>
      </c>
      <c r="N20" s="175">
        <v>84.3</v>
      </c>
      <c r="O20" s="175">
        <v>85.9</v>
      </c>
      <c r="P20" s="176">
        <v>84.2</v>
      </c>
      <c r="Q20" s="177">
        <v>85.8</v>
      </c>
      <c r="R20" s="177">
        <v>85</v>
      </c>
      <c r="S20" s="178">
        <v>84.5</v>
      </c>
      <c r="T20" s="76"/>
    </row>
    <row r="21" spans="1:19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81"/>
      <c r="O21" s="81"/>
      <c r="P21" s="81"/>
      <c r="Q21" s="81"/>
      <c r="R21" s="82"/>
      <c r="S21" s="92" t="s">
        <v>95</v>
      </c>
    </row>
  </sheetData>
  <sheetProtection/>
  <mergeCells count="6">
    <mergeCell ref="H1:Q1"/>
    <mergeCell ref="A3:A4"/>
    <mergeCell ref="B3:G3"/>
    <mergeCell ref="A1:G1"/>
    <mergeCell ref="H3:M3"/>
    <mergeCell ref="N3:S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2013-02-26T07:27:10Z</cp:lastPrinted>
  <dcterms:created xsi:type="dcterms:W3CDTF">2011-05-19T06:28:36Z</dcterms:created>
  <dcterms:modified xsi:type="dcterms:W3CDTF">2013-04-12T01:45:37Z</dcterms:modified>
  <cp:category/>
  <cp:version/>
  <cp:contentType/>
  <cp:contentStatus/>
</cp:coreProperties>
</file>