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4715" windowHeight="6840" activeTab="0"/>
  </bookViews>
  <sheets>
    <sheet name="グラフ" sheetId="1" r:id="rId1"/>
    <sheet name="１．自動車登録台数" sheetId="2" r:id="rId2"/>
    <sheet name="２．市内郵便局施設数　３．年度別郵便引受物数" sheetId="3" r:id="rId3"/>
  </sheets>
  <definedNames/>
  <calcPr fullCalcOnLoad="1"/>
</workbook>
</file>

<file path=xl/sharedStrings.xml><?xml version="1.0" encoding="utf-8"?>
<sst xmlns="http://schemas.openxmlformats.org/spreadsheetml/2006/main" count="80" uniqueCount="61">
  <si>
    <t>２．市　内　郵　便　局　施　設　数</t>
  </si>
  <si>
    <t>平成17年12月末現在</t>
  </si>
  <si>
    <t>年次</t>
  </si>
  <si>
    <t>郵便局数</t>
  </si>
  <si>
    <t>切手類
販売所</t>
  </si>
  <si>
    <t>ポスト数</t>
  </si>
  <si>
    <t>郵便私書箱</t>
  </si>
  <si>
    <t>総数</t>
  </si>
  <si>
    <t>普通局</t>
  </si>
  <si>
    <t>特定局</t>
  </si>
  <si>
    <t>設備数</t>
  </si>
  <si>
    <t>貸与数</t>
  </si>
  <si>
    <t>平成17年</t>
  </si>
  <si>
    <t>平成18年</t>
  </si>
  <si>
    <t>資料：宜野湾郵便局</t>
  </si>
  <si>
    <t>３．年 度 別 郵 便 引 受 物 数</t>
  </si>
  <si>
    <t>（1日平均）</t>
  </si>
  <si>
    <t>年度</t>
  </si>
  <si>
    <t>通常引受物数</t>
  </si>
  <si>
    <t>小包引受物数</t>
  </si>
  <si>
    <t>平成15年度</t>
  </si>
  <si>
    <t>通</t>
  </si>
  <si>
    <t>個</t>
  </si>
  <si>
    <t>平成16年度</t>
  </si>
  <si>
    <t>平成17年度</t>
  </si>
  <si>
    <t>１． 車 種 別 保</t>
  </si>
  <si>
    <t>有 自 動 車 数</t>
  </si>
  <si>
    <t>各年度末現在</t>
  </si>
  <si>
    <t>年度</t>
  </si>
  <si>
    <t>保有</t>
  </si>
  <si>
    <t>車両</t>
  </si>
  <si>
    <t>保有車両</t>
  </si>
  <si>
    <t>登録</t>
  </si>
  <si>
    <t>小  型　二輪車</t>
  </si>
  <si>
    <t>軽自動車</t>
  </si>
  <si>
    <t>計</t>
  </si>
  <si>
    <t>登録車両</t>
  </si>
  <si>
    <t>貨物用</t>
  </si>
  <si>
    <t>乗合</t>
  </si>
  <si>
    <t>用</t>
  </si>
  <si>
    <t>乗用</t>
  </si>
  <si>
    <t>特種(殊)用途用</t>
  </si>
  <si>
    <t>普通</t>
  </si>
  <si>
    <t>小型</t>
  </si>
  <si>
    <t>被けん引車</t>
  </si>
  <si>
    <t>特殊</t>
  </si>
  <si>
    <t>大型特殊</t>
  </si>
  <si>
    <t>平成11年度</t>
  </si>
  <si>
    <t>平成12年度</t>
  </si>
  <si>
    <t>平成13年度</t>
  </si>
  <si>
    <t>平成14年度</t>
  </si>
  <si>
    <t>平成16年度(沖縄県)</t>
  </si>
  <si>
    <t xml:space="preserve">       資料：沖縄県統計年鑑</t>
  </si>
  <si>
    <t>　注 ： 宜野湾郵便局のみの計数</t>
  </si>
  <si>
    <t>１．車 種 別 保 有 自 動 車 数 （平 成 16 年 度）</t>
  </si>
  <si>
    <t>１．自動車登録台数（平成１６年度）</t>
  </si>
  <si>
    <t>普通自動車</t>
  </si>
  <si>
    <t>小型自動車</t>
  </si>
  <si>
    <t>その他（特殊など）</t>
  </si>
  <si>
    <t>小型二輪車</t>
  </si>
  <si>
    <t>平成16年度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</si>
</sst>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"/>
    <numFmt numFmtId="178" formatCode="#,##0&quot;台&quot;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6" fillId="0" borderId="1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top"/>
    </xf>
    <xf numFmtId="0" fontId="6" fillId="0" borderId="15" xfId="0" applyFont="1" applyBorder="1" applyAlignment="1">
      <alignment horizontal="distributed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top"/>
    </xf>
    <xf numFmtId="176" fontId="10" fillId="0" borderId="1" xfId="0" applyNumberFormat="1" applyFont="1" applyBorder="1" applyAlignment="1">
      <alignment horizontal="right" vertical="center"/>
    </xf>
    <xf numFmtId="176" fontId="10" fillId="0" borderId="1" xfId="0" applyNumberFormat="1" applyFont="1" applyBorder="1" applyAlignment="1">
      <alignment vertical="center"/>
    </xf>
    <xf numFmtId="176" fontId="10" fillId="0" borderId="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177" fontId="10" fillId="0" borderId="19" xfId="0" applyNumberFormat="1" applyFont="1" applyBorder="1" applyAlignment="1">
      <alignment horizontal="right" vertical="center"/>
    </xf>
    <xf numFmtId="177" fontId="10" fillId="0" borderId="20" xfId="0" applyNumberFormat="1" applyFont="1" applyBorder="1" applyAlignment="1">
      <alignment horizontal="right" vertical="center"/>
    </xf>
    <xf numFmtId="177" fontId="10" fillId="0" borderId="21" xfId="0" applyNumberFormat="1" applyFont="1" applyBorder="1" applyAlignment="1">
      <alignment horizontal="right" vertical="center"/>
    </xf>
    <xf numFmtId="177" fontId="0" fillId="0" borderId="0" xfId="0" applyNumberFormat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38" fontId="11" fillId="0" borderId="0" xfId="17" applyFont="1" applyFill="1" applyAlignment="1">
      <alignment vertical="center"/>
    </xf>
    <xf numFmtId="38" fontId="0" fillId="0" borderId="0" xfId="17" applyFont="1" applyFill="1" applyAlignment="1">
      <alignment vertical="center"/>
    </xf>
    <xf numFmtId="38" fontId="0" fillId="0" borderId="0" xfId="17" applyFill="1" applyAlignment="1">
      <alignment vertical="center"/>
    </xf>
    <xf numFmtId="38" fontId="0" fillId="0" borderId="25" xfId="17" applyFill="1" applyBorder="1" applyAlignment="1">
      <alignment vertical="center"/>
    </xf>
    <xf numFmtId="38" fontId="0" fillId="0" borderId="25" xfId="17" applyFont="1" applyFill="1" applyBorder="1" applyAlignment="1">
      <alignment vertical="center"/>
    </xf>
    <xf numFmtId="178" fontId="0" fillId="0" borderId="25" xfId="17" applyNumberFormat="1" applyFill="1" applyBorder="1" applyAlignment="1">
      <alignment vertical="center"/>
    </xf>
    <xf numFmtId="38" fontId="11" fillId="0" borderId="0" xfId="17" applyFont="1" applyFill="1" applyAlignment="1">
      <alignment horizontal="center" vertical="center"/>
    </xf>
    <xf numFmtId="0" fontId="6" fillId="0" borderId="26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7" fillId="0" borderId="11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6" fillId="0" borderId="30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77" fontId="8" fillId="0" borderId="14" xfId="0" applyNumberFormat="1" applyFont="1" applyBorder="1" applyAlignment="1">
      <alignment horizontal="right" vertical="center"/>
    </xf>
    <xf numFmtId="177" fontId="8" fillId="0" borderId="31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7" fontId="8" fillId="0" borderId="35" xfId="0" applyNumberFormat="1" applyFont="1" applyBorder="1" applyAlignment="1">
      <alignment horizontal="right" vertical="center"/>
    </xf>
    <xf numFmtId="177" fontId="8" fillId="0" borderId="36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6"/>
          <c:y val="0.1155"/>
          <c:w val="0.832"/>
          <c:h val="0.69325"/>
        </c:manualLayout>
      </c:layout>
      <c:doughnutChart>
        <c:varyColors val="1"/>
        <c:ser>
          <c:idx val="0"/>
          <c:order val="0"/>
          <c:tx>
            <c:strRef>
              <c:f>グラフ!$A$69</c:f>
              <c:strCache>
                <c:ptCount val="1"/>
                <c:pt idx="0">
                  <c:v>平成16年度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9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普通自動車
8,790台
15%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小型自動車
21,241台
36%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その他
1,022台
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小型二輪車
1,071台
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軽自動車
26,255台
45%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グラフ!$B$68:$F$68</c:f>
              <c:strCache/>
            </c:strRef>
          </c:cat>
          <c:val>
            <c:numRef>
              <c:f>グラフ!$B$69:$F$69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5</xdr:row>
      <xdr:rowOff>95250</xdr:rowOff>
    </xdr:from>
    <xdr:to>
      <xdr:col>8</xdr:col>
      <xdr:colOff>561975</xdr:colOff>
      <xdr:row>39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1152525" y="1000125"/>
          <a:ext cx="4895850" cy="5857875"/>
          <a:chOff x="121" y="1221"/>
          <a:chExt cx="514" cy="615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121" y="1221"/>
          <a:ext cx="514" cy="61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3"/>
          <xdr:cNvSpPr txBox="1">
            <a:spLocks noChangeArrowheads="1"/>
          </xdr:cNvSpPr>
        </xdr:nvSpPr>
        <xdr:spPr>
          <a:xfrm>
            <a:off x="369" y="1479"/>
            <a:ext cx="102" cy="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総　数
58,379台
（100％）</a:t>
            </a:r>
          </a:p>
        </xdr:txBody>
      </xdr:sp>
    </xdr:grpSp>
    <xdr:clientData/>
  </xdr:twoCellAnchor>
  <xdr:oneCellAnchor>
    <xdr:from>
      <xdr:col>4</xdr:col>
      <xdr:colOff>314325</xdr:colOff>
      <xdr:row>32</xdr:row>
      <xdr:rowOff>114300</xdr:rowOff>
    </xdr:from>
    <xdr:ext cx="428625" cy="323850"/>
    <xdr:sp>
      <xdr:nvSpPr>
        <xdr:cNvPr id="4" name="Line 4"/>
        <xdr:cNvSpPr>
          <a:spLocks/>
        </xdr:cNvSpPr>
      </xdr:nvSpPr>
      <xdr:spPr>
        <a:xfrm flipV="1">
          <a:off x="3057525" y="5648325"/>
          <a:ext cx="4286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295275</xdr:colOff>
      <xdr:row>32</xdr:row>
      <xdr:rowOff>161925</xdr:rowOff>
    </xdr:from>
    <xdr:ext cx="57150" cy="342900"/>
    <xdr:sp>
      <xdr:nvSpPr>
        <xdr:cNvPr id="5" name="Line 5"/>
        <xdr:cNvSpPr>
          <a:spLocks/>
        </xdr:cNvSpPr>
      </xdr:nvSpPr>
      <xdr:spPr>
        <a:xfrm flipH="1" flipV="1">
          <a:off x="3724275" y="5695950"/>
          <a:ext cx="571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69"/>
  <sheetViews>
    <sheetView tabSelected="1" workbookViewId="0" topLeftCell="A1">
      <selection activeCell="B65" sqref="B65"/>
    </sheetView>
  </sheetViews>
  <sheetFormatPr defaultColWidth="9.00390625" defaultRowHeight="13.5"/>
  <cols>
    <col min="1" max="16384" width="9.00390625" style="46" customWidth="1"/>
  </cols>
  <sheetData>
    <row r="5" spans="1:11" s="44" customFormat="1" ht="17.25">
      <c r="A5" s="50" t="s">
        <v>54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7" ht="13.5">
      <c r="A67" s="45" t="s">
        <v>55</v>
      </c>
    </row>
    <row r="68" spans="1:7" ht="13.5">
      <c r="A68" s="47"/>
      <c r="B68" s="47" t="s">
        <v>56</v>
      </c>
      <c r="C68" s="47" t="s">
        <v>57</v>
      </c>
      <c r="D68" s="48" t="s">
        <v>58</v>
      </c>
      <c r="E68" s="48" t="s">
        <v>59</v>
      </c>
      <c r="F68" s="48" t="s">
        <v>34</v>
      </c>
      <c r="G68" s="47" t="s">
        <v>7</v>
      </c>
    </row>
    <row r="69" spans="1:7" ht="13.5">
      <c r="A69" s="48" t="s">
        <v>60</v>
      </c>
      <c r="B69" s="49">
        <v>8790</v>
      </c>
      <c r="C69" s="49">
        <v>21241</v>
      </c>
      <c r="D69" s="49">
        <v>1022</v>
      </c>
      <c r="E69" s="49">
        <v>1071</v>
      </c>
      <c r="F69" s="49">
        <v>26255</v>
      </c>
      <c r="G69" s="49">
        <f>SUM(B69:F69)</f>
        <v>58379</v>
      </c>
    </row>
  </sheetData>
  <mergeCells count="1">
    <mergeCell ref="A5:K5"/>
  </mergeCells>
  <printOptions/>
  <pageMargins left="0.11811023622047245" right="0.15748031496062992" top="0.11811023622047245" bottom="0.1968503937007874" header="0.11811023622047245" footer="0.35433070866141736"/>
  <pageSetup firstPageNumber="145" useFirstPageNumber="1" orientation="portrait" paperSize="9" r:id="rId2"/>
  <headerFooter alignWithMargins="0">
    <oddFooter>&amp;C&amp;"ＭＳ 明朝,標準"&amp;P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1"/>
  <dimension ref="A1:S1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1.125" style="0" customWidth="1"/>
    <col min="2" max="3" width="11.00390625" style="0" customWidth="1"/>
    <col min="4" max="6" width="9.50390625" style="0" customWidth="1"/>
    <col min="7" max="7" width="10.125" style="1" customWidth="1"/>
    <col min="8" max="9" width="8.625" style="1" customWidth="1"/>
    <col min="10" max="18" width="9.875" style="1" customWidth="1"/>
  </cols>
  <sheetData>
    <row r="1" spans="1:18" ht="21">
      <c r="A1" s="18"/>
      <c r="B1" s="18"/>
      <c r="C1" s="18"/>
      <c r="D1" s="18"/>
      <c r="E1" s="18"/>
      <c r="F1" s="18"/>
      <c r="G1" s="18"/>
      <c r="H1" s="18"/>
      <c r="I1" s="18" t="s">
        <v>25</v>
      </c>
      <c r="J1" s="19" t="s">
        <v>26</v>
      </c>
      <c r="K1" s="20"/>
      <c r="L1" s="20"/>
      <c r="M1" s="20"/>
      <c r="N1" s="20"/>
      <c r="O1" s="20"/>
      <c r="P1" s="20"/>
      <c r="Q1" s="20"/>
      <c r="R1" s="20"/>
    </row>
    <row r="2" spans="1:18" ht="13.5">
      <c r="A2" s="1"/>
      <c r="B2" s="1"/>
      <c r="C2" s="1"/>
      <c r="D2" s="1"/>
      <c r="E2" s="1"/>
      <c r="F2" s="1"/>
      <c r="P2" s="58" t="s">
        <v>27</v>
      </c>
      <c r="Q2" s="58"/>
      <c r="R2" s="58"/>
    </row>
    <row r="3" spans="1:18" ht="18" customHeight="1">
      <c r="A3" s="59" t="s">
        <v>28</v>
      </c>
      <c r="B3" s="21"/>
      <c r="C3" s="64" t="s">
        <v>29</v>
      </c>
      <c r="D3" s="64"/>
      <c r="E3" s="64"/>
      <c r="F3" s="64"/>
      <c r="G3" s="64"/>
      <c r="H3" s="64"/>
      <c r="I3" s="64"/>
      <c r="J3" s="64" t="s">
        <v>30</v>
      </c>
      <c r="K3" s="64"/>
      <c r="L3" s="64"/>
      <c r="M3" s="64"/>
      <c r="N3" s="64"/>
      <c r="O3" s="64"/>
      <c r="P3" s="64"/>
      <c r="Q3" s="22"/>
      <c r="R3" s="23"/>
    </row>
    <row r="4" spans="1:18" ht="18" customHeight="1">
      <c r="A4" s="60"/>
      <c r="B4" s="24" t="s">
        <v>31</v>
      </c>
      <c r="C4" s="25"/>
      <c r="D4" s="65" t="s">
        <v>32</v>
      </c>
      <c r="E4" s="65"/>
      <c r="F4" s="65"/>
      <c r="G4" s="65"/>
      <c r="H4" s="65"/>
      <c r="I4" s="65"/>
      <c r="J4" s="65" t="s">
        <v>30</v>
      </c>
      <c r="K4" s="66"/>
      <c r="L4" s="66"/>
      <c r="M4" s="66"/>
      <c r="N4" s="66"/>
      <c r="O4" s="66"/>
      <c r="P4" s="66"/>
      <c r="Q4" s="51" t="s">
        <v>33</v>
      </c>
      <c r="R4" s="54" t="s">
        <v>34</v>
      </c>
    </row>
    <row r="5" spans="1:18" ht="21.75" customHeight="1">
      <c r="A5" s="60"/>
      <c r="B5" s="26" t="s">
        <v>35</v>
      </c>
      <c r="C5" s="27" t="s">
        <v>36</v>
      </c>
      <c r="D5" s="61" t="s">
        <v>37</v>
      </c>
      <c r="E5" s="61"/>
      <c r="F5" s="61"/>
      <c r="G5" s="61"/>
      <c r="H5" s="67" t="s">
        <v>38</v>
      </c>
      <c r="I5" s="68"/>
      <c r="J5" s="29" t="s">
        <v>39</v>
      </c>
      <c r="K5" s="61" t="s">
        <v>40</v>
      </c>
      <c r="L5" s="61"/>
      <c r="M5" s="61"/>
      <c r="N5" s="62" t="s">
        <v>41</v>
      </c>
      <c r="O5" s="62"/>
      <c r="P5" s="63"/>
      <c r="Q5" s="52"/>
      <c r="R5" s="55"/>
    </row>
    <row r="6" spans="1:18" ht="21.75" customHeight="1">
      <c r="A6" s="60"/>
      <c r="B6" s="30"/>
      <c r="C6" s="31" t="s">
        <v>35</v>
      </c>
      <c r="D6" s="2" t="s">
        <v>35</v>
      </c>
      <c r="E6" s="2" t="s">
        <v>42</v>
      </c>
      <c r="F6" s="2" t="s">
        <v>43</v>
      </c>
      <c r="G6" s="3" t="s">
        <v>44</v>
      </c>
      <c r="H6" s="30" t="s">
        <v>35</v>
      </c>
      <c r="I6" s="2" t="s">
        <v>42</v>
      </c>
      <c r="J6" s="2" t="s">
        <v>43</v>
      </c>
      <c r="K6" s="2" t="s">
        <v>35</v>
      </c>
      <c r="L6" s="2" t="s">
        <v>42</v>
      </c>
      <c r="M6" s="2" t="s">
        <v>43</v>
      </c>
      <c r="N6" s="2" t="s">
        <v>35</v>
      </c>
      <c r="O6" s="2" t="s">
        <v>45</v>
      </c>
      <c r="P6" s="28" t="s">
        <v>46</v>
      </c>
      <c r="Q6" s="53"/>
      <c r="R6" s="56"/>
    </row>
    <row r="7" spans="1:18" ht="33" customHeight="1">
      <c r="A7" s="5" t="s">
        <v>47</v>
      </c>
      <c r="B7" s="32">
        <f aca="true" t="shared" si="0" ref="B7:B13">C7+Q7+R7</f>
        <v>52610</v>
      </c>
      <c r="C7" s="32">
        <f aca="true" t="shared" si="1" ref="C7:C13">D7+H7+K7+N7</f>
        <v>35288</v>
      </c>
      <c r="D7" s="33">
        <f aca="true" t="shared" si="2" ref="D7:D13">SUM(E7:G7)</f>
        <v>4612</v>
      </c>
      <c r="E7" s="33">
        <v>1264</v>
      </c>
      <c r="F7" s="33">
        <v>3301</v>
      </c>
      <c r="G7" s="33">
        <v>47</v>
      </c>
      <c r="H7" s="33">
        <f aca="true" t="shared" si="3" ref="H7:H13">SUM(I7:J7)</f>
        <v>72</v>
      </c>
      <c r="I7" s="33">
        <v>20</v>
      </c>
      <c r="J7" s="33">
        <v>52</v>
      </c>
      <c r="K7" s="33">
        <f aca="true" t="shared" si="4" ref="K7:K13">SUM(L7:M7)</f>
        <v>29284</v>
      </c>
      <c r="L7" s="33">
        <v>6080</v>
      </c>
      <c r="M7" s="33">
        <v>23204</v>
      </c>
      <c r="N7" s="33">
        <f aca="true" t="shared" si="5" ref="N7:N13">SUM(O7:P7)</f>
        <v>1320</v>
      </c>
      <c r="O7" s="33">
        <v>1143</v>
      </c>
      <c r="P7" s="33">
        <v>177</v>
      </c>
      <c r="Q7" s="33">
        <v>954</v>
      </c>
      <c r="R7" s="34">
        <v>16368</v>
      </c>
    </row>
    <row r="8" spans="1:18" s="35" customFormat="1" ht="33" customHeight="1">
      <c r="A8" s="5" t="s">
        <v>48</v>
      </c>
      <c r="B8" s="32">
        <f t="shared" si="0"/>
        <v>53732</v>
      </c>
      <c r="C8" s="32">
        <f t="shared" si="1"/>
        <v>34874</v>
      </c>
      <c r="D8" s="33">
        <f t="shared" si="2"/>
        <v>4482</v>
      </c>
      <c r="E8" s="33">
        <v>1249</v>
      </c>
      <c r="F8" s="33">
        <v>3188</v>
      </c>
      <c r="G8" s="33">
        <v>45</v>
      </c>
      <c r="H8" s="33">
        <f t="shared" si="3"/>
        <v>72</v>
      </c>
      <c r="I8" s="33">
        <v>20</v>
      </c>
      <c r="J8" s="33">
        <v>52</v>
      </c>
      <c r="K8" s="33">
        <f t="shared" si="4"/>
        <v>28980</v>
      </c>
      <c r="L8" s="33">
        <v>6720</v>
      </c>
      <c r="M8" s="33">
        <v>22260</v>
      </c>
      <c r="N8" s="33">
        <f t="shared" si="5"/>
        <v>1340</v>
      </c>
      <c r="O8" s="33">
        <v>1176</v>
      </c>
      <c r="P8" s="33">
        <v>164</v>
      </c>
      <c r="Q8" s="33">
        <v>983</v>
      </c>
      <c r="R8" s="34">
        <v>17875</v>
      </c>
    </row>
    <row r="9" spans="1:18" s="35" customFormat="1" ht="33" customHeight="1">
      <c r="A9" s="5" t="s">
        <v>49</v>
      </c>
      <c r="B9" s="32">
        <f t="shared" si="0"/>
        <v>55016</v>
      </c>
      <c r="C9" s="32">
        <f t="shared" si="1"/>
        <v>34155</v>
      </c>
      <c r="D9" s="33">
        <f t="shared" si="2"/>
        <v>4341</v>
      </c>
      <c r="E9" s="33">
        <v>1245</v>
      </c>
      <c r="F9" s="33">
        <v>3055</v>
      </c>
      <c r="G9" s="33">
        <v>41</v>
      </c>
      <c r="H9" s="33">
        <f t="shared" si="3"/>
        <v>70</v>
      </c>
      <c r="I9" s="33">
        <v>20</v>
      </c>
      <c r="J9" s="33">
        <v>50</v>
      </c>
      <c r="K9" s="33">
        <f t="shared" si="4"/>
        <v>28467</v>
      </c>
      <c r="L9" s="33">
        <v>7169</v>
      </c>
      <c r="M9" s="33">
        <v>21298</v>
      </c>
      <c r="N9" s="33">
        <f t="shared" si="5"/>
        <v>1277</v>
      </c>
      <c r="O9" s="33">
        <v>1115</v>
      </c>
      <c r="P9" s="33">
        <v>162</v>
      </c>
      <c r="Q9" s="33">
        <v>994</v>
      </c>
      <c r="R9" s="34">
        <v>19867</v>
      </c>
    </row>
    <row r="10" spans="1:18" s="35" customFormat="1" ht="33" customHeight="1">
      <c r="A10" s="5" t="s">
        <v>50</v>
      </c>
      <c r="B10" s="32">
        <f t="shared" si="0"/>
        <v>56121</v>
      </c>
      <c r="C10" s="32">
        <f t="shared" si="1"/>
        <v>33147</v>
      </c>
      <c r="D10" s="33">
        <f t="shared" si="2"/>
        <v>4250</v>
      </c>
      <c r="E10" s="33">
        <v>1283</v>
      </c>
      <c r="F10" s="33">
        <v>2932</v>
      </c>
      <c r="G10" s="33">
        <v>35</v>
      </c>
      <c r="H10" s="33">
        <f t="shared" si="3"/>
        <v>78</v>
      </c>
      <c r="I10" s="33">
        <v>22</v>
      </c>
      <c r="J10" s="33">
        <v>56</v>
      </c>
      <c r="K10" s="33">
        <f t="shared" si="4"/>
        <v>27632</v>
      </c>
      <c r="L10" s="33">
        <v>7358</v>
      </c>
      <c r="M10" s="33">
        <v>20274</v>
      </c>
      <c r="N10" s="33">
        <f t="shared" si="5"/>
        <v>1187</v>
      </c>
      <c r="O10" s="33">
        <v>1042</v>
      </c>
      <c r="P10" s="33">
        <v>145</v>
      </c>
      <c r="Q10" s="33">
        <v>1006</v>
      </c>
      <c r="R10" s="34">
        <v>21968</v>
      </c>
    </row>
    <row r="11" spans="1:18" s="35" customFormat="1" ht="33" customHeight="1">
      <c r="A11" s="5" t="s">
        <v>20</v>
      </c>
      <c r="B11" s="32">
        <f t="shared" si="0"/>
        <v>57180</v>
      </c>
      <c r="C11" s="32">
        <f t="shared" si="1"/>
        <v>32025</v>
      </c>
      <c r="D11" s="33">
        <f t="shared" si="2"/>
        <v>4236</v>
      </c>
      <c r="E11" s="33">
        <v>1355</v>
      </c>
      <c r="F11" s="33">
        <v>2850</v>
      </c>
      <c r="G11" s="33">
        <v>31</v>
      </c>
      <c r="H11" s="33">
        <f t="shared" si="3"/>
        <v>84</v>
      </c>
      <c r="I11" s="33">
        <v>23</v>
      </c>
      <c r="J11" s="33">
        <v>61</v>
      </c>
      <c r="K11" s="33">
        <f t="shared" si="4"/>
        <v>26615</v>
      </c>
      <c r="L11" s="33">
        <v>7434</v>
      </c>
      <c r="M11" s="33">
        <v>19181</v>
      </c>
      <c r="N11" s="33">
        <f t="shared" si="5"/>
        <v>1090</v>
      </c>
      <c r="O11" s="33">
        <v>934</v>
      </c>
      <c r="P11" s="33">
        <v>156</v>
      </c>
      <c r="Q11" s="33">
        <v>1021</v>
      </c>
      <c r="R11" s="34">
        <v>24134</v>
      </c>
    </row>
    <row r="12" spans="1:18" s="35" customFormat="1" ht="33" customHeight="1">
      <c r="A12" s="5" t="s">
        <v>23</v>
      </c>
      <c r="B12" s="32">
        <f t="shared" si="0"/>
        <v>58379</v>
      </c>
      <c r="C12" s="32">
        <f t="shared" si="1"/>
        <v>31053</v>
      </c>
      <c r="D12" s="33">
        <f t="shared" si="2"/>
        <v>4215</v>
      </c>
      <c r="E12" s="33">
        <v>1379</v>
      </c>
      <c r="F12" s="33">
        <v>2804</v>
      </c>
      <c r="G12" s="33">
        <v>32</v>
      </c>
      <c r="H12" s="33">
        <f t="shared" si="3"/>
        <v>86</v>
      </c>
      <c r="I12" s="33">
        <v>23</v>
      </c>
      <c r="J12" s="33">
        <v>63</v>
      </c>
      <c r="K12" s="33">
        <f t="shared" si="4"/>
        <v>25762</v>
      </c>
      <c r="L12" s="33">
        <v>7388</v>
      </c>
      <c r="M12" s="33">
        <v>18374</v>
      </c>
      <c r="N12" s="33">
        <f t="shared" si="5"/>
        <v>990</v>
      </c>
      <c r="O12" s="33">
        <v>866</v>
      </c>
      <c r="P12" s="33">
        <v>124</v>
      </c>
      <c r="Q12" s="33">
        <v>1071</v>
      </c>
      <c r="R12" s="34">
        <v>26255</v>
      </c>
    </row>
    <row r="13" spans="1:19" ht="33" customHeight="1">
      <c r="A13" s="36" t="s">
        <v>51</v>
      </c>
      <c r="B13" s="37">
        <f t="shared" si="0"/>
        <v>917598</v>
      </c>
      <c r="C13" s="38">
        <f t="shared" si="1"/>
        <v>515958</v>
      </c>
      <c r="D13" s="38">
        <f t="shared" si="2"/>
        <v>77207</v>
      </c>
      <c r="E13" s="38">
        <v>25069</v>
      </c>
      <c r="F13" s="38">
        <v>50565</v>
      </c>
      <c r="G13" s="38">
        <v>1573</v>
      </c>
      <c r="H13" s="38">
        <f t="shared" si="3"/>
        <v>3111</v>
      </c>
      <c r="I13" s="38">
        <v>1547</v>
      </c>
      <c r="J13" s="38">
        <v>1564</v>
      </c>
      <c r="K13" s="38">
        <f t="shared" si="4"/>
        <v>418327</v>
      </c>
      <c r="L13" s="38">
        <v>119453</v>
      </c>
      <c r="M13" s="38">
        <v>298874</v>
      </c>
      <c r="N13" s="38">
        <f t="shared" si="5"/>
        <v>17313</v>
      </c>
      <c r="O13" s="38">
        <v>15309</v>
      </c>
      <c r="P13" s="38">
        <v>2004</v>
      </c>
      <c r="Q13" s="38">
        <v>13846</v>
      </c>
      <c r="R13" s="39">
        <v>387794</v>
      </c>
      <c r="S13" s="40"/>
    </row>
    <row r="14" spans="1:18" ht="13.5">
      <c r="A14" s="1"/>
      <c r="B14" s="1"/>
      <c r="C14" s="1"/>
      <c r="D14" s="1"/>
      <c r="E14" s="1"/>
      <c r="F14" s="1"/>
      <c r="N14" s="57" t="s">
        <v>52</v>
      </c>
      <c r="O14" s="57"/>
      <c r="P14" s="57"/>
      <c r="Q14" s="57"/>
      <c r="R14" s="57"/>
    </row>
    <row r="15" spans="1:6" ht="13.5">
      <c r="A15" s="1"/>
      <c r="B15" s="1"/>
      <c r="C15" s="1"/>
      <c r="D15" s="1"/>
      <c r="E15" s="1"/>
      <c r="F15" s="1"/>
    </row>
  </sheetData>
  <mergeCells count="13">
    <mergeCell ref="A3:A6"/>
    <mergeCell ref="K5:M5"/>
    <mergeCell ref="N5:P5"/>
    <mergeCell ref="C3:I3"/>
    <mergeCell ref="J3:P3"/>
    <mergeCell ref="D4:I4"/>
    <mergeCell ref="J4:P4"/>
    <mergeCell ref="H5:I5"/>
    <mergeCell ref="D5:G5"/>
    <mergeCell ref="Q4:Q6"/>
    <mergeCell ref="R4:R6"/>
    <mergeCell ref="N14:R14"/>
    <mergeCell ref="P2:R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2"/>
  <dimension ref="A1:H16"/>
  <sheetViews>
    <sheetView showGridLines="0" workbookViewId="0" topLeftCell="A1">
      <selection activeCell="A1" sqref="A1:H1"/>
    </sheetView>
  </sheetViews>
  <sheetFormatPr defaultColWidth="9.00390625" defaultRowHeight="13.5"/>
  <cols>
    <col min="1" max="8" width="11.125" style="1" customWidth="1"/>
    <col min="9" max="16384" width="9.00390625" style="1" customWidth="1"/>
  </cols>
  <sheetData>
    <row r="1" spans="1:8" ht="21">
      <c r="A1" s="69" t="s">
        <v>0</v>
      </c>
      <c r="B1" s="70"/>
      <c r="C1" s="70"/>
      <c r="D1" s="70"/>
      <c r="E1" s="70"/>
      <c r="F1" s="70"/>
      <c r="G1" s="70"/>
      <c r="H1" s="70"/>
    </row>
    <row r="2" spans="7:8" ht="13.5">
      <c r="G2" s="58" t="s">
        <v>1</v>
      </c>
      <c r="H2" s="58"/>
    </row>
    <row r="3" spans="1:8" ht="19.5" customHeight="1">
      <c r="A3" s="59" t="s">
        <v>2</v>
      </c>
      <c r="B3" s="71" t="s">
        <v>3</v>
      </c>
      <c r="C3" s="71"/>
      <c r="D3" s="71"/>
      <c r="E3" s="72" t="s">
        <v>4</v>
      </c>
      <c r="F3" s="41" t="s">
        <v>5</v>
      </c>
      <c r="G3" s="42" t="s">
        <v>6</v>
      </c>
      <c r="H3" s="43"/>
    </row>
    <row r="4" spans="1:8" ht="19.5" customHeight="1">
      <c r="A4" s="60"/>
      <c r="B4" s="2" t="s">
        <v>7</v>
      </c>
      <c r="C4" s="2" t="s">
        <v>8</v>
      </c>
      <c r="D4" s="2" t="s">
        <v>9</v>
      </c>
      <c r="E4" s="73"/>
      <c r="F4" s="73"/>
      <c r="G4" s="3" t="s">
        <v>10</v>
      </c>
      <c r="H4" s="4" t="s">
        <v>11</v>
      </c>
    </row>
    <row r="5" spans="1:8" ht="46.5" customHeight="1">
      <c r="A5" s="5" t="s">
        <v>12</v>
      </c>
      <c r="B5" s="6">
        <v>10</v>
      </c>
      <c r="C5" s="6">
        <v>1</v>
      </c>
      <c r="D5" s="6">
        <v>9</v>
      </c>
      <c r="E5" s="6">
        <v>61</v>
      </c>
      <c r="F5" s="6">
        <v>60</v>
      </c>
      <c r="G5" s="6">
        <v>150</v>
      </c>
      <c r="H5" s="7">
        <v>62</v>
      </c>
    </row>
    <row r="6" spans="1:8" ht="46.5" customHeight="1">
      <c r="A6" s="8" t="s">
        <v>13</v>
      </c>
      <c r="B6" s="9">
        <v>10</v>
      </c>
      <c r="C6" s="9">
        <v>1</v>
      </c>
      <c r="D6" s="9">
        <v>9</v>
      </c>
      <c r="E6" s="9">
        <v>61</v>
      </c>
      <c r="F6" s="9">
        <v>70</v>
      </c>
      <c r="G6" s="9">
        <v>150</v>
      </c>
      <c r="H6" s="10">
        <v>60</v>
      </c>
    </row>
    <row r="7" spans="7:8" ht="13.5">
      <c r="G7" s="57" t="s">
        <v>14</v>
      </c>
      <c r="H7" s="57"/>
    </row>
    <row r="10" spans="1:8" ht="21">
      <c r="A10" s="69" t="s">
        <v>15</v>
      </c>
      <c r="B10" s="69"/>
      <c r="C10" s="69"/>
      <c r="D10" s="69"/>
      <c r="E10" s="69"/>
      <c r="F10" s="69"/>
      <c r="G10" s="69"/>
      <c r="H10" s="69"/>
    </row>
    <row r="11" ht="13.5">
      <c r="H11" s="11" t="s">
        <v>16</v>
      </c>
    </row>
    <row r="12" spans="1:8" s="12" customFormat="1" ht="19.5" customHeight="1">
      <c r="A12" s="59" t="s">
        <v>17</v>
      </c>
      <c r="B12" s="71"/>
      <c r="C12" s="71" t="s">
        <v>18</v>
      </c>
      <c r="D12" s="71"/>
      <c r="E12" s="71"/>
      <c r="F12" s="71" t="s">
        <v>19</v>
      </c>
      <c r="G12" s="71"/>
      <c r="H12" s="82"/>
    </row>
    <row r="13" spans="1:8" s="12" customFormat="1" ht="37.5" customHeight="1">
      <c r="A13" s="74" t="s">
        <v>20</v>
      </c>
      <c r="B13" s="75"/>
      <c r="C13" s="76">
        <v>9922</v>
      </c>
      <c r="D13" s="77"/>
      <c r="E13" s="13" t="s">
        <v>21</v>
      </c>
      <c r="F13" s="76">
        <v>195</v>
      </c>
      <c r="G13" s="77"/>
      <c r="H13" s="14" t="s">
        <v>22</v>
      </c>
    </row>
    <row r="14" spans="1:8" s="12" customFormat="1" ht="37.5" customHeight="1">
      <c r="A14" s="74" t="s">
        <v>23</v>
      </c>
      <c r="B14" s="75"/>
      <c r="C14" s="76">
        <v>8719</v>
      </c>
      <c r="D14" s="77"/>
      <c r="E14" s="13" t="s">
        <v>21</v>
      </c>
      <c r="F14" s="76">
        <v>308</v>
      </c>
      <c r="G14" s="77"/>
      <c r="H14" s="14" t="s">
        <v>22</v>
      </c>
    </row>
    <row r="15" spans="1:8" s="12" customFormat="1" ht="37.5" customHeight="1">
      <c r="A15" s="78" t="s">
        <v>24</v>
      </c>
      <c r="B15" s="79"/>
      <c r="C15" s="80">
        <v>7581</v>
      </c>
      <c r="D15" s="81"/>
      <c r="E15" s="15" t="s">
        <v>21</v>
      </c>
      <c r="F15" s="80">
        <v>233</v>
      </c>
      <c r="G15" s="81"/>
      <c r="H15" s="16" t="s">
        <v>22</v>
      </c>
    </row>
    <row r="16" spans="1:8" ht="13.5">
      <c r="A16" s="17" t="s">
        <v>53</v>
      </c>
      <c r="G16" s="57" t="s">
        <v>14</v>
      </c>
      <c r="H16" s="57"/>
    </row>
  </sheetData>
  <mergeCells count="22">
    <mergeCell ref="C13:D13"/>
    <mergeCell ref="F13:G13"/>
    <mergeCell ref="A13:B13"/>
    <mergeCell ref="A12:B12"/>
    <mergeCell ref="C12:E12"/>
    <mergeCell ref="F12:H12"/>
    <mergeCell ref="A14:B14"/>
    <mergeCell ref="G16:H16"/>
    <mergeCell ref="C14:D14"/>
    <mergeCell ref="F14:G14"/>
    <mergeCell ref="A15:B15"/>
    <mergeCell ref="C15:D15"/>
    <mergeCell ref="F15:G15"/>
    <mergeCell ref="A10:H10"/>
    <mergeCell ref="G7:H7"/>
    <mergeCell ref="A1:H1"/>
    <mergeCell ref="A3:A4"/>
    <mergeCell ref="B3:D3"/>
    <mergeCell ref="G2:H2"/>
    <mergeCell ref="E3:E4"/>
    <mergeCell ref="F3:F4"/>
    <mergeCell ref="G3:H3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宜野湾市役所</cp:lastModifiedBy>
  <cp:lastPrinted>2007-04-03T15:10:02Z</cp:lastPrinted>
  <dcterms:created xsi:type="dcterms:W3CDTF">2007-03-12T07:59:23Z</dcterms:created>
  <dcterms:modified xsi:type="dcterms:W3CDTF">2007-04-03T15:10:06Z</dcterms:modified>
  <cp:category/>
  <cp:version/>
  <cp:contentType/>
  <cp:contentStatus/>
</cp:coreProperties>
</file>