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915" windowHeight="8595" activeTab="0"/>
  </bookViews>
  <sheets>
    <sheet name="グラフ" sheetId="1" r:id="rId1"/>
    <sheet name="１．構造別建築確認" sheetId="2" r:id="rId2"/>
    <sheet name="２．用途別建築確認" sheetId="3" r:id="rId3"/>
    <sheet name="３．市内の家屋数" sheetId="4" r:id="rId4"/>
    <sheet name="４．課税家屋の床面積" sheetId="5" r:id="rId5"/>
    <sheet name="５．木造家屋" sheetId="6" r:id="rId6"/>
    <sheet name="６．市道の状況" sheetId="7" r:id="rId7"/>
    <sheet name="７．非木造家屋" sheetId="8" r:id="rId8"/>
    <sheet name="８．市営住宅" sheetId="9" r:id="rId9"/>
    <sheet name="９．都市公園数" sheetId="10" r:id="rId10"/>
    <sheet name="10．市街化区域" sheetId="11" r:id="rId11"/>
  </sheets>
  <definedNames>
    <definedName name="_xlnm.Print_Area" localSheetId="10">'10．市街化区域'!$A$1:$G$21</definedName>
    <definedName name="_xlnm.Print_Area" localSheetId="6">'６．市道の状況'!$A$1:$R$11</definedName>
    <definedName name="_xlnm.Print_Area" localSheetId="8">'８．市営住宅'!$A$1:$G$23</definedName>
    <definedName name="_xlnm.Print_Area" localSheetId="0">'グラフ'!$A$1:$K$131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<sst xmlns="http://schemas.openxmlformats.org/spreadsheetml/2006/main" count="401" uniqueCount="240">
  <si>
    <t>(65,844.0)</t>
  </si>
  <si>
    <t>　　　　　　各年3月末現在（単位：㎡）</t>
  </si>
  <si>
    <t>総数</t>
  </si>
  <si>
    <t>鉄筋コンクリート造</t>
  </si>
  <si>
    <t>木　　　　造</t>
  </si>
  <si>
    <t>そ　　の　　他</t>
  </si>
  <si>
    <t>棟数</t>
  </si>
  <si>
    <t>面積</t>
  </si>
  <si>
    <t>棟数</t>
  </si>
  <si>
    <t>平成14年度</t>
  </si>
  <si>
    <t>平成15年度</t>
  </si>
  <si>
    <t>平成16年度</t>
  </si>
  <si>
    <t>資料：建築課</t>
  </si>
  <si>
    <t>　　　各年3月末現在</t>
  </si>
  <si>
    <t>総　数</t>
  </si>
  <si>
    <t>住　宅</t>
  </si>
  <si>
    <t>共同住宅</t>
  </si>
  <si>
    <t>店　舗</t>
  </si>
  <si>
    <t>住宅･店舗</t>
  </si>
  <si>
    <t>ﾎﾃﾙ･旅館</t>
  </si>
  <si>
    <t>倉庫･工場</t>
  </si>
  <si>
    <t>その他</t>
  </si>
  <si>
    <t>　　　　資料：建築課</t>
  </si>
  <si>
    <t>平成17年度</t>
  </si>
  <si>
    <t>８．市  営  住  宅</t>
  </si>
  <si>
    <t>団地名</t>
  </si>
  <si>
    <t>所在地</t>
  </si>
  <si>
    <t>構造・階数</t>
  </si>
  <si>
    <t>戸数</t>
  </si>
  <si>
    <t>戸当り床面積</t>
  </si>
  <si>
    <t>建設年度</t>
  </si>
  <si>
    <t>愛知</t>
  </si>
  <si>
    <t>字愛知</t>
  </si>
  <si>
    <t>68.5㎡</t>
  </si>
  <si>
    <t>平成 7年度</t>
  </si>
  <si>
    <t>68.4㎡</t>
  </si>
  <si>
    <t>平成 9年度</t>
  </si>
  <si>
    <t>39.3㎡</t>
  </si>
  <si>
    <t>68.4㎡</t>
  </si>
  <si>
    <t>39.3㎡</t>
  </si>
  <si>
    <t>平成11年度</t>
  </si>
  <si>
    <t>74.8㎡</t>
  </si>
  <si>
    <t>平成12年度</t>
  </si>
  <si>
    <t>75.2㎡</t>
  </si>
  <si>
    <t>伊佐</t>
  </si>
  <si>
    <t>伊佐三丁目</t>
  </si>
  <si>
    <t>38.4㎡</t>
  </si>
  <si>
    <t>昭和47年度</t>
  </si>
  <si>
    <t>40.6㎡</t>
  </si>
  <si>
    <t>伊利原</t>
  </si>
  <si>
    <t>伊佐四丁目</t>
  </si>
  <si>
    <t>44.9㎡</t>
  </si>
  <si>
    <t>昭和49年度</t>
  </si>
  <si>
    <t>48.8㎡</t>
  </si>
  <si>
    <t>47.5㎡</t>
  </si>
  <si>
    <t>昭和50年度</t>
  </si>
  <si>
    <t>63.3㎡</t>
  </si>
  <si>
    <t>昭和60年度</t>
  </si>
  <si>
    <t>平成 2年度</t>
  </si>
  <si>
    <t>平成 4年度</t>
  </si>
  <si>
    <t>計</t>
  </si>
  <si>
    <t>―</t>
  </si>
  <si>
    <r>
      <t>１．構造別建築確認</t>
    </r>
    <r>
      <rPr>
        <b/>
        <sz val="18"/>
        <rFont val="ＭＳ 明朝"/>
        <family val="1"/>
      </rPr>
      <t>件数</t>
    </r>
  </si>
  <si>
    <t>(2,334.0)</t>
  </si>
  <si>
    <t>平成18年度</t>
  </si>
  <si>
    <t>308(178)</t>
  </si>
  <si>
    <t>155(95)</t>
  </si>
  <si>
    <t>93(56)</t>
  </si>
  <si>
    <t>18(5)</t>
  </si>
  <si>
    <t>9(7)</t>
  </si>
  <si>
    <t>2(－)</t>
  </si>
  <si>
    <t>1(1)</t>
  </si>
  <si>
    <t>30(14)</t>
  </si>
  <si>
    <t>242(153)</t>
  </si>
  <si>
    <t>121(91)</t>
  </si>
  <si>
    <t>95(55)</t>
  </si>
  <si>
    <t>4(－)</t>
  </si>
  <si>
    <t>3(3)</t>
  </si>
  <si>
    <t>1(－)</t>
  </si>
  <si>
    <t>17(4)</t>
  </si>
  <si>
    <t>247(161)</t>
  </si>
  <si>
    <t>136(101)</t>
  </si>
  <si>
    <t>62(38)</t>
  </si>
  <si>
    <t>14(4)</t>
  </si>
  <si>
    <t>11(10)</t>
  </si>
  <si>
    <t>6(2)</t>
  </si>
  <si>
    <t>17(6)</t>
  </si>
  <si>
    <t>286(181)</t>
  </si>
  <si>
    <t>147(112)</t>
  </si>
  <si>
    <t>74(42)</t>
  </si>
  <si>
    <t>19(7)</t>
  </si>
  <si>
    <t>5(2)</t>
  </si>
  <si>
    <t>13(6)</t>
  </si>
  <si>
    <t>27(12)</t>
  </si>
  <si>
    <t>266(171)</t>
  </si>
  <si>
    <t>147(112)</t>
  </si>
  <si>
    <t>65(36)</t>
  </si>
  <si>
    <t>17(10)</t>
  </si>
  <si>
    <t>5(3)</t>
  </si>
  <si>
    <t>1(1)</t>
  </si>
  <si>
    <t>3(2)</t>
  </si>
  <si>
    <t>28(7)</t>
  </si>
  <si>
    <t>平成19年12月末現在</t>
  </si>
  <si>
    <t>６．市 道</t>
  </si>
  <si>
    <t>の 状 況</t>
  </si>
  <si>
    <t>　　　各年４月1日現在</t>
  </si>
  <si>
    <t>実延長</t>
  </si>
  <si>
    <t>道路面積(㎡）</t>
  </si>
  <si>
    <t>路 面 別 実 延 長 内 訳（ｍ）</t>
  </si>
  <si>
    <t>歩道等</t>
  </si>
  <si>
    <t>規格改良、未改良別車道幅員区分別実延長距離（ｍ）</t>
  </si>
  <si>
    <t>道路敷</t>
  </si>
  <si>
    <t>道路部</t>
  </si>
  <si>
    <t>車道</t>
  </si>
  <si>
    <t>未舗装</t>
  </si>
  <si>
    <t>セメント</t>
  </si>
  <si>
    <t>アスファルト系</t>
  </si>
  <si>
    <t>設置道</t>
  </si>
  <si>
    <t>路線数</t>
  </si>
  <si>
    <t>規格改良</t>
  </si>
  <si>
    <t>未改良</t>
  </si>
  <si>
    <t>道　路</t>
  </si>
  <si>
    <t>系</t>
  </si>
  <si>
    <t>高級</t>
  </si>
  <si>
    <t>簡易</t>
  </si>
  <si>
    <t>路延長(ｍ)</t>
  </si>
  <si>
    <t>車道13.0m以上</t>
  </si>
  <si>
    <t>車道5.5m以上</t>
  </si>
  <si>
    <t>車道5.5m未満</t>
  </si>
  <si>
    <t>車道3.5m以上</t>
  </si>
  <si>
    <t>車道3.5m未満</t>
  </si>
  <si>
    <t>平成15年</t>
  </si>
  <si>
    <t>平成16年</t>
  </si>
  <si>
    <t>平成17年</t>
  </si>
  <si>
    <t>平成18年</t>
  </si>
  <si>
    <t>平成19年</t>
  </si>
  <si>
    <t>　　　　資料：土木課</t>
  </si>
  <si>
    <r>
      <t>車道</t>
    </r>
    <r>
      <rPr>
        <sz val="9"/>
        <rFont val="ＭＳ 明朝"/>
        <family val="1"/>
      </rPr>
      <t>19.5</t>
    </r>
    <r>
      <rPr>
        <sz val="10"/>
        <rFont val="ＭＳ 明朝"/>
        <family val="1"/>
      </rPr>
      <t>m</t>
    </r>
    <r>
      <rPr>
        <sz val="9"/>
        <rFont val="ＭＳ 明朝"/>
        <family val="1"/>
      </rPr>
      <t>以上</t>
    </r>
  </si>
  <si>
    <t>１０ ．市街化区域の用途別面積</t>
  </si>
  <si>
    <t>区分</t>
  </si>
  <si>
    <t>建ぺい率</t>
  </si>
  <si>
    <t>容積率</t>
  </si>
  <si>
    <t>（％）</t>
  </si>
  <si>
    <t>総面積</t>
  </si>
  <si>
    <t>－</t>
  </si>
  <si>
    <t>住居系</t>
  </si>
  <si>
    <t>第1種低層住居専用地域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</si>
  <si>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</si>
  <si>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</si>
  <si>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</si>
  <si>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</si>
  <si>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</si>
  <si>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商業系</t>
  </si>
  <si>
    <t>近隣商業地域</t>
  </si>
  <si>
    <t>〃</t>
  </si>
  <si>
    <t>商業地域</t>
  </si>
  <si>
    <t>工業系</t>
  </si>
  <si>
    <t>準工業地域</t>
  </si>
  <si>
    <t>資料：都市計画課</t>
  </si>
  <si>
    <t>建ぺい率＝</t>
  </si>
  <si>
    <t>建築面積</t>
  </si>
  <si>
    <t>×１００</t>
  </si>
  <si>
    <t>容積率＝</t>
  </si>
  <si>
    <t>延べ面積</t>
  </si>
  <si>
    <t>×１００</t>
  </si>
  <si>
    <t>敷地面積</t>
  </si>
  <si>
    <t>９．都 市 公 園 数 及 び 面 積</t>
  </si>
  <si>
    <t>各年4月1日現在（単位：ha）</t>
  </si>
  <si>
    <t>街区公園</t>
  </si>
  <si>
    <t>近隣公園</t>
  </si>
  <si>
    <t>地区公園</t>
  </si>
  <si>
    <t>運動公園</t>
  </si>
  <si>
    <t>園数</t>
  </si>
  <si>
    <t>資料：施設管理課</t>
  </si>
  <si>
    <t>３．市 内 の 家 屋 数</t>
  </si>
  <si>
    <t>各年12月末現在（単位：㎡）</t>
  </si>
  <si>
    <t>年次</t>
  </si>
  <si>
    <t>種別</t>
  </si>
  <si>
    <t>総数</t>
  </si>
  <si>
    <t>課税家屋</t>
  </si>
  <si>
    <t>非課税</t>
  </si>
  <si>
    <t>免税点以</t>
  </si>
  <si>
    <t>木造</t>
  </si>
  <si>
    <t>非木造</t>
  </si>
  <si>
    <t>家　屋</t>
  </si>
  <si>
    <t>下の家屋</t>
  </si>
  <si>
    <t>棟　数</t>
  </si>
  <si>
    <t>床面積</t>
  </si>
  <si>
    <t>　　　　　　資料：税務課</t>
  </si>
  <si>
    <t>４．課税家屋の床面積及び評価額</t>
  </si>
  <si>
    <t xml:space="preserve">          各年12月末現在</t>
  </si>
  <si>
    <t>年次</t>
  </si>
  <si>
    <t>床面積(㎡)</t>
  </si>
  <si>
    <t>評価額</t>
  </si>
  <si>
    <t>内訳</t>
  </si>
  <si>
    <t>総評価額（千円）</t>
  </si>
  <si>
    <t>評価平均</t>
  </si>
  <si>
    <r>
      <t>額(</t>
    </r>
    <r>
      <rPr>
        <sz val="9"/>
        <rFont val="ＭＳ 明朝"/>
        <family val="1"/>
      </rPr>
      <t>円/㎡)</t>
    </r>
  </si>
  <si>
    <t>木　造</t>
  </si>
  <si>
    <t>５．木  造  家  屋 (課税分）</t>
  </si>
  <si>
    <t xml:space="preserve">  各年12月末現在（単位 ：㎡）</t>
  </si>
  <si>
    <t>住宅</t>
  </si>
  <si>
    <t>店舗</t>
  </si>
  <si>
    <t>ホテル･旅館</t>
  </si>
  <si>
    <t>－</t>
  </si>
  <si>
    <t>資料：税務課</t>
  </si>
  <si>
    <t>７．非 木 造 家 屋（課税分）</t>
  </si>
  <si>
    <t>各年12月末現在(単位：㎡）</t>
  </si>
  <si>
    <t>床面積</t>
  </si>
  <si>
    <t>事務所・店舗</t>
  </si>
  <si>
    <t>ホテル･病院</t>
  </si>
  <si>
    <t xml:space="preserve">   資料：税務課</t>
  </si>
  <si>
    <t>（平 成 17 年 10 月 末 現 在）</t>
  </si>
  <si>
    <t>面積（ha）</t>
  </si>
  <si>
    <t>（平 成 19 年 12 月 末 現 在）</t>
  </si>
  <si>
    <t>（平 成 18 年 3 月 末 現 在）</t>
  </si>
  <si>
    <t>２．用途別建築確認件数（建築物）</t>
  </si>
  <si>
    <t>１．用 途 別 建 築 確 認 件 数（建築物）</t>
  </si>
  <si>
    <t>３．非 木 造 家 屋 数 （課 税 分）</t>
  </si>
  <si>
    <t>４．市 街 化 区 域 の 用 途 別 面 積</t>
  </si>
  <si>
    <t>３．非木造家屋敷（課税分）</t>
  </si>
  <si>
    <t>４．市街化区域の用途別面積</t>
  </si>
  <si>
    <t>１．用途別建築確認件数（建築物）</t>
  </si>
  <si>
    <t>平成14年度</t>
  </si>
  <si>
    <t>平成15年度</t>
  </si>
  <si>
    <t>平成16年度</t>
  </si>
  <si>
    <t>平成17年度</t>
  </si>
  <si>
    <t>平成18年度</t>
  </si>
  <si>
    <t>宜野湾市</t>
  </si>
  <si>
    <t>民間機関</t>
  </si>
  <si>
    <t>２．建築確認件数（建築物)の推移</t>
  </si>
  <si>
    <t>２． 建 築 確 認 件 数（建築物）の推移</t>
  </si>
  <si>
    <t>平成17年10月</t>
  </si>
  <si>
    <t>構成率</t>
  </si>
  <si>
    <t>面 積</t>
  </si>
  <si>
    <t>（ha）</t>
  </si>
  <si>
    <t>鉄筋コンクリ－ト造・７階</t>
  </si>
  <si>
    <t>鉄筋コンクリート造・７階</t>
  </si>
  <si>
    <t>鉄筋コンクリ－ト造・４階</t>
  </si>
  <si>
    <t>　注 ： (　)内は、民間確認検査機関の数値を示す。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</si>
</sst>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0.0_ "/>
    <numFmt numFmtId="180" formatCode="0_ "/>
    <numFmt numFmtId="181" formatCode="#,##0_);[Red]\(#,##0\)"/>
    <numFmt numFmtId="182" formatCode="0.00_ "/>
    <numFmt numFmtId="183" formatCode="#,##0.0;[Red]\-#,##0.0"/>
    <numFmt numFmtId="184" formatCode="#,##0\ ;[Red]\-#,##0"/>
    <numFmt numFmtId="185" formatCode="0.0\ \ "/>
    <numFmt numFmtId="186" formatCode="#,##0\ "/>
    <numFmt numFmtId="187" formatCode="#,##0\ \ "/>
    <numFmt numFmtId="188" formatCode="#,##0\ ;&quot;△ &quot;#,##0\ "/>
    <numFmt numFmtId="189" formatCode="#,##0.0\ "/>
    <numFmt numFmtId="190" formatCode="#,##0.0\ \ "/>
    <numFmt numFmtId="191" formatCode="#,##0.000;[Red]\-#,##0.000"/>
    <numFmt numFmtId="192" formatCode="0_);[Red]\(0\)"/>
    <numFmt numFmtId="193" formatCode="#,##0.0"/>
    <numFmt numFmtId="194" formatCode="#,##0.00_ "/>
    <numFmt numFmtId="195" formatCode="#,##0_ ;[Red]\-#,##0\ "/>
    <numFmt numFmtId="196" formatCode="0.00_);[Red]\(0.00\)"/>
    <numFmt numFmtId="197" formatCode="\(\ 0\)"/>
    <numFmt numFmtId="198" formatCode="\(0\)"/>
    <numFmt numFmtId="199" formatCode="\(0.0\)"/>
    <numFmt numFmtId="200" formatCode="\(\ 0\ \ \ \ \)"/>
    <numFmt numFmtId="201" formatCode="#,##0;&quot;△ &quot;#,##0"/>
    <numFmt numFmtId="202" formatCode="0.000"/>
    <numFmt numFmtId="203" formatCode="0.0000"/>
    <numFmt numFmtId="204" formatCode="0.0"/>
    <numFmt numFmtId="205" formatCode="0.00000"/>
    <numFmt numFmtId="206" formatCode="#,##0.00\ "/>
    <numFmt numFmtId="207" formatCode="#,##0\ \ \ \ \ "/>
    <numFmt numFmtId="208" formatCode="#,##0.0\ \ \ \ \ "/>
    <numFmt numFmtId="209" formatCode="#,##0.00\ \ \ \ \ "/>
    <numFmt numFmtId="210" formatCode="#,##0\ \ \ \ \ ;&quot;△ &quot;#,##0\ \ \ \ \ "/>
    <numFmt numFmtId="211" formatCode="#,##0.0\ \ \ \ \ ;&quot;△ &quot;#,##0.0\ \ \ \ \ "/>
    <numFmt numFmtId="212" formatCode="#,##0.00\ \ \ \ \ ;&quot;△ &quot;#,##0.00\ \ \ \ \ "/>
    <numFmt numFmtId="213" formatCode="#,##0\ \ \ "/>
    <numFmt numFmtId="214" formatCode="#,##0.0;&quot;△ &quot;#,##0.0"/>
    <numFmt numFmtId="215" formatCode="#,##0.00;&quot;△ &quot;#,##0.00"/>
    <numFmt numFmtId="216" formatCode="#,##0.00\ \ \ ;&quot;△ &quot;#,##0.00\ \ \ "/>
    <numFmt numFmtId="217" formatCode="#,##0.00\ ;&quot;△ &quot;#,##0.00\ "/>
    <numFmt numFmtId="218" formatCode="#,##0.00\ ;&quot;△ &quot;#,##0.00"/>
    <numFmt numFmtId="219" formatCode="#,##0.00\ \ ;&quot;△ &quot;#,##0.00\ \ "/>
    <numFmt numFmtId="220" formatCode="0.0_);[Red]\(0.0\)"/>
    <numFmt numFmtId="221" formatCode="#,##0.000_);[Red]\(#,##0.000\)"/>
    <numFmt numFmtId="222" formatCode="&quot;(&quot;##&quot;)&quot;"/>
    <numFmt numFmtId="223" formatCode="#,##0.00_);[Red]\(#,##0.00\)"/>
    <numFmt numFmtId="224" formatCode="&quot;(&quot;#,###.###&quot;)&quot;"/>
    <numFmt numFmtId="225" formatCode="&quot;(&quot;#.#&quot;)&quot;"/>
    <numFmt numFmtId="226" formatCode="&quot;(&quot;#.##&quot;)&quot;"/>
    <numFmt numFmtId="227" formatCode="&quot;(&quot;#&quot;)&quot;"/>
    <numFmt numFmtId="228" formatCode="#,##0.0;[Red]#,##0.0"/>
    <numFmt numFmtId="229" formatCode="#,##0.0_);\(#,##0.0\)"/>
    <numFmt numFmtId="230" formatCode="0_);\(0\)"/>
    <numFmt numFmtId="231" formatCode="#,##0_);\(#,##0\)"/>
    <numFmt numFmtId="232" formatCode="0.0%"/>
    <numFmt numFmtId="233" formatCode="#,##0&quot;棟&quot;"/>
    <numFmt numFmtId="234" formatCode="General&quot;件&quot;"/>
    <numFmt numFmtId="235" formatCode="#,##0.0\ &quot;ha&quot;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9.5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Ｐゴシック"/>
      <family val="3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 style="hair"/>
      <top style="thin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hair"/>
      <bottom style="hair"/>
      <diagonal style="hair"/>
    </border>
    <border diagonalDown="1">
      <left style="thin"/>
      <right style="hair"/>
      <top style="hair"/>
      <bottom>
        <color indexed="63"/>
      </bottom>
      <diagonal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78" fontId="9" fillId="0" borderId="3" xfId="17" applyNumberFormat="1" applyFont="1" applyBorder="1" applyAlignment="1">
      <alignment horizontal="right" vertical="center"/>
    </xf>
    <xf numFmtId="178" fontId="9" fillId="0" borderId="3" xfId="0" applyNumberFormat="1" applyFont="1" applyBorder="1" applyAlignment="1">
      <alignment horizontal="right" vertical="center"/>
    </xf>
    <xf numFmtId="178" fontId="9" fillId="0" borderId="4" xfId="0" applyNumberFormat="1" applyFont="1" applyBorder="1" applyAlignment="1">
      <alignment horizontal="right" vertical="center"/>
    </xf>
    <xf numFmtId="228" fontId="9" fillId="0" borderId="3" xfId="17" applyNumberFormat="1" applyFont="1" applyBorder="1" applyAlignment="1">
      <alignment horizontal="right" vertical="center"/>
    </xf>
    <xf numFmtId="228" fontId="9" fillId="0" borderId="5" xfId="17" applyNumberFormat="1" applyFont="1" applyBorder="1" applyAlignment="1">
      <alignment horizontal="right" vertical="center"/>
    </xf>
    <xf numFmtId="0" fontId="9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left" vertical="distributed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0" fillId="0" borderId="0" xfId="0" applyAlignment="1">
      <alignment/>
    </xf>
    <xf numFmtId="227" fontId="9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1" xfId="0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227" fontId="9" fillId="0" borderId="16" xfId="0" applyNumberFormat="1" applyFont="1" applyBorder="1" applyAlignment="1">
      <alignment horizontal="center" vertical="center"/>
    </xf>
    <xf numFmtId="224" fontId="9" fillId="0" borderId="16" xfId="17" applyNumberFormat="1" applyFont="1" applyBorder="1" applyAlignment="1">
      <alignment horizontal="right" vertical="center"/>
    </xf>
    <xf numFmtId="224" fontId="9" fillId="0" borderId="16" xfId="0" applyNumberFormat="1" applyFont="1" applyBorder="1" applyAlignment="1">
      <alignment horizontal="right" vertical="center"/>
    </xf>
    <xf numFmtId="224" fontId="9" fillId="0" borderId="17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24" fontId="9" fillId="0" borderId="12" xfId="17" applyNumberFormat="1" applyFont="1" applyBorder="1" applyAlignment="1">
      <alignment horizontal="right" vertical="center"/>
    </xf>
    <xf numFmtId="227" fontId="9" fillId="0" borderId="12" xfId="0" applyNumberFormat="1" applyFont="1" applyBorder="1" applyAlignment="1">
      <alignment horizontal="center" vertical="center"/>
    </xf>
    <xf numFmtId="224" fontId="9" fillId="0" borderId="18" xfId="17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5" xfId="0" applyFont="1" applyBorder="1" applyAlignment="1">
      <alignment horizontal="left"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6" fillId="0" borderId="23" xfId="0" applyFont="1" applyBorder="1" applyAlignment="1">
      <alignment horizontal="distributed" vertical="center"/>
    </xf>
    <xf numFmtId="176" fontId="10" fillId="0" borderId="3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176" fontId="10" fillId="0" borderId="5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/>
    </xf>
    <xf numFmtId="176" fontId="10" fillId="0" borderId="16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189" fontId="10" fillId="0" borderId="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right" vertical="center" indent="1"/>
    </xf>
    <xf numFmtId="176" fontId="10" fillId="0" borderId="2" xfId="0" applyNumberFormat="1" applyFont="1" applyBorder="1" applyAlignment="1">
      <alignment horizontal="right" vertical="center" indent="1"/>
    </xf>
    <xf numFmtId="189" fontId="10" fillId="0" borderId="3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vertical="center"/>
    </xf>
    <xf numFmtId="186" fontId="10" fillId="0" borderId="4" xfId="0" applyNumberFormat="1" applyFont="1" applyBorder="1" applyAlignment="1">
      <alignment vertical="center"/>
    </xf>
    <xf numFmtId="189" fontId="10" fillId="0" borderId="5" xfId="0" applyNumberFormat="1" applyFont="1" applyBorder="1" applyAlignment="1">
      <alignment vertical="center"/>
    </xf>
    <xf numFmtId="186" fontId="10" fillId="0" borderId="5" xfId="0" applyNumberFormat="1" applyFont="1" applyBorder="1" applyAlignment="1">
      <alignment vertical="center"/>
    </xf>
    <xf numFmtId="186" fontId="10" fillId="0" borderId="25" xfId="0" applyNumberFormat="1" applyFont="1" applyBorder="1" applyAlignment="1">
      <alignment vertical="center"/>
    </xf>
    <xf numFmtId="189" fontId="10" fillId="0" borderId="12" xfId="0" applyNumberFormat="1" applyFont="1" applyBorder="1" applyAlignment="1">
      <alignment vertical="center"/>
    </xf>
    <xf numFmtId="186" fontId="10" fillId="0" borderId="12" xfId="0" applyNumberFormat="1" applyFont="1" applyBorder="1" applyAlignment="1">
      <alignment vertical="center"/>
    </xf>
    <xf numFmtId="186" fontId="10" fillId="0" borderId="18" xfId="0" applyNumberFormat="1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189" fontId="10" fillId="0" borderId="13" xfId="0" applyNumberFormat="1" applyFont="1" applyBorder="1" applyAlignment="1">
      <alignment vertical="center"/>
    </xf>
    <xf numFmtId="186" fontId="10" fillId="0" borderId="13" xfId="0" applyNumberFormat="1" applyFont="1" applyBorder="1" applyAlignment="1">
      <alignment vertical="center"/>
    </xf>
    <xf numFmtId="186" fontId="10" fillId="0" borderId="14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27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192" fontId="6" fillId="0" borderId="1" xfId="0" applyNumberFormat="1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3" fontId="12" fillId="0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" fontId="12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176" fontId="13" fillId="0" borderId="12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13" fillId="0" borderId="5" xfId="0" applyNumberFormat="1" applyFont="1" applyBorder="1" applyAlignment="1">
      <alignment horizontal="right"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9" fillId="0" borderId="5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 vertical="center"/>
    </xf>
    <xf numFmtId="176" fontId="9" fillId="0" borderId="16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181" fontId="9" fillId="0" borderId="3" xfId="0" applyNumberFormat="1" applyFont="1" applyBorder="1" applyAlignment="1">
      <alignment horizontal="right" vertical="center"/>
    </xf>
    <xf numFmtId="181" fontId="9" fillId="0" borderId="4" xfId="0" applyNumberFormat="1" applyFont="1" applyBorder="1" applyAlignment="1">
      <alignment horizontal="right" vertical="center"/>
    </xf>
    <xf numFmtId="181" fontId="9" fillId="0" borderId="12" xfId="0" applyNumberFormat="1" applyFont="1" applyBorder="1" applyAlignment="1">
      <alignment horizontal="right" vertical="center"/>
    </xf>
    <xf numFmtId="181" fontId="9" fillId="0" borderId="18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25" xfId="0" applyNumberFormat="1" applyFont="1" applyBorder="1" applyAlignment="1">
      <alignment horizontal="right" vertical="center"/>
    </xf>
    <xf numFmtId="176" fontId="9" fillId="0" borderId="16" xfId="0" applyNumberFormat="1" applyFont="1" applyFill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181" fontId="9" fillId="0" borderId="17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28" xfId="0" applyFont="1" applyBorder="1" applyAlignment="1">
      <alignment horizontal="distributed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0" fontId="8" fillId="0" borderId="29" xfId="0" applyFont="1" applyBorder="1" applyAlignment="1">
      <alignment horizontal="distributed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0" fontId="0" fillId="0" borderId="0" xfId="21">
      <alignment vertical="center"/>
      <protection/>
    </xf>
    <xf numFmtId="0" fontId="15" fillId="0" borderId="0" xfId="21" applyFont="1">
      <alignment vertical="center"/>
      <protection/>
    </xf>
    <xf numFmtId="0" fontId="7" fillId="0" borderId="0" xfId="0" applyFont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1" fontId="9" fillId="0" borderId="12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/>
    </xf>
    <xf numFmtId="186" fontId="9" fillId="0" borderId="1" xfId="17" applyNumberFormat="1" applyFont="1" applyBorder="1" applyAlignment="1">
      <alignment horizontal="right" vertical="center"/>
    </xf>
    <xf numFmtId="186" fontId="9" fillId="0" borderId="3" xfId="17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181" fontId="9" fillId="0" borderId="3" xfId="0" applyNumberFormat="1" applyFont="1" applyBorder="1" applyAlignment="1">
      <alignment horizontal="center" vertical="center"/>
    </xf>
    <xf numFmtId="0" fontId="18" fillId="0" borderId="0" xfId="21" applyFont="1" applyFill="1" applyBorder="1" applyAlignment="1">
      <alignment vertical="center"/>
      <protection/>
    </xf>
    <xf numFmtId="0" fontId="20" fillId="0" borderId="0" xfId="21" applyFont="1" applyBorder="1" applyAlignment="1">
      <alignment horizontal="center" vertical="center"/>
      <protection/>
    </xf>
    <xf numFmtId="0" fontId="18" fillId="0" borderId="0" xfId="21" applyFont="1" applyBorder="1">
      <alignment vertical="center"/>
      <protection/>
    </xf>
    <xf numFmtId="0" fontId="7" fillId="0" borderId="0" xfId="0" applyFont="1" applyBorder="1" applyAlignment="1">
      <alignment horizontal="left"/>
    </xf>
    <xf numFmtId="0" fontId="8" fillId="0" borderId="1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20" fillId="0" borderId="0" xfId="21" applyFont="1" applyBorder="1" applyAlignment="1">
      <alignment horizontal="distributed" vertical="center"/>
      <protection/>
    </xf>
    <xf numFmtId="3" fontId="22" fillId="0" borderId="0" xfId="21" applyNumberFormat="1" applyFont="1" applyBorder="1" applyAlignment="1">
      <alignment horizontal="right" vertical="center"/>
      <protection/>
    </xf>
    <xf numFmtId="0" fontId="19" fillId="0" borderId="0" xfId="21" applyFont="1" applyBorder="1">
      <alignment vertical="center"/>
      <protection/>
    </xf>
    <xf numFmtId="0" fontId="18" fillId="0" borderId="0" xfId="21" applyFont="1" applyFill="1" applyBorder="1">
      <alignment vertical="center"/>
      <protection/>
    </xf>
    <xf numFmtId="234" fontId="18" fillId="0" borderId="0" xfId="21" applyNumberFormat="1" applyFont="1" applyBorder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233" fontId="21" fillId="0" borderId="0" xfId="21" applyNumberFormat="1" applyFont="1" applyBorder="1" applyAlignment="1">
      <alignment vertical="center"/>
      <protection/>
    </xf>
    <xf numFmtId="233" fontId="19" fillId="0" borderId="0" xfId="21" applyNumberFormat="1" applyFont="1" applyBorder="1" applyAlignment="1">
      <alignment vertical="center"/>
      <protection/>
    </xf>
    <xf numFmtId="3" fontId="18" fillId="0" borderId="0" xfId="21" applyNumberFormat="1" applyFont="1" applyBorder="1">
      <alignment vertical="center"/>
      <protection/>
    </xf>
    <xf numFmtId="0" fontId="18" fillId="0" borderId="0" xfId="21" applyFont="1" applyBorder="1" applyAlignment="1">
      <alignment vertical="center"/>
      <protection/>
    </xf>
    <xf numFmtId="235" fontId="19" fillId="0" borderId="0" xfId="21" applyNumberFormat="1" applyFont="1" applyBorder="1" applyAlignment="1">
      <alignment vertical="center"/>
      <protection/>
    </xf>
    <xf numFmtId="176" fontId="10" fillId="0" borderId="5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horizontal="right" vertical="center"/>
    </xf>
    <xf numFmtId="176" fontId="10" fillId="0" borderId="17" xfId="0" applyNumberFormat="1" applyFont="1" applyFill="1" applyBorder="1" applyAlignment="1">
      <alignment vertical="center"/>
    </xf>
    <xf numFmtId="0" fontId="14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7" fillId="0" borderId="27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186" fontId="9" fillId="0" borderId="13" xfId="17" applyNumberFormat="1" applyFont="1" applyBorder="1" applyAlignment="1">
      <alignment horizontal="right" vertical="center"/>
    </xf>
    <xf numFmtId="186" fontId="9" fillId="0" borderId="12" xfId="17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left" vertical="distributed"/>
    </xf>
    <xf numFmtId="0" fontId="6" fillId="0" borderId="32" xfId="0" applyFont="1" applyFill="1" applyBorder="1" applyAlignment="1">
      <alignment horizontal="left" vertical="distributed"/>
    </xf>
    <xf numFmtId="0" fontId="4" fillId="0" borderId="0" xfId="0" applyFont="1" applyAlignment="1">
      <alignment horizontal="right" vertical="center"/>
    </xf>
    <xf numFmtId="0" fontId="6" fillId="0" borderId="6" xfId="0" applyFont="1" applyBorder="1" applyAlignment="1">
      <alignment horizontal="left" vertical="distributed"/>
    </xf>
    <xf numFmtId="0" fontId="6" fillId="0" borderId="32" xfId="0" applyFont="1" applyBorder="1" applyAlignment="1">
      <alignment horizontal="left" vertical="distributed"/>
    </xf>
    <xf numFmtId="0" fontId="6" fillId="0" borderId="33" xfId="0" applyFont="1" applyBorder="1" applyAlignment="1">
      <alignment horizontal="left" vertical="distributed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6" xfId="0" applyFont="1" applyBorder="1" applyAlignment="1">
      <alignment horizontal="left" vertical="distributed"/>
    </xf>
    <xf numFmtId="0" fontId="8" fillId="0" borderId="32" xfId="0" applyFont="1" applyBorder="1" applyAlignment="1">
      <alignment horizontal="left" vertical="distributed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0" fontId="6" fillId="0" borderId="5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95"/>
          <c:w val="0.72875"/>
          <c:h val="0.80075"/>
        </c:manualLayout>
      </c:layout>
      <c:doughnutChart>
        <c:varyColors val="1"/>
        <c:ser>
          <c:idx val="0"/>
          <c:order val="0"/>
          <c:tx>
            <c:strRef>
              <c:f>グラフ!$A$148</c:f>
              <c:strCache>
                <c:ptCount val="1"/>
                <c:pt idx="0">
                  <c:v>平成19年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FFFF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グラフ!$B$147:$D$147</c:f>
              <c:strCache/>
            </c:strRef>
          </c:cat>
          <c:val>
            <c:numRef>
              <c:f>グラフ!$B$148:$D$148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"/>
          <c:y val="0.15625"/>
          <c:w val="0.72875"/>
          <c:h val="0.80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9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第1種低層住居        専用地域           356.0 ha            26.5%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第1種中高層住居専用地域          350.7 ha                 26.1%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第2種中高層住居専用地域                  115.9 ha                8.6%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第1種住居地域            168.4 ha                 12.5%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第2種住居地域            30.2 ha                  2.2%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準住居地域             48.9 ha                  3.6%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    76.2 ha                      5.7%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近隣商業地域           53.9 ha             4.0%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商業地域                65.3 ha            4.9%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準工業地域             78.8 ha              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グラフ!$A$152:$A$161</c:f>
              <c:strCache/>
            </c:strRef>
          </c:cat>
          <c:val>
            <c:numRef>
              <c:f>グラフ!$B$152:$B$161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725"/>
          <c:y val="0.1555"/>
          <c:w val="0.7295"/>
          <c:h val="0.80675"/>
        </c:manualLayout>
      </c:layout>
      <c:doughnutChart>
        <c:varyColors val="1"/>
        <c:ser>
          <c:idx val="0"/>
          <c:order val="0"/>
          <c:tx>
            <c:strRef>
              <c:f>グラフ!$A$136</c:f>
              <c:strCache>
                <c:ptCount val="1"/>
                <c:pt idx="0">
                  <c:v>平成18年度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グラフ!$B$135:$E$135</c:f>
              <c:strCache/>
            </c:strRef>
          </c:cat>
          <c:val>
            <c:numRef>
              <c:f>グラフ!$B$136:$E$136</c:f>
              <c:numCache/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8825"/>
          <c:w val="0.972"/>
          <c:h val="0.8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グラフ!$B$139</c:f>
              <c:strCache>
                <c:ptCount val="1"/>
                <c:pt idx="0">
                  <c:v>宜野湾市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グラフ!$B$140:$B$144</c:f>
              <c:numCache/>
            </c:numRef>
          </c:val>
        </c:ser>
        <c:ser>
          <c:idx val="1"/>
          <c:order val="1"/>
          <c:tx>
            <c:strRef>
              <c:f>グラフ!$C$139</c:f>
              <c:strCache>
                <c:ptCount val="1"/>
                <c:pt idx="0">
                  <c:v>民間機関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グラフ!$A$140:$A$144</c:f>
              <c:strCache/>
            </c:strRef>
          </c:cat>
          <c:val>
            <c:numRef>
              <c:f>グラフ!$C$140:$C$144</c:f>
              <c:numCache/>
            </c:numRef>
          </c:val>
        </c:ser>
        <c:overlap val="100"/>
        <c:axId val="46641700"/>
        <c:axId val="17122117"/>
      </c:barChart>
      <c:catAx>
        <c:axId val="4664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7122117"/>
        <c:crosses val="autoZero"/>
        <c:auto val="1"/>
        <c:lblOffset val="100"/>
        <c:noMultiLvlLbl val="0"/>
      </c:catAx>
      <c:valAx>
        <c:axId val="171221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6641700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69</xdr:row>
      <xdr:rowOff>0</xdr:rowOff>
    </xdr:from>
    <xdr:ext cx="4953000" cy="4495800"/>
    <xdr:graphicFrame>
      <xdr:nvGraphicFramePr>
        <xdr:cNvPr id="1" name="Chart 1"/>
        <xdr:cNvGraphicFramePr/>
      </xdr:nvGraphicFramePr>
      <xdr:xfrm>
        <a:off x="971550" y="11972925"/>
        <a:ext cx="4953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3</xdr:col>
      <xdr:colOff>247650</xdr:colOff>
      <xdr:row>74</xdr:row>
      <xdr:rowOff>133350</xdr:rowOff>
    </xdr:from>
    <xdr:ext cx="847725" cy="0"/>
    <xdr:sp>
      <xdr:nvSpPr>
        <xdr:cNvPr id="2" name="Line 2"/>
        <xdr:cNvSpPr>
          <a:spLocks/>
        </xdr:cNvSpPr>
      </xdr:nvSpPr>
      <xdr:spPr>
        <a:xfrm>
          <a:off x="2305050" y="12963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390525</xdr:colOff>
      <xdr:row>71</xdr:row>
      <xdr:rowOff>19050</xdr:rowOff>
    </xdr:from>
    <xdr:ext cx="647700" cy="0"/>
    <xdr:sp>
      <xdr:nvSpPr>
        <xdr:cNvPr id="3" name="Line 3"/>
        <xdr:cNvSpPr>
          <a:spLocks/>
        </xdr:cNvSpPr>
      </xdr:nvSpPr>
      <xdr:spPr>
        <a:xfrm>
          <a:off x="3133725" y="123348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352425</xdr:colOff>
      <xdr:row>71</xdr:row>
      <xdr:rowOff>19050</xdr:rowOff>
    </xdr:from>
    <xdr:ext cx="0" cy="419100"/>
    <xdr:sp>
      <xdr:nvSpPr>
        <xdr:cNvPr id="4" name="Line 4"/>
        <xdr:cNvSpPr>
          <a:spLocks/>
        </xdr:cNvSpPr>
      </xdr:nvSpPr>
      <xdr:spPr>
        <a:xfrm>
          <a:off x="3781425" y="123348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285750</xdr:colOff>
      <xdr:row>99</xdr:row>
      <xdr:rowOff>0</xdr:rowOff>
    </xdr:from>
    <xdr:ext cx="4953000" cy="4505325"/>
    <xdr:graphicFrame>
      <xdr:nvGraphicFramePr>
        <xdr:cNvPr id="5" name="Chart 5"/>
        <xdr:cNvGraphicFramePr/>
      </xdr:nvGraphicFramePr>
      <xdr:xfrm>
        <a:off x="971550" y="17164050"/>
        <a:ext cx="49530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457200</xdr:colOff>
      <xdr:row>122</xdr:row>
      <xdr:rowOff>57150</xdr:rowOff>
    </xdr:from>
    <xdr:ext cx="590550" cy="171450"/>
    <xdr:sp>
      <xdr:nvSpPr>
        <xdr:cNvPr id="6" name="Line 6"/>
        <xdr:cNvSpPr>
          <a:spLocks/>
        </xdr:cNvSpPr>
      </xdr:nvSpPr>
      <xdr:spPr>
        <a:xfrm flipV="1">
          <a:off x="2514600" y="21164550"/>
          <a:ext cx="5905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113</xdr:row>
      <xdr:rowOff>152400</xdr:rowOff>
    </xdr:from>
    <xdr:ext cx="285750" cy="0"/>
    <xdr:sp>
      <xdr:nvSpPr>
        <xdr:cNvPr id="7" name="Line 7"/>
        <xdr:cNvSpPr>
          <a:spLocks/>
        </xdr:cNvSpPr>
      </xdr:nvSpPr>
      <xdr:spPr>
        <a:xfrm>
          <a:off x="2028825" y="19716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619125</xdr:colOff>
      <xdr:row>111</xdr:row>
      <xdr:rowOff>76200</xdr:rowOff>
    </xdr:from>
    <xdr:ext cx="352425" cy="76200"/>
    <xdr:sp>
      <xdr:nvSpPr>
        <xdr:cNvPr id="8" name="Line 8"/>
        <xdr:cNvSpPr>
          <a:spLocks/>
        </xdr:cNvSpPr>
      </xdr:nvSpPr>
      <xdr:spPr>
        <a:xfrm>
          <a:off x="1990725" y="19297650"/>
          <a:ext cx="352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108</xdr:row>
      <xdr:rowOff>57150</xdr:rowOff>
    </xdr:from>
    <xdr:ext cx="352425" cy="114300"/>
    <xdr:sp>
      <xdr:nvSpPr>
        <xdr:cNvPr id="9" name="Line 9"/>
        <xdr:cNvSpPr>
          <a:spLocks/>
        </xdr:cNvSpPr>
      </xdr:nvSpPr>
      <xdr:spPr>
        <a:xfrm>
          <a:off x="2152650" y="18764250"/>
          <a:ext cx="352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314325</xdr:colOff>
      <xdr:row>105</xdr:row>
      <xdr:rowOff>85725</xdr:rowOff>
    </xdr:from>
    <xdr:ext cx="419100" cy="190500"/>
    <xdr:sp>
      <xdr:nvSpPr>
        <xdr:cNvPr id="10" name="Line 10"/>
        <xdr:cNvSpPr>
          <a:spLocks/>
        </xdr:cNvSpPr>
      </xdr:nvSpPr>
      <xdr:spPr>
        <a:xfrm>
          <a:off x="2371725" y="18278475"/>
          <a:ext cx="419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638175</xdr:colOff>
      <xdr:row>103</xdr:row>
      <xdr:rowOff>9525</xdr:rowOff>
    </xdr:from>
    <xdr:ext cx="485775" cy="304800"/>
    <xdr:sp>
      <xdr:nvSpPr>
        <xdr:cNvPr id="11" name="Line 11"/>
        <xdr:cNvSpPr>
          <a:spLocks/>
        </xdr:cNvSpPr>
      </xdr:nvSpPr>
      <xdr:spPr>
        <a:xfrm>
          <a:off x="2695575" y="1785937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533400</xdr:colOff>
      <xdr:row>101</xdr:row>
      <xdr:rowOff>142875</xdr:rowOff>
    </xdr:from>
    <xdr:ext cx="457200" cy="304800"/>
    <xdr:sp>
      <xdr:nvSpPr>
        <xdr:cNvPr id="12" name="Line 12"/>
        <xdr:cNvSpPr>
          <a:spLocks/>
        </xdr:cNvSpPr>
      </xdr:nvSpPr>
      <xdr:spPr>
        <a:xfrm>
          <a:off x="3276600" y="17649825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133350</xdr:colOff>
      <xdr:row>82</xdr:row>
      <xdr:rowOff>123825</xdr:rowOff>
    </xdr:from>
    <xdr:to>
      <xdr:col>6</xdr:col>
      <xdr:colOff>447675</xdr:colOff>
      <xdr:row>84</xdr:row>
      <xdr:rowOff>161925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3562350" y="14325600"/>
          <a:ext cx="10001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家 屋 総 数
21,803棟</a:t>
          </a:r>
        </a:p>
      </xdr:txBody>
    </xdr:sp>
    <xdr:clientData/>
  </xdr:twoCellAnchor>
  <xdr:twoCellAnchor>
    <xdr:from>
      <xdr:col>5</xdr:col>
      <xdr:colOff>104775</xdr:colOff>
      <xdr:row>112</xdr:row>
      <xdr:rowOff>114300</xdr:rowOff>
    </xdr:from>
    <xdr:to>
      <xdr:col>6</xdr:col>
      <xdr:colOff>447675</xdr:colOff>
      <xdr:row>114</xdr:row>
      <xdr:rowOff>152400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3533775" y="19507200"/>
          <a:ext cx="1028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 面 積
1,344.3ha</a:t>
          </a:r>
        </a:p>
      </xdr:txBody>
    </xdr:sp>
    <xdr:clientData/>
  </xdr:twoCellAnchor>
  <xdr:oneCellAnchor>
    <xdr:from>
      <xdr:col>1</xdr:col>
      <xdr:colOff>266700</xdr:colOff>
      <xdr:row>4</xdr:row>
      <xdr:rowOff>57150</xdr:rowOff>
    </xdr:from>
    <xdr:ext cx="4962525" cy="4505325"/>
    <xdr:graphicFrame>
      <xdr:nvGraphicFramePr>
        <xdr:cNvPr id="15" name="Chart 18"/>
        <xdr:cNvGraphicFramePr/>
      </xdr:nvGraphicFramePr>
      <xdr:xfrm>
        <a:off x="952500" y="790575"/>
        <a:ext cx="49625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5</xdr:col>
      <xdr:colOff>114300</xdr:colOff>
      <xdr:row>18</xdr:row>
      <xdr:rowOff>9525</xdr:rowOff>
    </xdr:from>
    <xdr:to>
      <xdr:col>6</xdr:col>
      <xdr:colOff>428625</xdr:colOff>
      <xdr:row>20</xdr:row>
      <xdr:rowOff>38100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3543300" y="3143250"/>
          <a:ext cx="10001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総　数
266件</a:t>
          </a:r>
        </a:p>
      </xdr:txBody>
    </xdr:sp>
    <xdr:clientData/>
  </xdr:twoCellAnchor>
  <xdr:twoCellAnchor>
    <xdr:from>
      <xdr:col>0</xdr:col>
      <xdr:colOff>447675</xdr:colOff>
      <xdr:row>35</xdr:row>
      <xdr:rowOff>19050</xdr:rowOff>
    </xdr:from>
    <xdr:to>
      <xdr:col>10</xdr:col>
      <xdr:colOff>476250</xdr:colOff>
      <xdr:row>60</xdr:row>
      <xdr:rowOff>133350</xdr:rowOff>
    </xdr:to>
    <xdr:graphicFrame>
      <xdr:nvGraphicFramePr>
        <xdr:cNvPr id="17" name="Chart 23"/>
        <xdr:cNvGraphicFramePr/>
      </xdr:nvGraphicFramePr>
      <xdr:xfrm>
        <a:off x="447675" y="6115050"/>
        <a:ext cx="6886575" cy="4400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571500</xdr:colOff>
      <xdr:row>36</xdr:row>
      <xdr:rowOff>76200</xdr:rowOff>
    </xdr:from>
    <xdr:to>
      <xdr:col>2</xdr:col>
      <xdr:colOff>123825</xdr:colOff>
      <xdr:row>37</xdr:row>
      <xdr:rowOff>66675</xdr:rowOff>
    </xdr:to>
    <xdr:sp>
      <xdr:nvSpPr>
        <xdr:cNvPr id="18" name="Rectangle 24"/>
        <xdr:cNvSpPr>
          <a:spLocks/>
        </xdr:cNvSpPr>
      </xdr:nvSpPr>
      <xdr:spPr>
        <a:xfrm>
          <a:off x="571500" y="6343650"/>
          <a:ext cx="923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（単位：件）</a:t>
          </a:r>
        </a:p>
      </xdr:txBody>
    </xdr:sp>
    <xdr:clientData/>
  </xdr:twoCellAnchor>
  <xdr:twoCellAnchor>
    <xdr:from>
      <xdr:col>4</xdr:col>
      <xdr:colOff>628650</xdr:colOff>
      <xdr:row>37</xdr:row>
      <xdr:rowOff>76200</xdr:rowOff>
    </xdr:from>
    <xdr:to>
      <xdr:col>7</xdr:col>
      <xdr:colOff>171450</xdr:colOff>
      <xdr:row>41</xdr:row>
      <xdr:rowOff>0</xdr:rowOff>
    </xdr:to>
    <xdr:grpSp>
      <xdr:nvGrpSpPr>
        <xdr:cNvPr id="19" name="Group 32"/>
        <xdr:cNvGrpSpPr>
          <a:grpSpLocks/>
        </xdr:cNvGrpSpPr>
      </xdr:nvGrpSpPr>
      <xdr:grpSpPr>
        <a:xfrm>
          <a:off x="3371850" y="6515100"/>
          <a:ext cx="1600200" cy="609600"/>
          <a:chOff x="309" y="684"/>
          <a:chExt cx="168" cy="64"/>
        </a:xfrm>
        <a:solidFill>
          <a:srgbClr val="FFFFFF"/>
        </a:solidFill>
      </xdr:grpSpPr>
      <xdr:grpSp>
        <xdr:nvGrpSpPr>
          <xdr:cNvPr id="20" name="Group 28"/>
          <xdr:cNvGrpSpPr>
            <a:grpSpLocks/>
          </xdr:cNvGrpSpPr>
        </xdr:nvGrpSpPr>
        <xdr:grpSpPr>
          <a:xfrm>
            <a:off x="309" y="711"/>
            <a:ext cx="25" cy="37"/>
            <a:chOff x="6" y="419"/>
            <a:chExt cx="25" cy="37"/>
          </a:xfrm>
          <a:solidFill>
            <a:srgbClr val="FFFFFF"/>
          </a:solidFill>
        </xdr:grpSpPr>
        <xdr:sp>
          <xdr:nvSpPr>
            <xdr:cNvPr id="21" name="Rectangle 26"/>
            <xdr:cNvSpPr>
              <a:spLocks/>
            </xdr:cNvSpPr>
          </xdr:nvSpPr>
          <xdr:spPr>
            <a:xfrm>
              <a:off x="6" y="440"/>
              <a:ext cx="25" cy="16"/>
            </a:xfrm>
            <a:prstGeom prst="rect">
              <a:avLst/>
            </a:prstGeom>
            <a:pattFill prst="pct10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Rectangle 27"/>
            <xdr:cNvSpPr>
              <a:spLocks/>
            </xdr:cNvSpPr>
          </xdr:nvSpPr>
          <xdr:spPr>
            <a:xfrm>
              <a:off x="6" y="419"/>
              <a:ext cx="25" cy="16"/>
            </a:xfrm>
            <a:prstGeom prst="rect">
              <a:avLst/>
            </a:prstGeom>
            <a:pattFill prst="ltUpDiag">
              <a:fgClr>
                <a:srgbClr val="000000"/>
              </a:fgClr>
              <a:bgClr>
                <a:srgbClr val="FFFFFF"/>
              </a:bgClr>
            </a:patt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3" name="Group 31"/>
          <xdr:cNvGrpSpPr>
            <a:grpSpLocks/>
          </xdr:cNvGrpSpPr>
        </xdr:nvGrpSpPr>
        <xdr:grpSpPr>
          <a:xfrm>
            <a:off x="309" y="684"/>
            <a:ext cx="168" cy="62"/>
            <a:chOff x="309" y="684"/>
            <a:chExt cx="168" cy="62"/>
          </a:xfrm>
          <a:solidFill>
            <a:srgbClr val="FFFFFF"/>
          </a:solidFill>
        </xdr:grpSpPr>
        <xdr:sp>
          <xdr:nvSpPr>
            <xdr:cNvPr id="24" name="Rectangle 25"/>
            <xdr:cNvSpPr>
              <a:spLocks/>
            </xdr:cNvSpPr>
          </xdr:nvSpPr>
          <xdr:spPr>
            <a:xfrm>
              <a:off x="309" y="684"/>
              <a:ext cx="168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指定確認検査機関</a:t>
              </a:r>
            </a:p>
          </xdr:txBody>
        </xdr:sp>
        <xdr:sp>
          <xdr:nvSpPr>
            <xdr:cNvPr id="25" name="Rectangle 29"/>
            <xdr:cNvSpPr>
              <a:spLocks/>
            </xdr:cNvSpPr>
          </xdr:nvSpPr>
          <xdr:spPr>
            <a:xfrm>
              <a:off x="342" y="729"/>
              <a:ext cx="74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民間機関</a:t>
              </a:r>
            </a:p>
          </xdr:txBody>
        </xdr:sp>
        <xdr:sp>
          <xdr:nvSpPr>
            <xdr:cNvPr id="26" name="Rectangle 30"/>
            <xdr:cNvSpPr>
              <a:spLocks/>
            </xdr:cNvSpPr>
          </xdr:nvSpPr>
          <xdr:spPr>
            <a:xfrm>
              <a:off x="341" y="709"/>
              <a:ext cx="91" cy="1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/>
                <a:t>宜野湾市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123825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438150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8580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0</xdr:rowOff>
    </xdr:from>
    <xdr:to>
      <xdr:col>1</xdr:col>
      <xdr:colOff>152400</xdr:colOff>
      <xdr:row>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476250" y="438150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2</xdr:row>
      <xdr:rowOff>200025</xdr:rowOff>
    </xdr:from>
    <xdr:to>
      <xdr:col>0</xdr:col>
      <xdr:colOff>495300</xdr:colOff>
      <xdr:row>2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95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1</xdr:col>
      <xdr:colOff>57150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28625" y="4667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1437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</xdr:row>
      <xdr:rowOff>133350</xdr:rowOff>
    </xdr:from>
    <xdr:to>
      <xdr:col>1</xdr:col>
      <xdr:colOff>657225</xdr:colOff>
      <xdr:row>4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942975" y="78105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（ｍ）</a:t>
          </a:r>
        </a:p>
      </xdr:txBody>
    </xdr:sp>
    <xdr:clientData/>
  </xdr:twoCellAnchor>
  <xdr:twoCellAnchor>
    <xdr:from>
      <xdr:col>0</xdr:col>
      <xdr:colOff>438150</xdr:colOff>
      <xdr:row>2</xdr:row>
      <xdr:rowOff>19050</xdr:rowOff>
    </xdr:from>
    <xdr:to>
      <xdr:col>1</xdr:col>
      <xdr:colOff>133350</xdr:colOff>
      <xdr:row>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438150" y="457200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0</xdr:col>
      <xdr:colOff>447675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667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9525</xdr:rowOff>
    </xdr:from>
    <xdr:to>
      <xdr:col>1</xdr:col>
      <xdr:colOff>114300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52425" y="44767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457200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76200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種別</a:t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76275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9.00390625" style="164" customWidth="1"/>
    <col min="4" max="4" width="9.00390625" style="165" customWidth="1"/>
    <col min="5" max="16384" width="9.00390625" style="164" customWidth="1"/>
  </cols>
  <sheetData>
    <row r="3" spans="1:11" ht="17.25">
      <c r="A3" s="206" t="s">
        <v>217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3.5">
      <c r="A4" s="207" t="s">
        <v>215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4" spans="1:11" ht="17.25">
      <c r="A34" s="206" t="s">
        <v>231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</row>
    <row r="35" spans="1:11" ht="13.5">
      <c r="A35" s="207" t="s">
        <v>215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</row>
    <row r="38" ht="13.5"/>
    <row r="39" ht="13.5"/>
    <row r="40" ht="13.5"/>
    <row r="41" ht="13.5"/>
    <row r="42" ht="13.5"/>
    <row r="68" spans="1:11" ht="17.25">
      <c r="A68" s="206" t="s">
        <v>218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</row>
    <row r="69" spans="1:11" ht="13.5">
      <c r="A69" s="207" t="s">
        <v>214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</row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8" spans="1:11" ht="17.25">
      <c r="A98" s="206" t="s">
        <v>219</v>
      </c>
      <c r="B98" s="206"/>
      <c r="C98" s="206"/>
      <c r="D98" s="206"/>
      <c r="E98" s="206"/>
      <c r="F98" s="206"/>
      <c r="G98" s="206"/>
      <c r="H98" s="206"/>
      <c r="I98" s="206"/>
      <c r="J98" s="206"/>
      <c r="K98" s="206"/>
    </row>
    <row r="99" spans="1:11" ht="13.5">
      <c r="A99" s="207" t="s">
        <v>212</v>
      </c>
      <c r="B99" s="207"/>
      <c r="C99" s="207"/>
      <c r="D99" s="207"/>
      <c r="E99" s="207"/>
      <c r="F99" s="207"/>
      <c r="G99" s="207"/>
      <c r="H99" s="207"/>
      <c r="I99" s="207"/>
      <c r="J99" s="207"/>
      <c r="K99" s="207"/>
    </row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33" s="180" customFormat="1" ht="13.5">
      <c r="D133" s="190"/>
    </row>
    <row r="134" spans="1:4" s="180" customFormat="1" ht="13.5">
      <c r="A134" s="178" t="s">
        <v>222</v>
      </c>
      <c r="D134" s="190"/>
    </row>
    <row r="135" spans="2:6" s="180" customFormat="1" ht="13.5">
      <c r="B135" s="180" t="s">
        <v>201</v>
      </c>
      <c r="C135" s="180" t="s">
        <v>16</v>
      </c>
      <c r="D135" s="180" t="s">
        <v>202</v>
      </c>
      <c r="E135" s="180" t="s">
        <v>21</v>
      </c>
      <c r="F135" s="191" t="s">
        <v>178</v>
      </c>
    </row>
    <row r="136" spans="1:6" s="180" customFormat="1" ht="13.5">
      <c r="A136" s="180" t="s">
        <v>227</v>
      </c>
      <c r="B136" s="192">
        <v>147</v>
      </c>
      <c r="C136" s="192">
        <v>65</v>
      </c>
      <c r="D136" s="192">
        <v>17</v>
      </c>
      <c r="E136" s="192">
        <v>37</v>
      </c>
      <c r="F136" s="192">
        <f>SUM(B136:E136)</f>
        <v>266</v>
      </c>
    </row>
    <row r="137" s="180" customFormat="1" ht="13.5">
      <c r="D137" s="190"/>
    </row>
    <row r="138" spans="1:2" s="180" customFormat="1" ht="13.5">
      <c r="A138" s="180" t="s">
        <v>230</v>
      </c>
      <c r="B138" s="190"/>
    </row>
    <row r="139" spans="2:4" s="180" customFormat="1" ht="13.5">
      <c r="B139" s="180" t="s">
        <v>228</v>
      </c>
      <c r="C139" s="190" t="s">
        <v>229</v>
      </c>
      <c r="D139" s="180" t="s">
        <v>178</v>
      </c>
    </row>
    <row r="140" spans="1:4" s="180" customFormat="1" ht="13.5">
      <c r="A140" s="180" t="s">
        <v>223</v>
      </c>
      <c r="B140" s="190">
        <v>130</v>
      </c>
      <c r="C140" s="190">
        <v>178</v>
      </c>
      <c r="D140" s="190">
        <v>308</v>
      </c>
    </row>
    <row r="141" spans="1:4" s="180" customFormat="1" ht="13.5">
      <c r="A141" s="180" t="s">
        <v>224</v>
      </c>
      <c r="B141" s="190">
        <v>89</v>
      </c>
      <c r="C141" s="180">
        <v>153</v>
      </c>
      <c r="D141" s="180">
        <v>242</v>
      </c>
    </row>
    <row r="142" spans="1:4" s="180" customFormat="1" ht="13.5">
      <c r="A142" s="180" t="s">
        <v>225</v>
      </c>
      <c r="B142" s="190">
        <v>86</v>
      </c>
      <c r="C142" s="180">
        <v>161</v>
      </c>
      <c r="D142" s="180">
        <v>247</v>
      </c>
    </row>
    <row r="143" spans="1:4" s="180" customFormat="1" ht="13.5">
      <c r="A143" s="180" t="s">
        <v>226</v>
      </c>
      <c r="B143" s="190">
        <v>105</v>
      </c>
      <c r="C143" s="180">
        <v>181</v>
      </c>
      <c r="D143" s="180">
        <v>286</v>
      </c>
    </row>
    <row r="144" spans="1:4" s="180" customFormat="1" ht="13.5">
      <c r="A144" s="180" t="s">
        <v>227</v>
      </c>
      <c r="B144" s="190">
        <v>95</v>
      </c>
      <c r="C144" s="180">
        <v>171</v>
      </c>
      <c r="D144" s="180">
        <v>266</v>
      </c>
    </row>
    <row r="145" s="180" customFormat="1" ht="13.5">
      <c r="D145" s="190"/>
    </row>
    <row r="146" spans="1:8" s="180" customFormat="1" ht="13.5">
      <c r="A146" s="180" t="s">
        <v>220</v>
      </c>
      <c r="D146" s="190"/>
      <c r="G146" s="179"/>
      <c r="H146" s="179"/>
    </row>
    <row r="147" spans="1:11" s="180" customFormat="1" ht="13.5">
      <c r="A147" s="193"/>
      <c r="B147" s="193" t="s">
        <v>201</v>
      </c>
      <c r="C147" s="193" t="s">
        <v>209</v>
      </c>
      <c r="D147" s="194" t="s">
        <v>21</v>
      </c>
      <c r="E147" s="193" t="s">
        <v>178</v>
      </c>
      <c r="I147" s="188"/>
      <c r="K147" s="188"/>
    </row>
    <row r="148" spans="1:11" s="180" customFormat="1" ht="13.5">
      <c r="A148" s="193" t="s">
        <v>135</v>
      </c>
      <c r="B148" s="195">
        <v>19262</v>
      </c>
      <c r="C148" s="195">
        <v>1614</v>
      </c>
      <c r="D148" s="196">
        <v>927</v>
      </c>
      <c r="E148" s="195">
        <f>SUM(C148:D148)</f>
        <v>2541</v>
      </c>
      <c r="F148" s="197"/>
      <c r="I148" s="189"/>
      <c r="K148" s="189"/>
    </row>
    <row r="149" s="180" customFormat="1" ht="13.5">
      <c r="D149" s="190"/>
    </row>
    <row r="150" spans="1:4" s="180" customFormat="1" ht="13.5">
      <c r="A150" s="180" t="s">
        <v>221</v>
      </c>
      <c r="D150" s="190"/>
    </row>
    <row r="151" spans="1:4" s="180" customFormat="1" ht="13.5">
      <c r="A151" s="193"/>
      <c r="B151" s="194" t="s">
        <v>213</v>
      </c>
      <c r="C151" s="198"/>
      <c r="D151" s="190"/>
    </row>
    <row r="152" spans="1:4" s="180" customFormat="1" ht="13.5">
      <c r="A152" s="193" t="s">
        <v>146</v>
      </c>
      <c r="B152" s="199">
        <v>356</v>
      </c>
      <c r="C152" s="198"/>
      <c r="D152" s="190"/>
    </row>
    <row r="153" spans="1:4" s="180" customFormat="1" ht="13.5">
      <c r="A153" s="193" t="s">
        <v>147</v>
      </c>
      <c r="B153" s="199">
        <v>350.7</v>
      </c>
      <c r="C153" s="198"/>
      <c r="D153" s="190"/>
    </row>
    <row r="154" spans="1:4" s="180" customFormat="1" ht="13.5">
      <c r="A154" s="193" t="s">
        <v>148</v>
      </c>
      <c r="B154" s="199">
        <v>115.9</v>
      </c>
      <c r="C154" s="198"/>
      <c r="D154" s="190"/>
    </row>
    <row r="155" spans="1:4" s="180" customFormat="1" ht="13.5">
      <c r="A155" s="193" t="s">
        <v>149</v>
      </c>
      <c r="B155" s="199">
        <v>168.4</v>
      </c>
      <c r="C155" s="198"/>
      <c r="D155" s="190"/>
    </row>
    <row r="156" spans="1:4" s="180" customFormat="1" ht="13.5">
      <c r="A156" s="193" t="s">
        <v>150</v>
      </c>
      <c r="B156" s="199">
        <v>30.2</v>
      </c>
      <c r="C156" s="198"/>
      <c r="D156" s="190"/>
    </row>
    <row r="157" spans="1:4" s="180" customFormat="1" ht="13.5">
      <c r="A157" s="193" t="s">
        <v>151</v>
      </c>
      <c r="B157" s="199">
        <v>48.9</v>
      </c>
      <c r="C157" s="198"/>
      <c r="D157" s="190"/>
    </row>
    <row r="158" spans="1:4" s="180" customFormat="1" ht="13.5">
      <c r="A158" s="193" t="s">
        <v>153</v>
      </c>
      <c r="B158" s="199">
        <v>76.2</v>
      </c>
      <c r="C158" s="198"/>
      <c r="D158" s="190"/>
    </row>
    <row r="159" spans="1:4" s="180" customFormat="1" ht="13.5">
      <c r="A159" s="193" t="s">
        <v>153</v>
      </c>
      <c r="B159" s="199">
        <v>53.9</v>
      </c>
      <c r="C159" s="198"/>
      <c r="D159" s="190"/>
    </row>
    <row r="160" spans="1:4" s="180" customFormat="1" ht="13.5">
      <c r="A160" s="193" t="s">
        <v>155</v>
      </c>
      <c r="B160" s="199">
        <v>65.3</v>
      </c>
      <c r="C160" s="198"/>
      <c r="D160" s="190"/>
    </row>
    <row r="161" spans="1:4" s="180" customFormat="1" ht="13.5">
      <c r="A161" s="193" t="s">
        <v>157</v>
      </c>
      <c r="B161" s="199">
        <v>78.8</v>
      </c>
      <c r="C161" s="198"/>
      <c r="D161" s="190"/>
    </row>
    <row r="162" spans="1:4" s="180" customFormat="1" ht="13.5">
      <c r="A162" s="193" t="s">
        <v>143</v>
      </c>
      <c r="B162" s="199">
        <f>SUM(B152:B161)</f>
        <v>1344.3000000000002</v>
      </c>
      <c r="C162" s="198"/>
      <c r="D162" s="190"/>
    </row>
    <row r="163" s="180" customFormat="1" ht="13.5">
      <c r="D163" s="190"/>
    </row>
    <row r="164" s="180" customFormat="1" ht="13.5">
      <c r="D164" s="190"/>
    </row>
    <row r="165" s="180" customFormat="1" ht="13.5">
      <c r="D165" s="190"/>
    </row>
    <row r="166" s="180" customFormat="1" ht="13.5">
      <c r="D166" s="190"/>
    </row>
    <row r="167" s="180" customFormat="1" ht="13.5">
      <c r="D167" s="190"/>
    </row>
    <row r="168" s="180" customFormat="1" ht="13.5">
      <c r="D168" s="190"/>
    </row>
    <row r="169" s="180" customFormat="1" ht="13.5">
      <c r="D169" s="190"/>
    </row>
    <row r="170" s="180" customFormat="1" ht="13.5">
      <c r="D170" s="190"/>
    </row>
  </sheetData>
  <mergeCells count="8">
    <mergeCell ref="A98:K98"/>
    <mergeCell ref="A99:K99"/>
    <mergeCell ref="A34:K34"/>
    <mergeCell ref="A35:K35"/>
    <mergeCell ref="A3:K3"/>
    <mergeCell ref="A4:K4"/>
    <mergeCell ref="A68:K68"/>
    <mergeCell ref="A69:K69"/>
  </mergeCells>
  <printOptions/>
  <pageMargins left="0.11811023622047245" right="0.15748031496062992" top="0.11811023622047245" bottom="0.1968503937007874" header="0.11811023622047245" footer="0.35433070866141736"/>
  <pageSetup firstPageNumber="77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6"/>
  <dimension ref="A1:K1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1.00390625" style="111" customWidth="1"/>
    <col min="2" max="11" width="7.625" style="111" customWidth="1"/>
    <col min="12" max="16384" width="9.00390625" style="111" customWidth="1"/>
  </cols>
  <sheetData>
    <row r="1" spans="1:11" ht="21">
      <c r="A1" s="224" t="s">
        <v>166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3.5">
      <c r="A2" s="112"/>
      <c r="B2" s="112"/>
      <c r="C2" s="112"/>
      <c r="D2" s="112"/>
      <c r="E2" s="112"/>
      <c r="F2" s="112"/>
      <c r="G2" s="112"/>
      <c r="H2" s="112"/>
      <c r="I2" s="223" t="s">
        <v>167</v>
      </c>
      <c r="J2" s="223"/>
      <c r="K2" s="223"/>
    </row>
    <row r="3" spans="1:11" ht="17.25" customHeight="1">
      <c r="A3" s="228"/>
      <c r="B3" s="226" t="s">
        <v>2</v>
      </c>
      <c r="C3" s="226"/>
      <c r="D3" s="226" t="s">
        <v>168</v>
      </c>
      <c r="E3" s="226"/>
      <c r="F3" s="226" t="s">
        <v>169</v>
      </c>
      <c r="G3" s="226"/>
      <c r="H3" s="226" t="s">
        <v>170</v>
      </c>
      <c r="I3" s="226"/>
      <c r="J3" s="226" t="s">
        <v>171</v>
      </c>
      <c r="K3" s="227"/>
    </row>
    <row r="4" spans="1:11" ht="17.25" customHeight="1">
      <c r="A4" s="229"/>
      <c r="B4" s="113" t="s">
        <v>172</v>
      </c>
      <c r="C4" s="113" t="s">
        <v>7</v>
      </c>
      <c r="D4" s="113" t="s">
        <v>172</v>
      </c>
      <c r="E4" s="113" t="s">
        <v>7</v>
      </c>
      <c r="F4" s="113" t="s">
        <v>172</v>
      </c>
      <c r="G4" s="113" t="s">
        <v>7</v>
      </c>
      <c r="H4" s="114" t="s">
        <v>172</v>
      </c>
      <c r="I4" s="113" t="s">
        <v>7</v>
      </c>
      <c r="J4" s="113" t="s">
        <v>172</v>
      </c>
      <c r="K4" s="115" t="s">
        <v>7</v>
      </c>
    </row>
    <row r="5" spans="1:11" s="121" customFormat="1" ht="22.5" customHeight="1">
      <c r="A5" s="116" t="s">
        <v>9</v>
      </c>
      <c r="B5" s="117">
        <v>30</v>
      </c>
      <c r="C5" s="118">
        <v>30.7</v>
      </c>
      <c r="D5" s="119">
        <v>25</v>
      </c>
      <c r="E5" s="118">
        <v>6.41</v>
      </c>
      <c r="F5" s="119">
        <v>3</v>
      </c>
      <c r="G5" s="118">
        <v>4.32</v>
      </c>
      <c r="H5" s="119">
        <v>1</v>
      </c>
      <c r="I5" s="118">
        <v>4.17</v>
      </c>
      <c r="J5" s="119">
        <v>1</v>
      </c>
      <c r="K5" s="120">
        <v>15.8</v>
      </c>
    </row>
    <row r="6" spans="1:11" s="121" customFormat="1" ht="22.5" customHeight="1">
      <c r="A6" s="116" t="s">
        <v>10</v>
      </c>
      <c r="B6" s="117">
        <v>31</v>
      </c>
      <c r="C6" s="118">
        <v>30.88</v>
      </c>
      <c r="D6" s="119">
        <v>26</v>
      </c>
      <c r="E6" s="118">
        <v>6.59</v>
      </c>
      <c r="F6" s="119">
        <v>3</v>
      </c>
      <c r="G6" s="118">
        <v>4.32</v>
      </c>
      <c r="H6" s="119">
        <v>1</v>
      </c>
      <c r="I6" s="118">
        <v>4.17</v>
      </c>
      <c r="J6" s="119">
        <v>1</v>
      </c>
      <c r="K6" s="120">
        <v>15.8</v>
      </c>
    </row>
    <row r="7" spans="1:11" s="121" customFormat="1" ht="22.5" customHeight="1">
      <c r="A7" s="116" t="s">
        <v>11</v>
      </c>
      <c r="B7" s="117">
        <v>32</v>
      </c>
      <c r="C7" s="118">
        <v>31.12</v>
      </c>
      <c r="D7" s="119">
        <v>27</v>
      </c>
      <c r="E7" s="118">
        <v>6.75</v>
      </c>
      <c r="F7" s="119">
        <v>3</v>
      </c>
      <c r="G7" s="118">
        <v>4.4</v>
      </c>
      <c r="H7" s="119">
        <v>1</v>
      </c>
      <c r="I7" s="118">
        <v>4.17</v>
      </c>
      <c r="J7" s="119">
        <v>1</v>
      </c>
      <c r="K7" s="120">
        <v>15.8</v>
      </c>
    </row>
    <row r="8" spans="1:11" s="121" customFormat="1" ht="22.5" customHeight="1">
      <c r="A8" s="116" t="s">
        <v>23</v>
      </c>
      <c r="B8" s="117">
        <v>33</v>
      </c>
      <c r="C8" s="118">
        <v>31.71</v>
      </c>
      <c r="D8" s="119">
        <v>27</v>
      </c>
      <c r="E8" s="118">
        <v>6.75</v>
      </c>
      <c r="F8" s="119">
        <v>3</v>
      </c>
      <c r="G8" s="118">
        <v>4.4</v>
      </c>
      <c r="H8" s="119">
        <v>2</v>
      </c>
      <c r="I8" s="118">
        <v>4.76</v>
      </c>
      <c r="J8" s="119">
        <v>1</v>
      </c>
      <c r="K8" s="120">
        <v>15.8</v>
      </c>
    </row>
    <row r="9" spans="1:11" s="121" customFormat="1" ht="22.5" customHeight="1">
      <c r="A9" s="122" t="s">
        <v>64</v>
      </c>
      <c r="B9" s="123">
        <v>33</v>
      </c>
      <c r="C9" s="124">
        <v>31.82</v>
      </c>
      <c r="D9" s="125">
        <v>27</v>
      </c>
      <c r="E9" s="124">
        <v>6.75</v>
      </c>
      <c r="F9" s="125">
        <v>3</v>
      </c>
      <c r="G9" s="124">
        <v>4.51</v>
      </c>
      <c r="H9" s="125">
        <v>2</v>
      </c>
      <c r="I9" s="124">
        <v>4.76</v>
      </c>
      <c r="J9" s="125">
        <v>1</v>
      </c>
      <c r="K9" s="126">
        <v>15.8</v>
      </c>
    </row>
    <row r="10" spans="1:11" s="121" customFormat="1" ht="13.5">
      <c r="A10" s="127"/>
      <c r="B10" s="127"/>
      <c r="C10" s="127"/>
      <c r="D10" s="127"/>
      <c r="E10" s="127"/>
      <c r="F10" s="127"/>
      <c r="G10" s="127"/>
      <c r="H10" s="127"/>
      <c r="I10" s="127"/>
      <c r="J10" s="222" t="s">
        <v>173</v>
      </c>
      <c r="K10" s="222"/>
    </row>
  </sheetData>
  <mergeCells count="9">
    <mergeCell ref="J10:K10"/>
    <mergeCell ref="A1:K1"/>
    <mergeCell ref="H3:I3"/>
    <mergeCell ref="J3:K3"/>
    <mergeCell ref="A3:A4"/>
    <mergeCell ref="B3:C3"/>
    <mergeCell ref="D3:E3"/>
    <mergeCell ref="F3:G3"/>
    <mergeCell ref="I2:K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7"/>
  <dimension ref="A1:G21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9.625" style="16" customWidth="1"/>
    <col min="2" max="3" width="13.50390625" style="16" customWidth="1"/>
    <col min="4" max="7" width="12.625" style="16" customWidth="1"/>
    <col min="8" max="16384" width="9.00390625" style="16" customWidth="1"/>
  </cols>
  <sheetData>
    <row r="1" spans="1:7" ht="21">
      <c r="A1" s="212" t="s">
        <v>138</v>
      </c>
      <c r="B1" s="212"/>
      <c r="C1" s="213"/>
      <c r="D1" s="213"/>
      <c r="E1" s="213"/>
      <c r="F1" s="213"/>
      <c r="G1" s="213"/>
    </row>
    <row r="2" spans="1:7" ht="13.5">
      <c r="A2" s="1"/>
      <c r="B2" s="1"/>
      <c r="C2" s="1"/>
      <c r="D2" s="1"/>
      <c r="E2" s="1"/>
      <c r="F2" s="1"/>
      <c r="G2" s="166" t="s">
        <v>232</v>
      </c>
    </row>
    <row r="3" spans="1:7" ht="12.75" customHeight="1">
      <c r="A3" s="278" t="s">
        <v>139</v>
      </c>
      <c r="B3" s="234"/>
      <c r="C3" s="279"/>
      <c r="D3" s="167" t="s">
        <v>234</v>
      </c>
      <c r="E3" s="167" t="s">
        <v>233</v>
      </c>
      <c r="F3" s="167" t="s">
        <v>140</v>
      </c>
      <c r="G3" s="168" t="s">
        <v>141</v>
      </c>
    </row>
    <row r="4" spans="1:7" ht="12.75" customHeight="1">
      <c r="A4" s="280"/>
      <c r="B4" s="238"/>
      <c r="C4" s="281"/>
      <c r="D4" s="45" t="s">
        <v>235</v>
      </c>
      <c r="E4" s="45" t="s">
        <v>142</v>
      </c>
      <c r="F4" s="45" t="s">
        <v>142</v>
      </c>
      <c r="G4" s="65" t="s">
        <v>142</v>
      </c>
    </row>
    <row r="5" spans="1:7" s="85" customFormat="1" ht="18.75" customHeight="1">
      <c r="A5" s="277" t="s">
        <v>143</v>
      </c>
      <c r="B5" s="282"/>
      <c r="C5" s="283"/>
      <c r="D5" s="92">
        <f>SUM(D6:D15)</f>
        <v>1344.3000000000002</v>
      </c>
      <c r="E5" s="92">
        <f>SUM(E6:E15)</f>
        <v>100.00000000000001</v>
      </c>
      <c r="F5" s="93" t="s">
        <v>144</v>
      </c>
      <c r="G5" s="94" t="s">
        <v>144</v>
      </c>
    </row>
    <row r="6" spans="1:7" s="85" customFormat="1" ht="18.75" customHeight="1">
      <c r="A6" s="277" t="s">
        <v>145</v>
      </c>
      <c r="B6" s="274" t="s">
        <v>146</v>
      </c>
      <c r="C6" s="275"/>
      <c r="D6" s="95">
        <v>356</v>
      </c>
      <c r="E6" s="95">
        <v>26.5</v>
      </c>
      <c r="F6" s="96">
        <v>50</v>
      </c>
      <c r="G6" s="97">
        <v>100</v>
      </c>
    </row>
    <row r="7" spans="1:7" s="85" customFormat="1" ht="18.75" customHeight="1">
      <c r="A7" s="277"/>
      <c r="B7" s="276" t="s">
        <v>147</v>
      </c>
      <c r="C7" s="269"/>
      <c r="D7" s="98">
        <v>350.7</v>
      </c>
      <c r="E7" s="98">
        <v>26.1</v>
      </c>
      <c r="F7" s="99">
        <v>60</v>
      </c>
      <c r="G7" s="100">
        <v>200</v>
      </c>
    </row>
    <row r="8" spans="1:7" s="85" customFormat="1" ht="18.75" customHeight="1">
      <c r="A8" s="277"/>
      <c r="B8" s="276" t="s">
        <v>148</v>
      </c>
      <c r="C8" s="269"/>
      <c r="D8" s="98">
        <v>115.9</v>
      </c>
      <c r="E8" s="98">
        <v>8.6</v>
      </c>
      <c r="F8" s="99">
        <v>60</v>
      </c>
      <c r="G8" s="100">
        <v>200</v>
      </c>
    </row>
    <row r="9" spans="1:7" s="85" customFormat="1" ht="18.75" customHeight="1">
      <c r="A9" s="277"/>
      <c r="B9" s="276" t="s">
        <v>149</v>
      </c>
      <c r="C9" s="269"/>
      <c r="D9" s="98">
        <v>168.4</v>
      </c>
      <c r="E9" s="98">
        <v>12.5</v>
      </c>
      <c r="F9" s="99">
        <v>60</v>
      </c>
      <c r="G9" s="100">
        <v>200</v>
      </c>
    </row>
    <row r="10" spans="1:7" s="85" customFormat="1" ht="18.75" customHeight="1">
      <c r="A10" s="277"/>
      <c r="B10" s="276" t="s">
        <v>150</v>
      </c>
      <c r="C10" s="269"/>
      <c r="D10" s="98">
        <v>30.2</v>
      </c>
      <c r="E10" s="98">
        <v>2.2</v>
      </c>
      <c r="F10" s="99">
        <v>60</v>
      </c>
      <c r="G10" s="100">
        <v>200</v>
      </c>
    </row>
    <row r="11" spans="1:7" s="85" customFormat="1" ht="18.75" customHeight="1">
      <c r="A11" s="277"/>
      <c r="B11" s="270" t="s">
        <v>151</v>
      </c>
      <c r="C11" s="271"/>
      <c r="D11" s="101">
        <v>48.9</v>
      </c>
      <c r="E11" s="101">
        <v>3.6</v>
      </c>
      <c r="F11" s="102">
        <v>60</v>
      </c>
      <c r="G11" s="103">
        <v>200</v>
      </c>
    </row>
    <row r="12" spans="1:7" s="85" customFormat="1" ht="18.75" customHeight="1">
      <c r="A12" s="277" t="s">
        <v>152</v>
      </c>
      <c r="B12" s="274" t="s">
        <v>153</v>
      </c>
      <c r="C12" s="275"/>
      <c r="D12" s="95">
        <v>76.2</v>
      </c>
      <c r="E12" s="95">
        <v>5.7</v>
      </c>
      <c r="F12" s="96">
        <v>80</v>
      </c>
      <c r="G12" s="97">
        <v>200</v>
      </c>
    </row>
    <row r="13" spans="1:7" s="85" customFormat="1" ht="18.75" customHeight="1">
      <c r="A13" s="277"/>
      <c r="B13" s="268" t="s">
        <v>154</v>
      </c>
      <c r="C13" s="269"/>
      <c r="D13" s="98">
        <v>53.9</v>
      </c>
      <c r="E13" s="98">
        <v>4</v>
      </c>
      <c r="F13" s="99">
        <v>80</v>
      </c>
      <c r="G13" s="100">
        <v>300</v>
      </c>
    </row>
    <row r="14" spans="1:7" s="85" customFormat="1" ht="18.75" customHeight="1">
      <c r="A14" s="277"/>
      <c r="B14" s="270" t="s">
        <v>155</v>
      </c>
      <c r="C14" s="271"/>
      <c r="D14" s="101">
        <v>65.3</v>
      </c>
      <c r="E14" s="101">
        <v>4.9</v>
      </c>
      <c r="F14" s="102">
        <v>80</v>
      </c>
      <c r="G14" s="103">
        <v>400</v>
      </c>
    </row>
    <row r="15" spans="1:7" s="85" customFormat="1" ht="18.75" customHeight="1">
      <c r="A15" s="104" t="s">
        <v>156</v>
      </c>
      <c r="B15" s="272" t="s">
        <v>157</v>
      </c>
      <c r="C15" s="273"/>
      <c r="D15" s="105">
        <v>78.8</v>
      </c>
      <c r="E15" s="105">
        <v>5.9</v>
      </c>
      <c r="F15" s="106">
        <v>60</v>
      </c>
      <c r="G15" s="107">
        <v>200</v>
      </c>
    </row>
    <row r="16" spans="1:7" s="85" customFormat="1" ht="13.5">
      <c r="A16" s="108"/>
      <c r="B16" s="108"/>
      <c r="C16" s="108"/>
      <c r="D16" s="108"/>
      <c r="E16" s="13"/>
      <c r="F16" s="219" t="s">
        <v>158</v>
      </c>
      <c r="G16" s="219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7.25" customHeight="1">
      <c r="A19" s="1"/>
      <c r="B19" s="266" t="s">
        <v>159</v>
      </c>
      <c r="C19" s="109" t="s">
        <v>160</v>
      </c>
      <c r="D19" s="264" t="s">
        <v>161</v>
      </c>
      <c r="E19" s="266" t="s">
        <v>162</v>
      </c>
      <c r="F19" s="109" t="s">
        <v>163</v>
      </c>
      <c r="G19" s="264" t="s">
        <v>164</v>
      </c>
    </row>
    <row r="20" spans="1:7" ht="17.25" customHeight="1">
      <c r="A20" s="1"/>
      <c r="B20" s="267"/>
      <c r="C20" s="110" t="s">
        <v>165</v>
      </c>
      <c r="D20" s="265"/>
      <c r="E20" s="267"/>
      <c r="F20" s="110" t="s">
        <v>165</v>
      </c>
      <c r="G20" s="265"/>
    </row>
    <row r="21" spans="1:7" ht="13.5">
      <c r="A21" s="1"/>
      <c r="B21" s="1"/>
      <c r="C21" s="1"/>
      <c r="D21" s="1"/>
      <c r="E21" s="1"/>
      <c r="F21" s="1"/>
      <c r="G21" s="1"/>
    </row>
  </sheetData>
  <mergeCells count="20">
    <mergeCell ref="A12:A14"/>
    <mergeCell ref="A3:C4"/>
    <mergeCell ref="A5:C5"/>
    <mergeCell ref="A6:A11"/>
    <mergeCell ref="B9:C9"/>
    <mergeCell ref="B10:C10"/>
    <mergeCell ref="B11:C11"/>
    <mergeCell ref="B12:C12"/>
    <mergeCell ref="A1:G1"/>
    <mergeCell ref="B6:C6"/>
    <mergeCell ref="B7:C7"/>
    <mergeCell ref="B8:C8"/>
    <mergeCell ref="D19:D20"/>
    <mergeCell ref="E19:E20"/>
    <mergeCell ref="G19:G20"/>
    <mergeCell ref="B13:C13"/>
    <mergeCell ref="B14:C14"/>
    <mergeCell ref="B15:C15"/>
    <mergeCell ref="B19:B20"/>
    <mergeCell ref="F16:G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7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125" style="0" customWidth="1"/>
    <col min="2" max="2" width="6.50390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9" width="12.625" style="0" customWidth="1"/>
  </cols>
  <sheetData>
    <row r="1" spans="1:9" ht="21">
      <c r="A1" s="212" t="s">
        <v>62</v>
      </c>
      <c r="B1" s="213"/>
      <c r="C1" s="213"/>
      <c r="D1" s="213"/>
      <c r="E1" s="213"/>
      <c r="F1" s="213"/>
      <c r="G1" s="213"/>
      <c r="H1" s="213"/>
      <c r="I1" s="213"/>
    </row>
    <row r="2" spans="1:9" ht="13.5">
      <c r="A2" s="1"/>
      <c r="B2" s="1"/>
      <c r="C2" s="1"/>
      <c r="D2" s="1"/>
      <c r="E2" s="1"/>
      <c r="F2" s="1"/>
      <c r="G2" s="218" t="s">
        <v>1</v>
      </c>
      <c r="H2" s="218"/>
      <c r="I2" s="218"/>
    </row>
    <row r="3" spans="1:9" s="2" customFormat="1" ht="17.25" customHeight="1">
      <c r="A3" s="216"/>
      <c r="B3" s="214" t="s">
        <v>2</v>
      </c>
      <c r="C3" s="214"/>
      <c r="D3" s="214" t="s">
        <v>3</v>
      </c>
      <c r="E3" s="214"/>
      <c r="F3" s="214" t="s">
        <v>4</v>
      </c>
      <c r="G3" s="214"/>
      <c r="H3" s="214" t="s">
        <v>5</v>
      </c>
      <c r="I3" s="215"/>
    </row>
    <row r="4" spans="1:9" s="2" customFormat="1" ht="17.25" customHeight="1">
      <c r="A4" s="217"/>
      <c r="B4" s="3" t="s">
        <v>6</v>
      </c>
      <c r="C4" s="3" t="s">
        <v>7</v>
      </c>
      <c r="D4" s="3" t="s">
        <v>8</v>
      </c>
      <c r="E4" s="3" t="s">
        <v>7</v>
      </c>
      <c r="F4" s="3" t="s">
        <v>6</v>
      </c>
      <c r="G4" s="3" t="s">
        <v>7</v>
      </c>
      <c r="H4" s="3" t="s">
        <v>6</v>
      </c>
      <c r="I4" s="4" t="s">
        <v>7</v>
      </c>
    </row>
    <row r="5" spans="1:9" s="2" customFormat="1" ht="17.25" customHeight="1">
      <c r="A5" s="208" t="s">
        <v>9</v>
      </c>
      <c r="B5" s="5">
        <v>309</v>
      </c>
      <c r="C5" s="10">
        <v>127857.2</v>
      </c>
      <c r="D5" s="6">
        <v>247</v>
      </c>
      <c r="E5" s="7">
        <v>106908</v>
      </c>
      <c r="F5" s="6">
        <v>6</v>
      </c>
      <c r="G5" s="8">
        <v>668.6</v>
      </c>
      <c r="H5" s="6">
        <v>56</v>
      </c>
      <c r="I5" s="9">
        <v>20280.6</v>
      </c>
    </row>
    <row r="6" spans="1:9" s="2" customFormat="1" ht="17.25" customHeight="1">
      <c r="A6" s="209"/>
      <c r="B6" s="25">
        <v>179</v>
      </c>
      <c r="C6" s="66" t="s">
        <v>0</v>
      </c>
      <c r="D6" s="67">
        <v>147</v>
      </c>
      <c r="E6" s="66">
        <v>61564.3</v>
      </c>
      <c r="F6" s="67">
        <v>5</v>
      </c>
      <c r="G6" s="66">
        <v>619.7</v>
      </c>
      <c r="H6" s="67">
        <v>27</v>
      </c>
      <c r="I6" s="68">
        <v>3660.1</v>
      </c>
    </row>
    <row r="7" spans="1:9" s="2" customFormat="1" ht="17.25" customHeight="1">
      <c r="A7" s="208" t="s">
        <v>10</v>
      </c>
      <c r="B7" s="5">
        <v>242</v>
      </c>
      <c r="C7" s="10">
        <v>89523</v>
      </c>
      <c r="D7" s="6">
        <v>211</v>
      </c>
      <c r="E7" s="7">
        <v>76735.6</v>
      </c>
      <c r="F7" s="6">
        <v>5</v>
      </c>
      <c r="G7" s="8">
        <v>675.5</v>
      </c>
      <c r="H7" s="6">
        <v>26</v>
      </c>
      <c r="I7" s="9">
        <v>12111.9</v>
      </c>
    </row>
    <row r="8" spans="1:9" s="2" customFormat="1" ht="17.25" customHeight="1">
      <c r="A8" s="209"/>
      <c r="B8" s="25">
        <v>153</v>
      </c>
      <c r="C8" s="66">
        <v>48148.3</v>
      </c>
      <c r="D8" s="67">
        <v>135</v>
      </c>
      <c r="E8" s="66">
        <v>45138.8</v>
      </c>
      <c r="F8" s="67">
        <v>5</v>
      </c>
      <c r="G8" s="66">
        <v>675.5</v>
      </c>
      <c r="H8" s="67">
        <v>13</v>
      </c>
      <c r="I8" s="68" t="s">
        <v>63</v>
      </c>
    </row>
    <row r="9" spans="1:9" s="2" customFormat="1" ht="17.25" customHeight="1">
      <c r="A9" s="208" t="s">
        <v>11</v>
      </c>
      <c r="B9" s="5">
        <v>247</v>
      </c>
      <c r="C9" s="10">
        <v>114221.326</v>
      </c>
      <c r="D9" s="6">
        <v>198</v>
      </c>
      <c r="E9" s="7">
        <v>70876.052</v>
      </c>
      <c r="F9" s="6">
        <v>3</v>
      </c>
      <c r="G9" s="8">
        <v>460.27</v>
      </c>
      <c r="H9" s="6">
        <v>46</v>
      </c>
      <c r="I9" s="9">
        <v>42885.004</v>
      </c>
    </row>
    <row r="10" spans="1:9" s="2" customFormat="1" ht="17.25" customHeight="1">
      <c r="A10" s="209"/>
      <c r="B10" s="25">
        <v>161</v>
      </c>
      <c r="C10" s="66">
        <v>52018.7</v>
      </c>
      <c r="D10" s="67">
        <v>131</v>
      </c>
      <c r="E10" s="66">
        <v>46712.1</v>
      </c>
      <c r="F10" s="67">
        <v>3</v>
      </c>
      <c r="G10" s="66">
        <v>460.3</v>
      </c>
      <c r="H10" s="67">
        <v>27</v>
      </c>
      <c r="I10" s="68">
        <v>4846.3</v>
      </c>
    </row>
    <row r="11" spans="1:9" s="2" customFormat="1" ht="17.25" customHeight="1">
      <c r="A11" s="208" t="s">
        <v>23</v>
      </c>
      <c r="B11" s="5">
        <v>286</v>
      </c>
      <c r="C11" s="10">
        <v>114859.3</v>
      </c>
      <c r="D11" s="6">
        <v>223</v>
      </c>
      <c r="E11" s="7">
        <v>95522.5</v>
      </c>
      <c r="F11" s="6">
        <v>5</v>
      </c>
      <c r="G11" s="8">
        <v>775.7</v>
      </c>
      <c r="H11" s="6">
        <v>58</v>
      </c>
      <c r="I11" s="9">
        <v>37448</v>
      </c>
    </row>
    <row r="12" spans="1:9" s="2" customFormat="1" ht="17.25" customHeight="1">
      <c r="A12" s="211"/>
      <c r="B12" s="25">
        <v>181</v>
      </c>
      <c r="C12" s="66">
        <v>55422.7</v>
      </c>
      <c r="D12" s="67">
        <v>146</v>
      </c>
      <c r="E12" s="66">
        <v>51833.9</v>
      </c>
      <c r="F12" s="67">
        <v>5</v>
      </c>
      <c r="G12" s="66">
        <v>775.7</v>
      </c>
      <c r="H12" s="67">
        <v>30</v>
      </c>
      <c r="I12" s="68">
        <v>5813.2</v>
      </c>
    </row>
    <row r="13" spans="1:9" s="2" customFormat="1" ht="17.25" customHeight="1">
      <c r="A13" s="208" t="s">
        <v>64</v>
      </c>
      <c r="B13" s="5">
        <v>266</v>
      </c>
      <c r="C13" s="11">
        <v>132030.07</v>
      </c>
      <c r="D13" s="12">
        <v>202</v>
      </c>
      <c r="E13" s="7">
        <v>115383.18</v>
      </c>
      <c r="F13" s="6">
        <v>5</v>
      </c>
      <c r="G13" s="8">
        <v>828.04</v>
      </c>
      <c r="H13" s="6">
        <v>59</v>
      </c>
      <c r="I13" s="9">
        <v>15818.85</v>
      </c>
    </row>
    <row r="14" spans="1:9" s="2" customFormat="1" ht="17.25" customHeight="1">
      <c r="A14" s="210"/>
      <c r="B14" s="60">
        <v>171</v>
      </c>
      <c r="C14" s="61">
        <v>91718.8</v>
      </c>
      <c r="D14" s="60">
        <v>131</v>
      </c>
      <c r="E14" s="61">
        <v>83724.3</v>
      </c>
      <c r="F14" s="60">
        <v>5</v>
      </c>
      <c r="G14" s="62">
        <v>828.04</v>
      </c>
      <c r="H14" s="60">
        <v>35</v>
      </c>
      <c r="I14" s="63">
        <v>7166.4</v>
      </c>
    </row>
    <row r="15" spans="1:9" s="2" customFormat="1" ht="13.5">
      <c r="A15" s="26" t="s">
        <v>239</v>
      </c>
      <c r="B15" s="26"/>
      <c r="C15" s="26"/>
      <c r="D15" s="13"/>
      <c r="E15" s="13"/>
      <c r="F15" s="13"/>
      <c r="G15" s="13"/>
      <c r="H15" s="13"/>
      <c r="I15" s="14" t="s">
        <v>12</v>
      </c>
    </row>
    <row r="16" spans="1:9" ht="13.5">
      <c r="A16" s="1"/>
      <c r="B16" s="1"/>
      <c r="C16" s="1"/>
      <c r="D16" s="1"/>
      <c r="E16" s="1"/>
      <c r="F16" s="1"/>
      <c r="G16" s="15"/>
      <c r="H16" s="15"/>
      <c r="I16" s="15"/>
    </row>
    <row r="20" ht="13.5">
      <c r="E20" s="16"/>
    </row>
  </sheetData>
  <mergeCells count="12">
    <mergeCell ref="A5:A6"/>
    <mergeCell ref="A1:I1"/>
    <mergeCell ref="H3:I3"/>
    <mergeCell ref="A3:A4"/>
    <mergeCell ref="B3:C3"/>
    <mergeCell ref="D3:E3"/>
    <mergeCell ref="F3:G3"/>
    <mergeCell ref="G2:I2"/>
    <mergeCell ref="A7:A8"/>
    <mergeCell ref="A9:A10"/>
    <mergeCell ref="A13:A14"/>
    <mergeCell ref="A11:A1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8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0" customWidth="1"/>
    <col min="2" max="9" width="9.50390625" style="0" customWidth="1"/>
  </cols>
  <sheetData>
    <row r="1" spans="1:9" ht="21">
      <c r="A1" s="212" t="s">
        <v>216</v>
      </c>
      <c r="B1" s="213"/>
      <c r="C1" s="213"/>
      <c r="D1" s="213"/>
      <c r="E1" s="213"/>
      <c r="F1" s="213"/>
      <c r="G1" s="213"/>
      <c r="H1" s="213"/>
      <c r="I1" s="213"/>
    </row>
    <row r="2" spans="1:9" ht="13.5">
      <c r="A2" s="1"/>
      <c r="B2" s="1"/>
      <c r="C2" s="1"/>
      <c r="D2" s="1"/>
      <c r="E2" s="1"/>
      <c r="F2" s="1"/>
      <c r="G2" s="1"/>
      <c r="H2" s="218" t="s">
        <v>13</v>
      </c>
      <c r="I2" s="218"/>
    </row>
    <row r="3" spans="1:9" ht="30" customHeight="1">
      <c r="A3" s="17"/>
      <c r="B3" s="18" t="s">
        <v>14</v>
      </c>
      <c r="C3" s="18" t="s">
        <v>15</v>
      </c>
      <c r="D3" s="18" t="s">
        <v>16</v>
      </c>
      <c r="E3" s="18" t="s">
        <v>17</v>
      </c>
      <c r="F3" s="18" t="s">
        <v>18</v>
      </c>
      <c r="G3" s="18" t="s">
        <v>19</v>
      </c>
      <c r="H3" s="18" t="s">
        <v>20</v>
      </c>
      <c r="I3" s="19" t="s">
        <v>21</v>
      </c>
    </row>
    <row r="4" spans="1:9" s="2" customFormat="1" ht="19.5" customHeight="1">
      <c r="A4" s="20" t="s">
        <v>9</v>
      </c>
      <c r="B4" s="21" t="s">
        <v>65</v>
      </c>
      <c r="C4" s="21" t="s">
        <v>66</v>
      </c>
      <c r="D4" s="21" t="s">
        <v>67</v>
      </c>
      <c r="E4" s="21" t="s">
        <v>68</v>
      </c>
      <c r="F4" s="21" t="s">
        <v>69</v>
      </c>
      <c r="G4" s="21" t="s">
        <v>70</v>
      </c>
      <c r="H4" s="21" t="s">
        <v>71</v>
      </c>
      <c r="I4" s="22" t="s">
        <v>72</v>
      </c>
    </row>
    <row r="5" spans="1:9" s="2" customFormat="1" ht="19.5" customHeight="1">
      <c r="A5" s="20" t="s">
        <v>10</v>
      </c>
      <c r="B5" s="21" t="s">
        <v>73</v>
      </c>
      <c r="C5" s="21" t="s">
        <v>74</v>
      </c>
      <c r="D5" s="21" t="s">
        <v>75</v>
      </c>
      <c r="E5" s="21" t="s">
        <v>76</v>
      </c>
      <c r="F5" s="21" t="s">
        <v>77</v>
      </c>
      <c r="G5" s="21" t="s">
        <v>78</v>
      </c>
      <c r="H5" s="23" t="s">
        <v>78</v>
      </c>
      <c r="I5" s="22" t="s">
        <v>79</v>
      </c>
    </row>
    <row r="6" spans="1:9" s="2" customFormat="1" ht="19.5" customHeight="1">
      <c r="A6" s="20" t="s">
        <v>11</v>
      </c>
      <c r="B6" s="21" t="s">
        <v>80</v>
      </c>
      <c r="C6" s="21" t="s">
        <v>81</v>
      </c>
      <c r="D6" s="21" t="s">
        <v>82</v>
      </c>
      <c r="E6" s="21" t="s">
        <v>83</v>
      </c>
      <c r="F6" s="21" t="s">
        <v>84</v>
      </c>
      <c r="G6" s="21" t="s">
        <v>78</v>
      </c>
      <c r="H6" s="21" t="s">
        <v>85</v>
      </c>
      <c r="I6" s="22" t="s">
        <v>86</v>
      </c>
    </row>
    <row r="7" spans="1:9" s="2" customFormat="1" ht="19.5" customHeight="1">
      <c r="A7" s="27" t="s">
        <v>23</v>
      </c>
      <c r="B7" s="28" t="s">
        <v>87</v>
      </c>
      <c r="C7" s="28" t="s">
        <v>88</v>
      </c>
      <c r="D7" s="28" t="s">
        <v>89</v>
      </c>
      <c r="E7" s="28" t="s">
        <v>90</v>
      </c>
      <c r="F7" s="28" t="s">
        <v>91</v>
      </c>
      <c r="G7" s="28" t="s">
        <v>78</v>
      </c>
      <c r="H7" s="28" t="s">
        <v>92</v>
      </c>
      <c r="I7" s="29" t="s">
        <v>93</v>
      </c>
    </row>
    <row r="8" spans="1:9" s="2" customFormat="1" ht="19.5" customHeight="1">
      <c r="A8" s="58" t="s">
        <v>64</v>
      </c>
      <c r="B8" s="64" t="s">
        <v>94</v>
      </c>
      <c r="C8" s="64" t="s">
        <v>95</v>
      </c>
      <c r="D8" s="64" t="s">
        <v>96</v>
      </c>
      <c r="E8" s="64" t="s">
        <v>97</v>
      </c>
      <c r="F8" s="64" t="s">
        <v>98</v>
      </c>
      <c r="G8" s="64" t="s">
        <v>99</v>
      </c>
      <c r="H8" s="64" t="s">
        <v>100</v>
      </c>
      <c r="I8" s="59" t="s">
        <v>101</v>
      </c>
    </row>
    <row r="9" spans="1:9" s="2" customFormat="1" ht="13.5" customHeight="1">
      <c r="A9" s="181" t="s">
        <v>239</v>
      </c>
      <c r="B9" s="181"/>
      <c r="C9" s="181"/>
      <c r="D9" s="181"/>
      <c r="E9" s="13"/>
      <c r="F9" s="13"/>
      <c r="G9" s="13"/>
      <c r="H9" s="219" t="s">
        <v>22</v>
      </c>
      <c r="I9" s="219"/>
    </row>
    <row r="10" spans="6:9" ht="13.5" customHeight="1">
      <c r="F10" s="24"/>
      <c r="G10" s="24"/>
      <c r="H10" s="24"/>
      <c r="I10" s="24"/>
    </row>
    <row r="11" ht="13.5" customHeight="1"/>
    <row r="12" ht="13.5" customHeight="1"/>
    <row r="13" ht="13.5" customHeight="1"/>
    <row r="20" ht="13.5">
      <c r="E20" s="16"/>
    </row>
  </sheetData>
  <mergeCells count="4">
    <mergeCell ref="A1:I1"/>
    <mergeCell ref="H2:I2"/>
    <mergeCell ref="H9:I9"/>
    <mergeCell ref="A9:D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9"/>
  <dimension ref="A1:H20"/>
  <sheetViews>
    <sheetView showGridLines="0" view="pageBreakPreview" zoomScaleSheetLayoutView="100" workbookViewId="0" topLeftCell="A1">
      <selection activeCell="A1" sqref="A1:H1"/>
    </sheetView>
  </sheetViews>
  <sheetFormatPr defaultColWidth="9.00390625" defaultRowHeight="13.5"/>
  <cols>
    <col min="1" max="1" width="10.75390625" style="0" customWidth="1"/>
    <col min="2" max="2" width="8.625" style="0" customWidth="1"/>
    <col min="3" max="3" width="13.125" style="0" customWidth="1"/>
    <col min="4" max="4" width="11.625" style="0" customWidth="1"/>
    <col min="5" max="6" width="10.875" style="0" customWidth="1"/>
    <col min="7" max="8" width="10.625" style="0" customWidth="1"/>
  </cols>
  <sheetData>
    <row r="1" spans="1:8" ht="21">
      <c r="A1" s="212" t="s">
        <v>174</v>
      </c>
      <c r="B1" s="213"/>
      <c r="C1" s="213"/>
      <c r="D1" s="213"/>
      <c r="E1" s="213"/>
      <c r="F1" s="213"/>
      <c r="G1" s="213"/>
      <c r="H1" s="213"/>
    </row>
    <row r="2" spans="1:8" ht="13.5">
      <c r="A2" s="1"/>
      <c r="B2" s="1"/>
      <c r="C2" s="1"/>
      <c r="D2" s="1"/>
      <c r="E2" s="1"/>
      <c r="F2" s="1"/>
      <c r="G2" s="218" t="s">
        <v>175</v>
      </c>
      <c r="H2" s="218"/>
    </row>
    <row r="3" spans="1:8" ht="15" customHeight="1">
      <c r="A3" s="182" t="s">
        <v>176</v>
      </c>
      <c r="B3" s="214" t="s">
        <v>177</v>
      </c>
      <c r="C3" s="214" t="s">
        <v>178</v>
      </c>
      <c r="D3" s="214" t="s">
        <v>179</v>
      </c>
      <c r="E3" s="214"/>
      <c r="F3" s="214"/>
      <c r="G3" s="128" t="s">
        <v>180</v>
      </c>
      <c r="H3" s="129" t="s">
        <v>181</v>
      </c>
    </row>
    <row r="4" spans="1:8" ht="15" customHeight="1">
      <c r="A4" s="183"/>
      <c r="B4" s="184"/>
      <c r="C4" s="184"/>
      <c r="D4" s="3" t="s">
        <v>178</v>
      </c>
      <c r="E4" s="3" t="s">
        <v>182</v>
      </c>
      <c r="F4" s="3" t="s">
        <v>183</v>
      </c>
      <c r="G4" s="45" t="s">
        <v>184</v>
      </c>
      <c r="H4" s="65" t="s">
        <v>185</v>
      </c>
    </row>
    <row r="5" spans="1:8" s="2" customFormat="1" ht="15" customHeight="1">
      <c r="A5" s="208" t="s">
        <v>131</v>
      </c>
      <c r="B5" s="35" t="s">
        <v>186</v>
      </c>
      <c r="C5" s="130">
        <v>24645</v>
      </c>
      <c r="D5" s="131">
        <v>23912</v>
      </c>
      <c r="E5" s="131">
        <v>438</v>
      </c>
      <c r="F5" s="131">
        <v>23474</v>
      </c>
      <c r="G5" s="131">
        <v>31</v>
      </c>
      <c r="H5" s="132">
        <v>1248</v>
      </c>
    </row>
    <row r="6" spans="1:8" s="2" customFormat="1" ht="15" customHeight="1">
      <c r="A6" s="209"/>
      <c r="B6" s="45" t="s">
        <v>187</v>
      </c>
      <c r="C6" s="133">
        <v>3285429</v>
      </c>
      <c r="D6" s="134">
        <v>3222068</v>
      </c>
      <c r="E6" s="134">
        <v>33011</v>
      </c>
      <c r="F6" s="134">
        <v>3189057</v>
      </c>
      <c r="G6" s="134">
        <v>8099</v>
      </c>
      <c r="H6" s="135">
        <v>55262</v>
      </c>
    </row>
    <row r="7" spans="1:8" s="2" customFormat="1" ht="15" customHeight="1">
      <c r="A7" s="208" t="s">
        <v>132</v>
      </c>
      <c r="B7" s="35" t="s">
        <v>186</v>
      </c>
      <c r="C7" s="130">
        <v>25230</v>
      </c>
      <c r="D7" s="131">
        <v>23964</v>
      </c>
      <c r="E7" s="131">
        <v>436</v>
      </c>
      <c r="F7" s="131">
        <v>23528</v>
      </c>
      <c r="G7" s="131">
        <v>29</v>
      </c>
      <c r="H7" s="132">
        <v>1237</v>
      </c>
    </row>
    <row r="8" spans="1:8" s="2" customFormat="1" ht="15" customHeight="1">
      <c r="A8" s="209"/>
      <c r="B8" s="42" t="s">
        <v>187</v>
      </c>
      <c r="C8" s="136">
        <v>3335250</v>
      </c>
      <c r="D8" s="137">
        <v>3273078</v>
      </c>
      <c r="E8" s="137">
        <v>33736</v>
      </c>
      <c r="F8" s="137">
        <v>3239342</v>
      </c>
      <c r="G8" s="137">
        <v>7436</v>
      </c>
      <c r="H8" s="138">
        <v>54736</v>
      </c>
    </row>
    <row r="9" spans="1:8" s="2" customFormat="1" ht="15" customHeight="1">
      <c r="A9" s="208" t="s">
        <v>133</v>
      </c>
      <c r="B9" s="35" t="s">
        <v>186</v>
      </c>
      <c r="C9" s="130">
        <v>25385</v>
      </c>
      <c r="D9" s="139">
        <v>24131</v>
      </c>
      <c r="E9" s="131">
        <v>426</v>
      </c>
      <c r="F9" s="131">
        <v>23705</v>
      </c>
      <c r="G9" s="131">
        <v>29</v>
      </c>
      <c r="H9" s="132">
        <v>1225</v>
      </c>
    </row>
    <row r="10" spans="1:8" s="2" customFormat="1" ht="15" customHeight="1">
      <c r="A10" s="209"/>
      <c r="B10" s="42" t="s">
        <v>187</v>
      </c>
      <c r="C10" s="136">
        <v>3399647</v>
      </c>
      <c r="D10" s="140">
        <v>3338111</v>
      </c>
      <c r="E10" s="137">
        <v>32293</v>
      </c>
      <c r="F10" s="137">
        <v>3305818</v>
      </c>
      <c r="G10" s="137">
        <v>7436</v>
      </c>
      <c r="H10" s="138">
        <v>54100</v>
      </c>
    </row>
    <row r="11" spans="1:8" s="2" customFormat="1" ht="15" customHeight="1">
      <c r="A11" s="185" t="s">
        <v>134</v>
      </c>
      <c r="B11" s="35" t="s">
        <v>186</v>
      </c>
      <c r="C11" s="130">
        <v>23355</v>
      </c>
      <c r="D11" s="131">
        <v>22155</v>
      </c>
      <c r="E11" s="131">
        <v>389</v>
      </c>
      <c r="F11" s="131">
        <v>21766</v>
      </c>
      <c r="G11" s="131">
        <v>25</v>
      </c>
      <c r="H11" s="132">
        <v>1175</v>
      </c>
    </row>
    <row r="12" spans="1:8" s="2" customFormat="1" ht="15" customHeight="1">
      <c r="A12" s="208"/>
      <c r="B12" s="42" t="s">
        <v>187</v>
      </c>
      <c r="C12" s="141">
        <v>3451647</v>
      </c>
      <c r="D12" s="140">
        <v>3392233</v>
      </c>
      <c r="E12" s="137">
        <v>31833</v>
      </c>
      <c r="F12" s="137">
        <v>3360400</v>
      </c>
      <c r="G12" s="137">
        <v>7436</v>
      </c>
      <c r="H12" s="138">
        <v>51978</v>
      </c>
    </row>
    <row r="13" spans="1:8" s="2" customFormat="1" ht="15" customHeight="1">
      <c r="A13" s="185" t="s">
        <v>135</v>
      </c>
      <c r="B13" s="35" t="s">
        <v>186</v>
      </c>
      <c r="C13" s="130">
        <v>23345</v>
      </c>
      <c r="D13" s="131">
        <v>22182</v>
      </c>
      <c r="E13" s="131">
        <v>379</v>
      </c>
      <c r="F13" s="131">
        <v>21803</v>
      </c>
      <c r="G13" s="131">
        <v>28</v>
      </c>
      <c r="H13" s="132">
        <v>1135</v>
      </c>
    </row>
    <row r="14" spans="1:8" s="2" customFormat="1" ht="15" customHeight="1">
      <c r="A14" s="186"/>
      <c r="B14" s="142" t="s">
        <v>187</v>
      </c>
      <c r="C14" s="143">
        <v>3497901</v>
      </c>
      <c r="D14" s="144">
        <v>3438441</v>
      </c>
      <c r="E14" s="144">
        <v>32036</v>
      </c>
      <c r="F14" s="144">
        <v>3406405</v>
      </c>
      <c r="G14" s="144">
        <v>9069</v>
      </c>
      <c r="H14" s="145">
        <v>50391</v>
      </c>
    </row>
    <row r="15" spans="1:8" s="2" customFormat="1" ht="13.5">
      <c r="A15" s="13"/>
      <c r="B15" s="13"/>
      <c r="C15" s="13"/>
      <c r="D15" s="13"/>
      <c r="E15" s="13"/>
      <c r="F15" s="13"/>
      <c r="G15" s="219" t="s">
        <v>188</v>
      </c>
      <c r="H15" s="219"/>
    </row>
    <row r="16" spans="1:8" ht="13.5">
      <c r="A16" s="1"/>
      <c r="B16" s="1"/>
      <c r="C16" s="1"/>
      <c r="D16" s="1"/>
      <c r="E16" s="1"/>
      <c r="F16" s="1"/>
      <c r="G16" s="1"/>
      <c r="H16" s="1"/>
    </row>
    <row r="20" ht="13.5">
      <c r="E20" s="16"/>
    </row>
  </sheetData>
  <mergeCells count="12">
    <mergeCell ref="A5:A6"/>
    <mergeCell ref="A7:A8"/>
    <mergeCell ref="G15:H15"/>
    <mergeCell ref="A9:A10"/>
    <mergeCell ref="A13:A14"/>
    <mergeCell ref="A11:A12"/>
    <mergeCell ref="A1:H1"/>
    <mergeCell ref="A3:A4"/>
    <mergeCell ref="B3:B4"/>
    <mergeCell ref="C3:C4"/>
    <mergeCell ref="D3:F3"/>
    <mergeCell ref="G2:H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/>
  <dimension ref="A1:I20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2" width="8.375" style="0" customWidth="1"/>
    <col min="3" max="4" width="8.625" style="0" customWidth="1"/>
    <col min="5" max="5" width="9.875" style="0" customWidth="1"/>
    <col min="6" max="6" width="9.875" style="111" customWidth="1"/>
    <col min="7" max="7" width="11.625" style="0" customWidth="1"/>
    <col min="8" max="8" width="12.125" style="0" customWidth="1"/>
    <col min="9" max="9" width="9.625" style="0" customWidth="1"/>
  </cols>
  <sheetData>
    <row r="1" spans="1:9" ht="21">
      <c r="A1" s="212" t="s">
        <v>189</v>
      </c>
      <c r="B1" s="213"/>
      <c r="C1" s="213"/>
      <c r="D1" s="213"/>
      <c r="E1" s="213"/>
      <c r="F1" s="213"/>
      <c r="G1" s="213"/>
      <c r="H1" s="213"/>
      <c r="I1" s="213"/>
    </row>
    <row r="2" spans="1:9" ht="13.5">
      <c r="A2" s="1"/>
      <c r="B2" s="1"/>
      <c r="C2" s="1"/>
      <c r="D2" s="1"/>
      <c r="E2" s="1"/>
      <c r="F2" s="112"/>
      <c r="G2" s="1"/>
      <c r="H2" s="218" t="s">
        <v>190</v>
      </c>
      <c r="I2" s="218"/>
    </row>
    <row r="3" spans="1:9" ht="15" customHeight="1">
      <c r="A3" s="182" t="s">
        <v>191</v>
      </c>
      <c r="B3" s="214" t="s">
        <v>177</v>
      </c>
      <c r="C3" s="214" t="s">
        <v>6</v>
      </c>
      <c r="D3" s="214"/>
      <c r="E3" s="214" t="s">
        <v>192</v>
      </c>
      <c r="F3" s="214"/>
      <c r="G3" s="214" t="s">
        <v>193</v>
      </c>
      <c r="H3" s="214"/>
      <c r="I3" s="215"/>
    </row>
    <row r="4" spans="1:9" ht="15" customHeight="1">
      <c r="A4" s="183"/>
      <c r="B4" s="184"/>
      <c r="C4" s="184" t="s">
        <v>60</v>
      </c>
      <c r="D4" s="184" t="s">
        <v>194</v>
      </c>
      <c r="E4" s="184" t="s">
        <v>60</v>
      </c>
      <c r="F4" s="171" t="s">
        <v>194</v>
      </c>
      <c r="G4" s="184" t="s">
        <v>195</v>
      </c>
      <c r="H4" s="184"/>
      <c r="I4" s="146" t="s">
        <v>196</v>
      </c>
    </row>
    <row r="5" spans="1:9" ht="15" customHeight="1">
      <c r="A5" s="183"/>
      <c r="B5" s="184"/>
      <c r="C5" s="184"/>
      <c r="D5" s="184"/>
      <c r="E5" s="184"/>
      <c r="F5" s="171"/>
      <c r="G5" s="3" t="s">
        <v>60</v>
      </c>
      <c r="H5" s="3" t="s">
        <v>194</v>
      </c>
      <c r="I5" s="147" t="s">
        <v>197</v>
      </c>
    </row>
    <row r="6" spans="1:9" s="2" customFormat="1" ht="15" customHeight="1">
      <c r="A6" s="208" t="s">
        <v>131</v>
      </c>
      <c r="B6" s="35" t="s">
        <v>198</v>
      </c>
      <c r="C6" s="173">
        <v>23912</v>
      </c>
      <c r="D6" s="131">
        <v>438</v>
      </c>
      <c r="E6" s="187">
        <v>3222068</v>
      </c>
      <c r="F6" s="139">
        <v>33011</v>
      </c>
      <c r="G6" s="177">
        <v>146664501</v>
      </c>
      <c r="H6" s="148">
        <v>438693</v>
      </c>
      <c r="I6" s="149">
        <v>13289</v>
      </c>
    </row>
    <row r="7" spans="1:9" s="2" customFormat="1" ht="15" customHeight="1">
      <c r="A7" s="209"/>
      <c r="B7" s="45" t="s">
        <v>183</v>
      </c>
      <c r="C7" s="221"/>
      <c r="D7" s="137">
        <v>23474</v>
      </c>
      <c r="E7" s="170"/>
      <c r="F7" s="140">
        <v>3189057</v>
      </c>
      <c r="G7" s="169"/>
      <c r="H7" s="150">
        <v>146225808</v>
      </c>
      <c r="I7" s="151">
        <v>45852</v>
      </c>
    </row>
    <row r="8" spans="1:9" s="2" customFormat="1" ht="15" customHeight="1">
      <c r="A8" s="208" t="s">
        <v>132</v>
      </c>
      <c r="B8" s="35" t="s">
        <v>198</v>
      </c>
      <c r="C8" s="173">
        <v>23964</v>
      </c>
      <c r="D8" s="131">
        <v>436</v>
      </c>
      <c r="E8" s="187">
        <v>3273078</v>
      </c>
      <c r="F8" s="139">
        <v>33736</v>
      </c>
      <c r="G8" s="187">
        <f>H8+H9</f>
        <v>152583325</v>
      </c>
      <c r="H8" s="148">
        <v>497023</v>
      </c>
      <c r="I8" s="149">
        <v>14733</v>
      </c>
    </row>
    <row r="9" spans="1:9" s="2" customFormat="1" ht="15" customHeight="1">
      <c r="A9" s="209"/>
      <c r="B9" s="42" t="s">
        <v>183</v>
      </c>
      <c r="C9" s="221"/>
      <c r="D9" s="137">
        <v>23528</v>
      </c>
      <c r="E9" s="170"/>
      <c r="F9" s="140">
        <v>3239342</v>
      </c>
      <c r="G9" s="170"/>
      <c r="H9" s="152">
        <v>152086302</v>
      </c>
      <c r="I9" s="153">
        <v>46950</v>
      </c>
    </row>
    <row r="10" spans="1:9" s="2" customFormat="1" ht="15" customHeight="1">
      <c r="A10" s="208" t="s">
        <v>133</v>
      </c>
      <c r="B10" s="35" t="s">
        <v>198</v>
      </c>
      <c r="C10" s="173">
        <v>24131</v>
      </c>
      <c r="D10" s="131">
        <v>426</v>
      </c>
      <c r="E10" s="187">
        <v>3338111</v>
      </c>
      <c r="F10" s="139">
        <v>32293</v>
      </c>
      <c r="G10" s="187">
        <v>158817539</v>
      </c>
      <c r="H10" s="148">
        <v>476080</v>
      </c>
      <c r="I10" s="149">
        <v>14743</v>
      </c>
    </row>
    <row r="11" spans="1:9" s="2" customFormat="1" ht="15" customHeight="1">
      <c r="A11" s="209"/>
      <c r="B11" s="42" t="s">
        <v>183</v>
      </c>
      <c r="C11" s="221"/>
      <c r="D11" s="137">
        <v>23705</v>
      </c>
      <c r="E11" s="170"/>
      <c r="F11" s="140">
        <v>3305818</v>
      </c>
      <c r="G11" s="170"/>
      <c r="H11" s="152">
        <v>158341459</v>
      </c>
      <c r="I11" s="153">
        <v>47898</v>
      </c>
    </row>
    <row r="12" spans="1:9" s="2" customFormat="1" ht="15" customHeight="1">
      <c r="A12" s="185" t="s">
        <v>134</v>
      </c>
      <c r="B12" s="35" t="s">
        <v>198</v>
      </c>
      <c r="C12" s="172">
        <v>22155</v>
      </c>
      <c r="D12" s="131">
        <v>389</v>
      </c>
      <c r="E12" s="174">
        <v>3392233</v>
      </c>
      <c r="F12" s="139">
        <v>31833</v>
      </c>
      <c r="G12" s="174">
        <v>149812105</v>
      </c>
      <c r="H12" s="148">
        <v>429297</v>
      </c>
      <c r="I12" s="149">
        <v>13486</v>
      </c>
    </row>
    <row r="13" spans="1:9" s="2" customFormat="1" ht="15" customHeight="1">
      <c r="A13" s="208"/>
      <c r="B13" s="42" t="s">
        <v>183</v>
      </c>
      <c r="C13" s="173"/>
      <c r="D13" s="137">
        <v>21766</v>
      </c>
      <c r="E13" s="175"/>
      <c r="F13" s="140">
        <v>3360400</v>
      </c>
      <c r="G13" s="175"/>
      <c r="H13" s="152">
        <v>149382808</v>
      </c>
      <c r="I13" s="153">
        <v>44454</v>
      </c>
    </row>
    <row r="14" spans="1:9" s="2" customFormat="1" ht="15" customHeight="1">
      <c r="A14" s="185" t="s">
        <v>135</v>
      </c>
      <c r="B14" s="35" t="s">
        <v>198</v>
      </c>
      <c r="C14" s="172">
        <v>22182</v>
      </c>
      <c r="D14" s="131">
        <v>379</v>
      </c>
      <c r="E14" s="174">
        <v>3438441</v>
      </c>
      <c r="F14" s="139">
        <v>32036</v>
      </c>
      <c r="G14" s="174">
        <v>154900747</v>
      </c>
      <c r="H14" s="148">
        <v>506785</v>
      </c>
      <c r="I14" s="149">
        <v>10847</v>
      </c>
    </row>
    <row r="15" spans="1:9" s="2" customFormat="1" ht="15" customHeight="1">
      <c r="A15" s="186"/>
      <c r="B15" s="142" t="s">
        <v>183</v>
      </c>
      <c r="C15" s="220"/>
      <c r="D15" s="144">
        <v>21803</v>
      </c>
      <c r="E15" s="176"/>
      <c r="F15" s="154">
        <v>3406405</v>
      </c>
      <c r="G15" s="176"/>
      <c r="H15" s="155">
        <v>154393962</v>
      </c>
      <c r="I15" s="156">
        <v>44854</v>
      </c>
    </row>
    <row r="16" spans="1:9" s="2" customFormat="1" ht="13.5">
      <c r="A16" s="13"/>
      <c r="B16" s="13"/>
      <c r="C16" s="13"/>
      <c r="D16" s="13"/>
      <c r="E16" s="13"/>
      <c r="F16" s="127"/>
      <c r="G16" s="13"/>
      <c r="H16" s="219" t="s">
        <v>188</v>
      </c>
      <c r="I16" s="219"/>
    </row>
    <row r="20" ht="13.5">
      <c r="E20" s="16"/>
    </row>
  </sheetData>
  <mergeCells count="33">
    <mergeCell ref="A6:A7"/>
    <mergeCell ref="A8:A9"/>
    <mergeCell ref="C6:C7"/>
    <mergeCell ref="C8:C9"/>
    <mergeCell ref="C14:C15"/>
    <mergeCell ref="C10:C11"/>
    <mergeCell ref="E10:E11"/>
    <mergeCell ref="E8:E9"/>
    <mergeCell ref="E14:E15"/>
    <mergeCell ref="G14:G15"/>
    <mergeCell ref="G6:G7"/>
    <mergeCell ref="G8:G9"/>
    <mergeCell ref="G10:G11"/>
    <mergeCell ref="E6:E7"/>
    <mergeCell ref="A10:A11"/>
    <mergeCell ref="H16:I16"/>
    <mergeCell ref="F4:F5"/>
    <mergeCell ref="G4:H4"/>
    <mergeCell ref="A12:A13"/>
    <mergeCell ref="C12:C13"/>
    <mergeCell ref="E12:E13"/>
    <mergeCell ref="G12:G13"/>
    <mergeCell ref="E4:E5"/>
    <mergeCell ref="A14:A15"/>
    <mergeCell ref="A1:I1"/>
    <mergeCell ref="A3:A5"/>
    <mergeCell ref="B3:B5"/>
    <mergeCell ref="C3:D3"/>
    <mergeCell ref="E3:F3"/>
    <mergeCell ref="G3:I3"/>
    <mergeCell ref="C4:C5"/>
    <mergeCell ref="D4:D5"/>
    <mergeCell ref="H2:I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/>
  <dimension ref="A1:K2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10.75390625" style="111" customWidth="1"/>
    <col min="2" max="2" width="6.625" style="111" customWidth="1"/>
    <col min="3" max="3" width="8.625" style="111" customWidth="1"/>
    <col min="4" max="4" width="6.625" style="111" customWidth="1"/>
    <col min="5" max="5" width="8.625" style="111" customWidth="1"/>
    <col min="6" max="6" width="6.625" style="111" customWidth="1"/>
    <col min="7" max="7" width="8.625" style="111" customWidth="1"/>
    <col min="8" max="8" width="6.75390625" style="111" customWidth="1"/>
    <col min="9" max="9" width="8.625" style="111" customWidth="1"/>
    <col min="10" max="10" width="6.625" style="111" customWidth="1"/>
    <col min="11" max="11" width="8.625" style="111" customWidth="1"/>
    <col min="12" max="16384" width="9.00390625" style="111" customWidth="1"/>
  </cols>
  <sheetData>
    <row r="1" spans="1:11" ht="21">
      <c r="A1" s="224" t="s">
        <v>199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3.5">
      <c r="A2" s="112"/>
      <c r="B2" s="112"/>
      <c r="C2" s="112"/>
      <c r="D2" s="112"/>
      <c r="E2" s="112"/>
      <c r="F2" s="112"/>
      <c r="G2" s="112"/>
      <c r="H2" s="112"/>
      <c r="I2" s="223" t="s">
        <v>200</v>
      </c>
      <c r="J2" s="223"/>
      <c r="K2" s="223"/>
    </row>
    <row r="3" spans="1:11" ht="18" customHeight="1">
      <c r="A3" s="228"/>
      <c r="B3" s="226" t="s">
        <v>178</v>
      </c>
      <c r="C3" s="226"/>
      <c r="D3" s="226" t="s">
        <v>201</v>
      </c>
      <c r="E3" s="226"/>
      <c r="F3" s="226" t="s">
        <v>202</v>
      </c>
      <c r="G3" s="226"/>
      <c r="H3" s="226" t="s">
        <v>203</v>
      </c>
      <c r="I3" s="226"/>
      <c r="J3" s="226" t="s">
        <v>21</v>
      </c>
      <c r="K3" s="227"/>
    </row>
    <row r="4" spans="1:11" ht="18" customHeight="1">
      <c r="A4" s="229"/>
      <c r="B4" s="113" t="s">
        <v>6</v>
      </c>
      <c r="C4" s="113" t="s">
        <v>187</v>
      </c>
      <c r="D4" s="113" t="s">
        <v>6</v>
      </c>
      <c r="E4" s="113" t="s">
        <v>187</v>
      </c>
      <c r="F4" s="113" t="s">
        <v>6</v>
      </c>
      <c r="G4" s="113" t="s">
        <v>187</v>
      </c>
      <c r="H4" s="113" t="s">
        <v>6</v>
      </c>
      <c r="I4" s="113" t="s">
        <v>187</v>
      </c>
      <c r="J4" s="113" t="s">
        <v>6</v>
      </c>
      <c r="K4" s="115" t="s">
        <v>187</v>
      </c>
    </row>
    <row r="5" spans="1:11" s="121" customFormat="1" ht="22.5" customHeight="1">
      <c r="A5" s="116" t="s">
        <v>131</v>
      </c>
      <c r="B5" s="200">
        <v>438</v>
      </c>
      <c r="C5" s="200">
        <v>33011</v>
      </c>
      <c r="D5" s="200">
        <v>400</v>
      </c>
      <c r="E5" s="200">
        <v>27434</v>
      </c>
      <c r="F5" s="200">
        <v>21</v>
      </c>
      <c r="G5" s="200">
        <v>2982</v>
      </c>
      <c r="H5" s="201" t="s">
        <v>204</v>
      </c>
      <c r="I5" s="201" t="s">
        <v>204</v>
      </c>
      <c r="J5" s="200">
        <v>17</v>
      </c>
      <c r="K5" s="202">
        <v>2435</v>
      </c>
    </row>
    <row r="6" spans="1:11" s="121" customFormat="1" ht="22.5" customHeight="1">
      <c r="A6" s="116" t="s">
        <v>132</v>
      </c>
      <c r="B6" s="200">
        <v>436</v>
      </c>
      <c r="C6" s="200">
        <v>33736</v>
      </c>
      <c r="D6" s="200">
        <v>400</v>
      </c>
      <c r="E6" s="200">
        <v>28516</v>
      </c>
      <c r="F6" s="200">
        <v>20</v>
      </c>
      <c r="G6" s="200">
        <v>2834</v>
      </c>
      <c r="H6" s="201" t="s">
        <v>204</v>
      </c>
      <c r="I6" s="201" t="s">
        <v>204</v>
      </c>
      <c r="J6" s="200">
        <v>16</v>
      </c>
      <c r="K6" s="202">
        <v>2386</v>
      </c>
    </row>
    <row r="7" spans="1:11" s="121" customFormat="1" ht="22.5" customHeight="1">
      <c r="A7" s="116" t="s">
        <v>133</v>
      </c>
      <c r="B7" s="200">
        <v>426</v>
      </c>
      <c r="C7" s="200">
        <v>32293</v>
      </c>
      <c r="D7" s="200">
        <v>395</v>
      </c>
      <c r="E7" s="200">
        <v>28533</v>
      </c>
      <c r="F7" s="200">
        <v>17</v>
      </c>
      <c r="G7" s="200">
        <v>1637</v>
      </c>
      <c r="H7" s="201" t="s">
        <v>204</v>
      </c>
      <c r="I7" s="201" t="s">
        <v>204</v>
      </c>
      <c r="J7" s="200">
        <v>14</v>
      </c>
      <c r="K7" s="202">
        <v>2123</v>
      </c>
    </row>
    <row r="8" spans="1:11" s="121" customFormat="1" ht="22.5" customHeight="1">
      <c r="A8" s="116" t="s">
        <v>134</v>
      </c>
      <c r="B8" s="200">
        <v>389</v>
      </c>
      <c r="C8" s="200">
        <v>31833</v>
      </c>
      <c r="D8" s="200">
        <v>360</v>
      </c>
      <c r="E8" s="200">
        <v>28285</v>
      </c>
      <c r="F8" s="200">
        <v>15</v>
      </c>
      <c r="G8" s="200">
        <v>1737</v>
      </c>
      <c r="H8" s="201" t="s">
        <v>204</v>
      </c>
      <c r="I8" s="201" t="s">
        <v>204</v>
      </c>
      <c r="J8" s="200">
        <v>14</v>
      </c>
      <c r="K8" s="202">
        <v>1811</v>
      </c>
    </row>
    <row r="9" spans="1:11" s="121" customFormat="1" ht="22.5" customHeight="1">
      <c r="A9" s="122" t="s">
        <v>135</v>
      </c>
      <c r="B9" s="203">
        <v>379</v>
      </c>
      <c r="C9" s="203">
        <v>32036</v>
      </c>
      <c r="D9" s="203">
        <v>351</v>
      </c>
      <c r="E9" s="203">
        <v>28554</v>
      </c>
      <c r="F9" s="203">
        <v>14</v>
      </c>
      <c r="G9" s="203">
        <v>1671</v>
      </c>
      <c r="H9" s="204" t="s">
        <v>144</v>
      </c>
      <c r="I9" s="204" t="s">
        <v>144</v>
      </c>
      <c r="J9" s="203">
        <v>14</v>
      </c>
      <c r="K9" s="205">
        <v>1811</v>
      </c>
    </row>
    <row r="10" spans="1:11" s="121" customFormat="1" ht="13.5">
      <c r="A10" s="127"/>
      <c r="B10" s="127"/>
      <c r="C10" s="127"/>
      <c r="D10" s="127"/>
      <c r="E10" s="127"/>
      <c r="F10" s="127"/>
      <c r="G10" s="127"/>
      <c r="H10" s="127"/>
      <c r="I10" s="127"/>
      <c r="J10" s="222" t="s">
        <v>205</v>
      </c>
      <c r="K10" s="222"/>
    </row>
    <row r="20" ht="13.5">
      <c r="E20" s="157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3"/>
  <dimension ref="A1:R12"/>
  <sheetViews>
    <sheetView showGridLines="0" view="pageBreakPreview" zoomScaleSheetLayoutView="100" workbookViewId="0" topLeftCell="A1">
      <selection activeCell="A1" sqref="A1:I1"/>
    </sheetView>
  </sheetViews>
  <sheetFormatPr defaultColWidth="9.00390625" defaultRowHeight="13.5"/>
  <cols>
    <col min="1" max="1" width="10.75390625" style="16" customWidth="1"/>
    <col min="2" max="2" width="9.125" style="16" customWidth="1"/>
    <col min="3" max="4" width="11.375" style="16" customWidth="1"/>
    <col min="5" max="9" width="8.875" style="16" customWidth="1"/>
    <col min="10" max="10" width="10.125" style="16" customWidth="1"/>
    <col min="11" max="11" width="6.625" style="16" customWidth="1"/>
    <col min="12" max="18" width="10.00390625" style="16" customWidth="1"/>
    <col min="19" max="16384" width="9.00390625" style="16" customWidth="1"/>
  </cols>
  <sheetData>
    <row r="1" spans="1:18" ht="21">
      <c r="A1" s="230" t="s">
        <v>103</v>
      </c>
      <c r="B1" s="230"/>
      <c r="C1" s="230"/>
      <c r="D1" s="230"/>
      <c r="E1" s="230"/>
      <c r="F1" s="230"/>
      <c r="G1" s="230"/>
      <c r="H1" s="230"/>
      <c r="I1" s="230"/>
      <c r="J1" s="244" t="s">
        <v>104</v>
      </c>
      <c r="K1" s="244"/>
      <c r="L1" s="244"/>
      <c r="M1" s="244"/>
      <c r="N1" s="244"/>
      <c r="O1" s="244"/>
      <c r="P1" s="244"/>
      <c r="Q1" s="244"/>
      <c r="R1" s="244"/>
    </row>
    <row r="2" spans="1:18" ht="13.5">
      <c r="A2" s="1"/>
      <c r="B2" s="1"/>
      <c r="C2" s="1"/>
      <c r="D2" s="1"/>
      <c r="E2" s="1"/>
      <c r="F2" s="1"/>
      <c r="G2" s="1"/>
      <c r="H2" s="1"/>
      <c r="I2" s="1"/>
      <c r="J2" s="1"/>
      <c r="Q2" s="218" t="s">
        <v>105</v>
      </c>
      <c r="R2" s="218"/>
    </row>
    <row r="3" spans="1:18" ht="16.5" customHeight="1">
      <c r="A3" s="231"/>
      <c r="B3" s="240" t="s">
        <v>106</v>
      </c>
      <c r="C3" s="234" t="s">
        <v>107</v>
      </c>
      <c r="D3" s="234"/>
      <c r="E3" s="234"/>
      <c r="F3" s="235" t="s">
        <v>108</v>
      </c>
      <c r="G3" s="236"/>
      <c r="H3" s="236"/>
      <c r="I3" s="237"/>
      <c r="J3" s="69" t="s">
        <v>109</v>
      </c>
      <c r="K3" s="70"/>
      <c r="L3" s="245" t="s">
        <v>110</v>
      </c>
      <c r="M3" s="245"/>
      <c r="N3" s="245"/>
      <c r="O3" s="245"/>
      <c r="P3" s="245"/>
      <c r="Q3" s="245"/>
      <c r="R3" s="235"/>
    </row>
    <row r="4" spans="1:18" ht="16.5" customHeight="1">
      <c r="A4" s="232"/>
      <c r="B4" s="241"/>
      <c r="C4" s="238" t="s">
        <v>111</v>
      </c>
      <c r="D4" s="238" t="s">
        <v>112</v>
      </c>
      <c r="E4" s="238" t="s">
        <v>113</v>
      </c>
      <c r="F4" s="71" t="s">
        <v>114</v>
      </c>
      <c r="G4" s="72" t="s">
        <v>115</v>
      </c>
      <c r="H4" s="242" t="s">
        <v>116</v>
      </c>
      <c r="I4" s="243"/>
      <c r="J4" s="73" t="s">
        <v>117</v>
      </c>
      <c r="K4" s="74" t="s">
        <v>118</v>
      </c>
      <c r="L4" s="238" t="s">
        <v>119</v>
      </c>
      <c r="M4" s="238"/>
      <c r="N4" s="238"/>
      <c r="O4" s="238"/>
      <c r="P4" s="238" t="s">
        <v>120</v>
      </c>
      <c r="Q4" s="238"/>
      <c r="R4" s="246"/>
    </row>
    <row r="5" spans="1:18" ht="16.5" customHeight="1">
      <c r="A5" s="233"/>
      <c r="B5" s="75"/>
      <c r="C5" s="239"/>
      <c r="D5" s="239"/>
      <c r="E5" s="239"/>
      <c r="F5" s="71" t="s">
        <v>121</v>
      </c>
      <c r="G5" s="77" t="s">
        <v>122</v>
      </c>
      <c r="H5" s="78" t="s">
        <v>123</v>
      </c>
      <c r="I5" s="76" t="s">
        <v>124</v>
      </c>
      <c r="J5" s="79" t="s">
        <v>125</v>
      </c>
      <c r="K5" s="74"/>
      <c r="L5" s="80" t="s">
        <v>137</v>
      </c>
      <c r="M5" s="80" t="s">
        <v>126</v>
      </c>
      <c r="N5" s="80" t="s">
        <v>127</v>
      </c>
      <c r="O5" s="80" t="s">
        <v>128</v>
      </c>
      <c r="P5" s="80" t="s">
        <v>127</v>
      </c>
      <c r="Q5" s="80" t="s">
        <v>129</v>
      </c>
      <c r="R5" s="81" t="s">
        <v>130</v>
      </c>
    </row>
    <row r="6" spans="1:18" s="85" customFormat="1" ht="22.5" customHeight="1">
      <c r="A6" s="82" t="s">
        <v>131</v>
      </c>
      <c r="B6" s="83">
        <v>128670</v>
      </c>
      <c r="C6" s="83">
        <v>1003480</v>
      </c>
      <c r="D6" s="83">
        <v>989291</v>
      </c>
      <c r="E6" s="83">
        <v>716425</v>
      </c>
      <c r="F6" s="83">
        <v>332</v>
      </c>
      <c r="G6" s="83">
        <v>621</v>
      </c>
      <c r="H6" s="83">
        <v>109713</v>
      </c>
      <c r="I6" s="83">
        <v>18004</v>
      </c>
      <c r="J6" s="83">
        <v>33029</v>
      </c>
      <c r="K6" s="83">
        <v>448</v>
      </c>
      <c r="L6" s="83">
        <v>32</v>
      </c>
      <c r="M6" s="83">
        <v>594</v>
      </c>
      <c r="N6" s="83">
        <v>44394</v>
      </c>
      <c r="O6" s="83">
        <v>78561</v>
      </c>
      <c r="P6" s="83">
        <v>675</v>
      </c>
      <c r="Q6" s="83">
        <v>2651</v>
      </c>
      <c r="R6" s="84">
        <v>1763</v>
      </c>
    </row>
    <row r="7" spans="1:18" s="85" customFormat="1" ht="22.5" customHeight="1">
      <c r="A7" s="86" t="s">
        <v>132</v>
      </c>
      <c r="B7" s="87">
        <v>129988</v>
      </c>
      <c r="C7" s="87">
        <v>1018951</v>
      </c>
      <c r="D7" s="87">
        <v>1004762</v>
      </c>
      <c r="E7" s="87">
        <v>724821</v>
      </c>
      <c r="F7" s="87">
        <v>332</v>
      </c>
      <c r="G7" s="87">
        <v>621</v>
      </c>
      <c r="H7" s="87">
        <v>111102</v>
      </c>
      <c r="I7" s="87">
        <v>17933</v>
      </c>
      <c r="J7" s="87">
        <v>33029</v>
      </c>
      <c r="K7" s="87">
        <v>452</v>
      </c>
      <c r="L7" s="87">
        <v>32</v>
      </c>
      <c r="M7" s="87">
        <v>852</v>
      </c>
      <c r="N7" s="87">
        <v>43984</v>
      </c>
      <c r="O7" s="87">
        <v>80102</v>
      </c>
      <c r="P7" s="87">
        <v>604</v>
      </c>
      <c r="Q7" s="87">
        <v>2651</v>
      </c>
      <c r="R7" s="88">
        <v>1763</v>
      </c>
    </row>
    <row r="8" spans="1:18" s="85" customFormat="1" ht="22.5" customHeight="1">
      <c r="A8" s="86" t="s">
        <v>133</v>
      </c>
      <c r="B8" s="87">
        <v>131062</v>
      </c>
      <c r="C8" s="87">
        <v>1026111</v>
      </c>
      <c r="D8" s="87">
        <v>1012187</v>
      </c>
      <c r="E8" s="87">
        <v>731689</v>
      </c>
      <c r="F8" s="87">
        <v>332</v>
      </c>
      <c r="G8" s="87">
        <v>621</v>
      </c>
      <c r="H8" s="87">
        <v>112599</v>
      </c>
      <c r="I8" s="87">
        <v>17510</v>
      </c>
      <c r="J8" s="87">
        <v>33776</v>
      </c>
      <c r="K8" s="87">
        <v>466</v>
      </c>
      <c r="L8" s="87">
        <v>32</v>
      </c>
      <c r="M8" s="87">
        <v>629</v>
      </c>
      <c r="N8" s="87">
        <v>45095</v>
      </c>
      <c r="O8" s="87">
        <v>80288</v>
      </c>
      <c r="P8" s="87">
        <v>604</v>
      </c>
      <c r="Q8" s="87">
        <v>2651</v>
      </c>
      <c r="R8" s="88">
        <v>1763</v>
      </c>
    </row>
    <row r="9" spans="1:18" s="85" customFormat="1" ht="22.5" customHeight="1">
      <c r="A9" s="86" t="s">
        <v>134</v>
      </c>
      <c r="B9" s="87">
        <v>133186</v>
      </c>
      <c r="C9" s="87">
        <v>1055908</v>
      </c>
      <c r="D9" s="87">
        <v>1041189</v>
      </c>
      <c r="E9" s="87">
        <v>748403</v>
      </c>
      <c r="F9" s="87">
        <v>333</v>
      </c>
      <c r="G9" s="87">
        <v>644</v>
      </c>
      <c r="H9" s="87">
        <v>113729</v>
      </c>
      <c r="I9" s="87">
        <v>18480</v>
      </c>
      <c r="J9" s="87">
        <v>34682</v>
      </c>
      <c r="K9" s="87">
        <v>494</v>
      </c>
      <c r="L9" s="87">
        <v>49</v>
      </c>
      <c r="M9" s="87">
        <v>641</v>
      </c>
      <c r="N9" s="87">
        <v>46330</v>
      </c>
      <c r="O9" s="87">
        <v>81165</v>
      </c>
      <c r="P9" s="87">
        <v>647</v>
      </c>
      <c r="Q9" s="87">
        <v>2591</v>
      </c>
      <c r="R9" s="88">
        <v>1763</v>
      </c>
    </row>
    <row r="10" spans="1:18" s="85" customFormat="1" ht="22.5" customHeight="1">
      <c r="A10" s="89" t="s">
        <v>135</v>
      </c>
      <c r="B10" s="90">
        <v>133186</v>
      </c>
      <c r="C10" s="90">
        <v>1056092</v>
      </c>
      <c r="D10" s="90">
        <v>1041202</v>
      </c>
      <c r="E10" s="90">
        <v>748387</v>
      </c>
      <c r="F10" s="90">
        <v>333</v>
      </c>
      <c r="G10" s="90">
        <v>644</v>
      </c>
      <c r="H10" s="90">
        <v>113729</v>
      </c>
      <c r="I10" s="90">
        <v>18480</v>
      </c>
      <c r="J10" s="90">
        <v>34682</v>
      </c>
      <c r="K10" s="90">
        <v>494</v>
      </c>
      <c r="L10" s="90">
        <v>49</v>
      </c>
      <c r="M10" s="90">
        <v>641</v>
      </c>
      <c r="N10" s="90">
        <v>46336</v>
      </c>
      <c r="O10" s="90">
        <v>81159</v>
      </c>
      <c r="P10" s="90">
        <v>647</v>
      </c>
      <c r="Q10" s="90">
        <v>2591</v>
      </c>
      <c r="R10" s="91">
        <v>1763</v>
      </c>
    </row>
    <row r="11" spans="1:18" s="85" customFormat="1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Q11" s="219" t="s">
        <v>136</v>
      </c>
      <c r="R11" s="219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mergeCells count="15">
    <mergeCell ref="J1:R1"/>
    <mergeCell ref="Q11:R11"/>
    <mergeCell ref="L3:R3"/>
    <mergeCell ref="L4:O4"/>
    <mergeCell ref="P4:R4"/>
    <mergeCell ref="Q2:R2"/>
    <mergeCell ref="A1:I1"/>
    <mergeCell ref="A3:A5"/>
    <mergeCell ref="C3:E3"/>
    <mergeCell ref="F3:I3"/>
    <mergeCell ref="C4:C5"/>
    <mergeCell ref="B3:B4"/>
    <mergeCell ref="D4:D5"/>
    <mergeCell ref="E4:E5"/>
    <mergeCell ref="H4:I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5"/>
  <dimension ref="A1:K20"/>
  <sheetViews>
    <sheetView showGridLines="0" view="pageBreakPreview" zoomScaleSheetLayoutView="100" workbookViewId="0" topLeftCell="A1">
      <selection activeCell="A1" sqref="A1:K1"/>
    </sheetView>
  </sheetViews>
  <sheetFormatPr defaultColWidth="9.00390625" defaultRowHeight="13.5"/>
  <cols>
    <col min="1" max="1" width="9.125" style="0" customWidth="1"/>
    <col min="2" max="2" width="8.125" style="0" customWidth="1"/>
    <col min="3" max="3" width="11.125" style="0" customWidth="1"/>
    <col min="4" max="4" width="7.125" style="0" customWidth="1"/>
    <col min="5" max="5" width="10.375" style="0" customWidth="1"/>
    <col min="6" max="6" width="6.625" style="0" customWidth="1"/>
    <col min="7" max="7" width="8.375" style="0" customWidth="1"/>
    <col min="8" max="8" width="4.875" style="0" customWidth="1"/>
    <col min="9" max="9" width="8.00390625" style="0" customWidth="1"/>
    <col min="10" max="10" width="4.75390625" style="0" customWidth="1"/>
    <col min="11" max="11" width="8.50390625" style="0" customWidth="1"/>
  </cols>
  <sheetData>
    <row r="1" spans="1:11" ht="21">
      <c r="A1" s="212" t="s">
        <v>206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3.5">
      <c r="A2" s="1"/>
      <c r="B2" s="1"/>
      <c r="C2" s="1"/>
      <c r="D2" s="1"/>
      <c r="E2" s="1"/>
      <c r="F2" s="1"/>
      <c r="G2" s="1"/>
      <c r="H2" s="1"/>
      <c r="I2" s="218" t="s">
        <v>207</v>
      </c>
      <c r="J2" s="218"/>
      <c r="K2" s="218"/>
    </row>
    <row r="3" spans="1:11" ht="16.5" customHeight="1">
      <c r="A3" s="249"/>
      <c r="B3" s="214" t="s">
        <v>208</v>
      </c>
      <c r="C3" s="214"/>
      <c r="D3" s="214" t="s">
        <v>201</v>
      </c>
      <c r="E3" s="214"/>
      <c r="F3" s="247" t="s">
        <v>209</v>
      </c>
      <c r="G3" s="248"/>
      <c r="H3" s="247" t="s">
        <v>210</v>
      </c>
      <c r="I3" s="248"/>
      <c r="J3" s="214" t="s">
        <v>21</v>
      </c>
      <c r="K3" s="215"/>
    </row>
    <row r="4" spans="1:11" ht="16.5" customHeight="1">
      <c r="A4" s="250"/>
      <c r="B4" s="3" t="s">
        <v>8</v>
      </c>
      <c r="C4" s="3" t="s">
        <v>187</v>
      </c>
      <c r="D4" s="3" t="s">
        <v>8</v>
      </c>
      <c r="E4" s="3" t="s">
        <v>187</v>
      </c>
      <c r="F4" s="3" t="s">
        <v>8</v>
      </c>
      <c r="G4" s="3" t="s">
        <v>187</v>
      </c>
      <c r="H4" s="3" t="s">
        <v>8</v>
      </c>
      <c r="I4" s="3" t="s">
        <v>187</v>
      </c>
      <c r="J4" s="3" t="s">
        <v>8</v>
      </c>
      <c r="K4" s="4" t="s">
        <v>187</v>
      </c>
    </row>
    <row r="5" spans="1:11" s="2" customFormat="1" ht="16.5" customHeight="1">
      <c r="A5" s="158" t="s">
        <v>131</v>
      </c>
      <c r="B5" s="159">
        <v>23474</v>
      </c>
      <c r="C5" s="159">
        <v>3189057</v>
      </c>
      <c r="D5" s="159">
        <v>20706</v>
      </c>
      <c r="E5" s="159">
        <v>2481036</v>
      </c>
      <c r="F5" s="159">
        <v>1748</v>
      </c>
      <c r="G5" s="159">
        <v>399575</v>
      </c>
      <c r="H5" s="159">
        <v>84</v>
      </c>
      <c r="I5" s="159">
        <v>93599</v>
      </c>
      <c r="J5" s="159">
        <v>936</v>
      </c>
      <c r="K5" s="160">
        <v>214847</v>
      </c>
    </row>
    <row r="6" spans="1:11" s="2" customFormat="1" ht="16.5" customHeight="1">
      <c r="A6" s="158" t="s">
        <v>132</v>
      </c>
      <c r="B6" s="159">
        <v>23528</v>
      </c>
      <c r="C6" s="159">
        <v>3239342</v>
      </c>
      <c r="D6" s="159">
        <v>20776</v>
      </c>
      <c r="E6" s="159">
        <v>2524222</v>
      </c>
      <c r="F6" s="159">
        <v>1736</v>
      </c>
      <c r="G6" s="159">
        <v>399172</v>
      </c>
      <c r="H6" s="159">
        <v>85</v>
      </c>
      <c r="I6" s="159">
        <v>98257</v>
      </c>
      <c r="J6" s="159">
        <v>931</v>
      </c>
      <c r="K6" s="160">
        <v>217691</v>
      </c>
    </row>
    <row r="7" spans="1:11" s="2" customFormat="1" ht="16.5" customHeight="1">
      <c r="A7" s="158" t="s">
        <v>133</v>
      </c>
      <c r="B7" s="159">
        <v>23705</v>
      </c>
      <c r="C7" s="159">
        <v>3305818</v>
      </c>
      <c r="D7" s="159">
        <v>20909</v>
      </c>
      <c r="E7" s="159">
        <v>2580850</v>
      </c>
      <c r="F7" s="159">
        <v>1768</v>
      </c>
      <c r="G7" s="159">
        <v>403558</v>
      </c>
      <c r="H7" s="159">
        <v>88</v>
      </c>
      <c r="I7" s="159">
        <v>98680</v>
      </c>
      <c r="J7" s="159">
        <v>940</v>
      </c>
      <c r="K7" s="160">
        <v>222730</v>
      </c>
    </row>
    <row r="8" spans="1:11" s="2" customFormat="1" ht="16.5" customHeight="1">
      <c r="A8" s="158" t="s">
        <v>134</v>
      </c>
      <c r="B8" s="159">
        <v>21766</v>
      </c>
      <c r="C8" s="159">
        <v>3360400</v>
      </c>
      <c r="D8" s="159">
        <v>19233</v>
      </c>
      <c r="E8" s="159">
        <v>2613613</v>
      </c>
      <c r="F8" s="159">
        <v>1601</v>
      </c>
      <c r="G8" s="159">
        <v>418149</v>
      </c>
      <c r="H8" s="159">
        <v>73</v>
      </c>
      <c r="I8" s="159">
        <v>99173</v>
      </c>
      <c r="J8" s="159">
        <v>859</v>
      </c>
      <c r="K8" s="160">
        <v>229465</v>
      </c>
    </row>
    <row r="9" spans="1:11" s="2" customFormat="1" ht="16.5" customHeight="1">
      <c r="A9" s="161" t="s">
        <v>135</v>
      </c>
      <c r="B9" s="162">
        <v>21803</v>
      </c>
      <c r="C9" s="162">
        <v>3406405</v>
      </c>
      <c r="D9" s="162">
        <v>19262</v>
      </c>
      <c r="E9" s="162">
        <v>2649421</v>
      </c>
      <c r="F9" s="162">
        <v>1614</v>
      </c>
      <c r="G9" s="162">
        <v>417972</v>
      </c>
      <c r="H9" s="162">
        <v>75</v>
      </c>
      <c r="I9" s="162">
        <v>100229</v>
      </c>
      <c r="J9" s="162">
        <v>852</v>
      </c>
      <c r="K9" s="163">
        <v>238783</v>
      </c>
    </row>
    <row r="10" spans="1:11" s="2" customFormat="1" ht="13.5">
      <c r="A10" s="13"/>
      <c r="B10" s="13"/>
      <c r="C10" s="13"/>
      <c r="D10" s="13"/>
      <c r="E10" s="13"/>
      <c r="F10" s="13"/>
      <c r="G10" s="13"/>
      <c r="H10" s="13"/>
      <c r="I10" s="13"/>
      <c r="J10" s="219" t="s">
        <v>211</v>
      </c>
      <c r="K10" s="219"/>
    </row>
    <row r="11" spans="1:11" ht="13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20" ht="13.5">
      <c r="E20" s="16"/>
    </row>
  </sheetData>
  <mergeCells count="9">
    <mergeCell ref="J10:K10"/>
    <mergeCell ref="I2:K2"/>
    <mergeCell ref="A1:K1"/>
    <mergeCell ref="H3:I3"/>
    <mergeCell ref="J3:K3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4"/>
  <dimension ref="A1:H24"/>
  <sheetViews>
    <sheetView showGridLines="0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8.375" style="32" customWidth="1"/>
    <col min="2" max="2" width="10.375" style="32" customWidth="1"/>
    <col min="3" max="3" width="26.875" style="32" customWidth="1"/>
    <col min="4" max="5" width="7.625" style="32" customWidth="1"/>
    <col min="6" max="7" width="13.125" style="32" customWidth="1"/>
    <col min="8" max="16384" width="9.00390625" style="32" customWidth="1"/>
  </cols>
  <sheetData>
    <row r="1" spans="1:7" ht="21">
      <c r="A1" s="212" t="s">
        <v>24</v>
      </c>
      <c r="B1" s="213"/>
      <c r="C1" s="213"/>
      <c r="D1" s="213"/>
      <c r="E1" s="213"/>
      <c r="F1" s="213"/>
      <c r="G1" s="213"/>
    </row>
    <row r="2" spans="1:7" ht="13.5">
      <c r="A2" s="1"/>
      <c r="B2" s="1"/>
      <c r="C2" s="1"/>
      <c r="D2" s="1"/>
      <c r="E2" s="1"/>
      <c r="F2" s="218" t="s">
        <v>102</v>
      </c>
      <c r="G2" s="218"/>
    </row>
    <row r="3" spans="1:7" ht="14.25" customHeight="1">
      <c r="A3" s="33" t="s">
        <v>25</v>
      </c>
      <c r="B3" s="30" t="s">
        <v>26</v>
      </c>
      <c r="C3" s="30" t="s">
        <v>27</v>
      </c>
      <c r="D3" s="30" t="s">
        <v>8</v>
      </c>
      <c r="E3" s="34" t="s">
        <v>28</v>
      </c>
      <c r="F3" s="34" t="s">
        <v>29</v>
      </c>
      <c r="G3" s="31" t="s">
        <v>30</v>
      </c>
    </row>
    <row r="4" spans="1:7" s="41" customFormat="1" ht="14.25" customHeight="1">
      <c r="A4" s="262" t="s">
        <v>31</v>
      </c>
      <c r="B4" s="255" t="s">
        <v>32</v>
      </c>
      <c r="C4" s="36" t="s">
        <v>236</v>
      </c>
      <c r="D4" s="37">
        <v>1</v>
      </c>
      <c r="E4" s="38">
        <v>24</v>
      </c>
      <c r="F4" s="39" t="s">
        <v>33</v>
      </c>
      <c r="G4" s="40" t="s">
        <v>34</v>
      </c>
    </row>
    <row r="5" spans="1:7" s="41" customFormat="1" ht="14.25" customHeight="1">
      <c r="A5" s="263"/>
      <c r="B5" s="256"/>
      <c r="C5" s="255" t="s">
        <v>236</v>
      </c>
      <c r="D5" s="253">
        <v>1</v>
      </c>
      <c r="E5" s="5">
        <v>20</v>
      </c>
      <c r="F5" s="44" t="s">
        <v>35</v>
      </c>
      <c r="G5" s="251" t="s">
        <v>36</v>
      </c>
    </row>
    <row r="6" spans="1:7" s="41" customFormat="1" ht="14.25" customHeight="1">
      <c r="A6" s="263"/>
      <c r="B6" s="256"/>
      <c r="C6" s="257"/>
      <c r="D6" s="254"/>
      <c r="E6" s="47">
        <v>4</v>
      </c>
      <c r="F6" s="48" t="s">
        <v>37</v>
      </c>
      <c r="G6" s="252"/>
    </row>
    <row r="7" spans="1:8" s="41" customFormat="1" ht="14.25" customHeight="1">
      <c r="A7" s="263"/>
      <c r="B7" s="256"/>
      <c r="C7" s="35"/>
      <c r="D7" s="43"/>
      <c r="E7" s="5">
        <v>18</v>
      </c>
      <c r="F7" s="44" t="s">
        <v>38</v>
      </c>
      <c r="G7" s="251" t="s">
        <v>40</v>
      </c>
      <c r="H7" s="57"/>
    </row>
    <row r="8" spans="1:7" s="41" customFormat="1" ht="14.25" customHeight="1">
      <c r="A8" s="263"/>
      <c r="B8" s="256"/>
      <c r="C8" s="42" t="s">
        <v>237</v>
      </c>
      <c r="D8" s="49">
        <v>1</v>
      </c>
      <c r="E8" s="50">
        <v>4</v>
      </c>
      <c r="F8" s="51" t="s">
        <v>39</v>
      </c>
      <c r="G8" s="258"/>
    </row>
    <row r="9" spans="1:7" s="41" customFormat="1" ht="14.25" customHeight="1">
      <c r="A9" s="263"/>
      <c r="B9" s="256"/>
      <c r="C9" s="45"/>
      <c r="D9" s="46"/>
      <c r="E9" s="47">
        <v>2</v>
      </c>
      <c r="F9" s="51" t="s">
        <v>41</v>
      </c>
      <c r="G9" s="252"/>
    </row>
    <row r="10" spans="1:7" s="41" customFormat="1" ht="14.25" customHeight="1">
      <c r="A10" s="263"/>
      <c r="B10" s="256"/>
      <c r="C10" s="255" t="s">
        <v>238</v>
      </c>
      <c r="D10" s="253">
        <v>1</v>
      </c>
      <c r="E10" s="50">
        <v>22</v>
      </c>
      <c r="F10" s="44" t="s">
        <v>35</v>
      </c>
      <c r="G10" s="251" t="s">
        <v>42</v>
      </c>
    </row>
    <row r="11" spans="1:7" s="41" customFormat="1" ht="14.25" customHeight="1">
      <c r="A11" s="263"/>
      <c r="B11" s="257"/>
      <c r="C11" s="257"/>
      <c r="D11" s="254"/>
      <c r="E11" s="47">
        <v>2</v>
      </c>
      <c r="F11" s="48" t="s">
        <v>43</v>
      </c>
      <c r="G11" s="252"/>
    </row>
    <row r="12" spans="1:7" s="41" customFormat="1" ht="14.25" customHeight="1">
      <c r="A12" s="262" t="s">
        <v>44</v>
      </c>
      <c r="B12" s="259" t="s">
        <v>45</v>
      </c>
      <c r="C12" s="36" t="s">
        <v>238</v>
      </c>
      <c r="D12" s="37">
        <v>1</v>
      </c>
      <c r="E12" s="38">
        <v>24</v>
      </c>
      <c r="F12" s="39" t="s">
        <v>46</v>
      </c>
      <c r="G12" s="40" t="s">
        <v>47</v>
      </c>
    </row>
    <row r="13" spans="1:7" s="41" customFormat="1" ht="14.25" customHeight="1">
      <c r="A13" s="263"/>
      <c r="B13" s="259"/>
      <c r="C13" s="36" t="s">
        <v>238</v>
      </c>
      <c r="D13" s="37">
        <v>1</v>
      </c>
      <c r="E13" s="38">
        <v>24</v>
      </c>
      <c r="F13" s="39" t="s">
        <v>48</v>
      </c>
      <c r="G13" s="40" t="s">
        <v>47</v>
      </c>
    </row>
    <row r="14" spans="1:7" s="41" customFormat="1" ht="14.25" customHeight="1">
      <c r="A14" s="263"/>
      <c r="B14" s="259"/>
      <c r="C14" s="36" t="s">
        <v>238</v>
      </c>
      <c r="D14" s="37">
        <v>1</v>
      </c>
      <c r="E14" s="38">
        <v>24</v>
      </c>
      <c r="F14" s="39" t="s">
        <v>46</v>
      </c>
      <c r="G14" s="40" t="s">
        <v>47</v>
      </c>
    </row>
    <row r="15" spans="1:7" s="41" customFormat="1" ht="14.25" customHeight="1">
      <c r="A15" s="262" t="s">
        <v>49</v>
      </c>
      <c r="B15" s="259" t="s">
        <v>50</v>
      </c>
      <c r="C15" s="36" t="s">
        <v>238</v>
      </c>
      <c r="D15" s="37">
        <v>1</v>
      </c>
      <c r="E15" s="38">
        <v>24</v>
      </c>
      <c r="F15" s="39" t="s">
        <v>51</v>
      </c>
      <c r="G15" s="40" t="s">
        <v>52</v>
      </c>
    </row>
    <row r="16" spans="1:7" s="41" customFormat="1" ht="14.25" customHeight="1">
      <c r="A16" s="263"/>
      <c r="B16" s="259"/>
      <c r="C16" s="36" t="s">
        <v>238</v>
      </c>
      <c r="D16" s="37">
        <v>1</v>
      </c>
      <c r="E16" s="38">
        <v>24</v>
      </c>
      <c r="F16" s="39" t="s">
        <v>51</v>
      </c>
      <c r="G16" s="40" t="s">
        <v>52</v>
      </c>
    </row>
    <row r="17" spans="1:7" s="41" customFormat="1" ht="14.25" customHeight="1">
      <c r="A17" s="263"/>
      <c r="B17" s="259"/>
      <c r="C17" s="36" t="s">
        <v>238</v>
      </c>
      <c r="D17" s="37">
        <v>1</v>
      </c>
      <c r="E17" s="38">
        <v>24</v>
      </c>
      <c r="F17" s="39" t="s">
        <v>53</v>
      </c>
      <c r="G17" s="40" t="s">
        <v>52</v>
      </c>
    </row>
    <row r="18" spans="1:7" s="41" customFormat="1" ht="14.25" customHeight="1">
      <c r="A18" s="263"/>
      <c r="B18" s="259"/>
      <c r="C18" s="36" t="s">
        <v>238</v>
      </c>
      <c r="D18" s="37">
        <v>1</v>
      </c>
      <c r="E18" s="38">
        <v>24</v>
      </c>
      <c r="F18" s="39" t="s">
        <v>54</v>
      </c>
      <c r="G18" s="40" t="s">
        <v>55</v>
      </c>
    </row>
    <row r="19" spans="1:7" s="41" customFormat="1" ht="14.25" customHeight="1">
      <c r="A19" s="263"/>
      <c r="B19" s="259"/>
      <c r="C19" s="36" t="s">
        <v>238</v>
      </c>
      <c r="D19" s="37">
        <v>1</v>
      </c>
      <c r="E19" s="38">
        <v>24</v>
      </c>
      <c r="F19" s="39" t="s">
        <v>56</v>
      </c>
      <c r="G19" s="40" t="s">
        <v>57</v>
      </c>
    </row>
    <row r="20" spans="1:7" s="41" customFormat="1" ht="14.25" customHeight="1">
      <c r="A20" s="263"/>
      <c r="B20" s="259"/>
      <c r="C20" s="36" t="s">
        <v>238</v>
      </c>
      <c r="D20" s="37">
        <v>1</v>
      </c>
      <c r="E20" s="38">
        <v>24</v>
      </c>
      <c r="F20" s="39" t="s">
        <v>56</v>
      </c>
      <c r="G20" s="40" t="s">
        <v>58</v>
      </c>
    </row>
    <row r="21" spans="1:7" s="41" customFormat="1" ht="14.25" customHeight="1">
      <c r="A21" s="263"/>
      <c r="B21" s="259"/>
      <c r="C21" s="36" t="s">
        <v>238</v>
      </c>
      <c r="D21" s="37">
        <v>1</v>
      </c>
      <c r="E21" s="38">
        <v>16</v>
      </c>
      <c r="F21" s="39" t="s">
        <v>56</v>
      </c>
      <c r="G21" s="40" t="s">
        <v>59</v>
      </c>
    </row>
    <row r="22" spans="1:7" s="41" customFormat="1" ht="14.25" customHeight="1">
      <c r="A22" s="260" t="s">
        <v>60</v>
      </c>
      <c r="B22" s="261"/>
      <c r="C22" s="52" t="s">
        <v>61</v>
      </c>
      <c r="D22" s="53">
        <v>14</v>
      </c>
      <c r="E22" s="54">
        <v>328</v>
      </c>
      <c r="F22" s="55" t="s">
        <v>61</v>
      </c>
      <c r="G22" s="56" t="s">
        <v>61</v>
      </c>
    </row>
    <row r="23" spans="1:7" s="41" customFormat="1" ht="13.5">
      <c r="A23" s="13"/>
      <c r="B23" s="13"/>
      <c r="C23" s="13"/>
      <c r="D23" s="13"/>
      <c r="E23" s="13"/>
      <c r="F23" s="13"/>
      <c r="G23" s="14" t="s">
        <v>12</v>
      </c>
    </row>
    <row r="24" spans="1:7" ht="13.5">
      <c r="A24" s="1"/>
      <c r="B24" s="1"/>
      <c r="C24" s="1"/>
      <c r="D24" s="1"/>
      <c r="E24" s="1"/>
      <c r="F24" s="1"/>
      <c r="G24" s="1"/>
    </row>
  </sheetData>
  <mergeCells count="16">
    <mergeCell ref="F2:G2"/>
    <mergeCell ref="B15:B21"/>
    <mergeCell ref="A22:B22"/>
    <mergeCell ref="A1:G1"/>
    <mergeCell ref="A4:A11"/>
    <mergeCell ref="A12:A14"/>
    <mergeCell ref="A15:A21"/>
    <mergeCell ref="B12:B14"/>
    <mergeCell ref="G5:G6"/>
    <mergeCell ref="C5:C6"/>
    <mergeCell ref="G10:G11"/>
    <mergeCell ref="D5:D6"/>
    <mergeCell ref="B4:B11"/>
    <mergeCell ref="C10:C11"/>
    <mergeCell ref="D10:D11"/>
    <mergeCell ref="G7:G9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宜野湾市役所</cp:lastModifiedBy>
  <cp:lastPrinted>2008-03-25T01:13:03Z</cp:lastPrinted>
  <dcterms:created xsi:type="dcterms:W3CDTF">2007-01-15T01:30:37Z</dcterms:created>
  <dcterms:modified xsi:type="dcterms:W3CDTF">2008-03-26T07:48:32Z</dcterms:modified>
  <cp:category/>
  <cp:version/>
  <cp:contentType/>
  <cp:contentStatus/>
</cp:coreProperties>
</file>