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tabRatio="667" activeTab="0"/>
  </bookViews>
  <sheets>
    <sheet name="グラフ" sheetId="1" r:id="rId1"/>
    <sheet name="１．国民年金加入状況" sheetId="2" r:id="rId2"/>
    <sheet name="２．国民年金受給状況" sheetId="3" r:id="rId3"/>
    <sheet name="３．生活保護の動向" sheetId="4" r:id="rId4"/>
    <sheet name="４．世帯類型別保護世帯数の推移" sheetId="5" r:id="rId5"/>
    <sheet name="５．保護申請開始及び廃止の推移" sheetId="6" r:id="rId6"/>
    <sheet name="６．赤い羽根共同募金実績" sheetId="7" r:id="rId7"/>
    <sheet name="７．種類別生活保護費の支給状況" sheetId="8" r:id="rId8"/>
    <sheet name="８．生活福祉資金貸付状況" sheetId="9" r:id="rId9"/>
    <sheet name="９．保護開始理由別の状況" sheetId="10" r:id="rId10"/>
    <sheet name="10．保護廃止理由別の状況" sheetId="11" r:id="rId11"/>
    <sheet name="11．身体障害者数" sheetId="12" r:id="rId12"/>
    <sheet name="12．知的障害者数　13．障害者相談員数" sheetId="13" r:id="rId13"/>
    <sheet name="14．民生委員・児童委員数" sheetId="14" r:id="rId14"/>
    <sheet name="15．保育所の状況" sheetId="15" r:id="rId15"/>
    <sheet name="16．要介護・要支援認定状況" sheetId="16" r:id="rId16"/>
    <sheet name="17．在宅・施設費用額" sheetId="17" r:id="rId17"/>
    <sheet name="18．地域支援事業利用状況" sheetId="18" r:id="rId18"/>
    <sheet name="19．地域支援事業費用" sheetId="19" r:id="rId19"/>
    <sheet name="20．介護保険給サービス利用状況" sheetId="20" r:id="rId20"/>
    <sheet name="21．介護保険給費の状況" sheetId="21" r:id="rId21"/>
    <sheet name="22．宜野湾シルバー人材センター活動" sheetId="22" r:id="rId22"/>
    <sheet name="23．青少年ホーム活動" sheetId="23" r:id="rId23"/>
    <sheet name="24．めぶき利用状況" sheetId="24" r:id="rId24"/>
    <sheet name="25．ベイサイドセンター使用状況1F" sheetId="25" r:id="rId25"/>
    <sheet name="ベイサイドセンター使用状況2F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_xlnm.Print_Area" localSheetId="16">'17．在宅・施設費用額'!$A$1:$I$10</definedName>
    <definedName name="_xlnm.Print_Area" localSheetId="17">'18．地域支援事業利用状況'!$A$1:$C$9</definedName>
    <definedName name="_xlnm.Print_Area" localSheetId="18">'19．地域支援事業費用'!$A$1:$B$9</definedName>
    <definedName name="_xlnm.Print_Area" localSheetId="19">'20．介護保険給サービス利用状況'!$A$1:$F$22</definedName>
    <definedName name="_xlnm.Print_Area" localSheetId="20">'21．介護保険給費の状況'!$A$1:$F$22</definedName>
    <definedName name="_xlnm.Print_Area" localSheetId="22">'23．青少年ホーム活動'!$A$1:$S$29</definedName>
    <definedName name="_xlnm.Print_Area" localSheetId="23">'24．めぶき利用状況'!$A$1:$R$8</definedName>
    <definedName name="_xlnm.Print_Area" localSheetId="24">'25．ベイサイドセンター使用状況1F'!$A$1:$I$8</definedName>
    <definedName name="_xlnm.Print_Area" localSheetId="0">'グラフ'!$A$1:$K$65</definedName>
    <definedName name="_xlnm.Print_Area" localSheetId="25">'ベイサイドセンター使用状況2F'!$A$1:$W$8</definedName>
    <definedName name="使用場所" localSheetId="21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<sst xmlns="http://schemas.openxmlformats.org/spreadsheetml/2006/main" count="769" uniqueCount="389">
  <si>
    <t>各年12月末（単位：人）</t>
  </si>
  <si>
    <t>区分</t>
  </si>
  <si>
    <t>小学生</t>
  </si>
  <si>
    <t>中学生</t>
  </si>
  <si>
    <t>高校生</t>
  </si>
  <si>
    <t>一般</t>
  </si>
  <si>
    <t>総数</t>
  </si>
  <si>
    <t>市内</t>
  </si>
  <si>
    <t>市外</t>
  </si>
  <si>
    <t>一日平均</t>
  </si>
  <si>
    <t>平成16年</t>
  </si>
  <si>
    <t>平成17年</t>
  </si>
  <si>
    <t>平成18年</t>
  </si>
  <si>
    <t>平成19年</t>
  </si>
  <si>
    <t>資料：産業振興課</t>
  </si>
  <si>
    <t>研修室</t>
  </si>
  <si>
    <t>デザイン編集室</t>
  </si>
  <si>
    <t>展示等コーナー</t>
  </si>
  <si>
    <t>TDLO室</t>
  </si>
  <si>
    <t>団体数</t>
  </si>
  <si>
    <t>人数</t>
  </si>
  <si>
    <t>使用料</t>
  </si>
  <si>
    <t>免除額</t>
  </si>
  <si>
    <t>－</t>
  </si>
  <si>
    <t>－</t>
  </si>
  <si>
    <t>・・</t>
  </si>
  <si>
    <t>プレゼンテーションルーム</t>
  </si>
  <si>
    <t>（２階）</t>
  </si>
  <si>
    <t>（１階）</t>
  </si>
  <si>
    <t>サーバー</t>
  </si>
  <si>
    <t>管理室</t>
  </si>
  <si>
    <t>《研修室別利用状況》</t>
  </si>
  <si>
    <t>開館日数</t>
  </si>
  <si>
    <t>研修室　１</t>
  </si>
  <si>
    <t>研修室　２</t>
  </si>
  <si>
    <t>研修室　３</t>
  </si>
  <si>
    <t>その他</t>
  </si>
  <si>
    <t>総　　数</t>
  </si>
  <si>
    <t>利用回数</t>
  </si>
  <si>
    <t>利用人数</t>
  </si>
  <si>
    <t>平成17年　　　　　　　　　　　　　　　</t>
  </si>
  <si>
    <t>平成18年　　　　　　　　　　　　　　　</t>
  </si>
  <si>
    <t>平成19年　　　　　　　　　　　　　　　</t>
  </si>
  <si>
    <t>資料：企画政策課</t>
  </si>
  <si>
    <t>国 民 年 金</t>
  </si>
  <si>
    <t>１．国 民 年 金 加 入 状 況</t>
  </si>
  <si>
    <t>単位：人</t>
  </si>
  <si>
    <t>適用被保険者数</t>
  </si>
  <si>
    <t>免除被保険者数</t>
  </si>
  <si>
    <t>無年金者の推移</t>
  </si>
  <si>
    <t>総数</t>
  </si>
  <si>
    <t>第1号被
保険者数</t>
  </si>
  <si>
    <t>第3号被
保険者数</t>
  </si>
  <si>
    <t>法定免除</t>
  </si>
  <si>
    <t>申請免除</t>
  </si>
  <si>
    <t>無年金者</t>
  </si>
  <si>
    <t>無年金
予備軍</t>
  </si>
  <si>
    <t>平成14年度</t>
  </si>
  <si>
    <t>平成15年度</t>
  </si>
  <si>
    <t>平成16年度</t>
  </si>
  <si>
    <t>..</t>
  </si>
  <si>
    <t>平成17年度</t>
  </si>
  <si>
    <t>平成18年度</t>
  </si>
  <si>
    <t>資料：市民課</t>
  </si>
  <si>
    <t>２． 国 民 年 金 受 給 状 況</t>
  </si>
  <si>
    <t>単位：千円</t>
  </si>
  <si>
    <t>基礎年金</t>
  </si>
  <si>
    <t>福祉年金</t>
  </si>
  <si>
    <t>老齢年金</t>
  </si>
  <si>
    <t>障害年金</t>
  </si>
  <si>
    <t>遺族年金</t>
  </si>
  <si>
    <t>寡婦年金</t>
  </si>
  <si>
    <t>老齢年金</t>
  </si>
  <si>
    <t>受給者</t>
  </si>
  <si>
    <t>受給金額</t>
  </si>
  <si>
    <t>平成14年度</t>
  </si>
  <si>
    <t>平成15年度</t>
  </si>
  <si>
    <t>平成16年度</t>
  </si>
  <si>
    <t>平成17年度</t>
  </si>
  <si>
    <t>平成18年度</t>
  </si>
  <si>
    <t>　平成18年度の適用被保険者数は28,702人で前年度より110人の減となり、国民年金（基礎年金）受給者数は12,569人で受給金額は81億044万円に増加している。</t>
  </si>
  <si>
    <t>　注 ： 平成17年度より若年者（30歳未満）の猶予制度開始</t>
  </si>
  <si>
    <t>《会員数》</t>
  </si>
  <si>
    <t>各年3月31日現在</t>
  </si>
  <si>
    <t>《事業実数》</t>
  </si>
  <si>
    <t>《職種別取扱状況》</t>
  </si>
  <si>
    <t>年齢区分　</t>
  </si>
  <si>
    <t>性別</t>
  </si>
  <si>
    <t>受注件</t>
  </si>
  <si>
    <t>延実働人数</t>
  </si>
  <si>
    <t>受託報酬(千円)</t>
  </si>
  <si>
    <t>男</t>
  </si>
  <si>
    <t>月平均</t>
  </si>
  <si>
    <t>1日平均</t>
  </si>
  <si>
    <t>件数</t>
  </si>
  <si>
    <t>構成比</t>
  </si>
  <si>
    <t>女</t>
  </si>
  <si>
    <t>総        数</t>
  </si>
  <si>
    <t>59歳以下</t>
  </si>
  <si>
    <t>－</t>
  </si>
  <si>
    <t>専門技術</t>
  </si>
  <si>
    <t>事務整理</t>
  </si>
  <si>
    <t>60～69歳</t>
  </si>
  <si>
    <t>管        理</t>
  </si>
  <si>
    <t>70～79歳</t>
  </si>
  <si>
    <t>　　資料：シルバ－人材センター</t>
  </si>
  <si>
    <t>技        能</t>
  </si>
  <si>
    <t>一般作業</t>
  </si>
  <si>
    <t>80歳以上</t>
  </si>
  <si>
    <t>サービス</t>
  </si>
  <si>
    <t>そ　の　他</t>
  </si>
  <si>
    <t>　　　　資料：シルバー人材センター</t>
  </si>
  <si>
    <t>　　　資料：シルバー人材センター</t>
  </si>
  <si>
    <t>　－</t>
  </si>
  <si>
    <t>６．赤い羽根共同募金実績</t>
  </si>
  <si>
    <t>単位：円</t>
  </si>
  <si>
    <t>平成15年度</t>
  </si>
  <si>
    <t>平成16年度</t>
  </si>
  <si>
    <t>平成17年度</t>
  </si>
  <si>
    <t>平成18年度</t>
  </si>
  <si>
    <t>職域募金</t>
  </si>
  <si>
    <t>法人大口</t>
  </si>
  <si>
    <t>個人大口</t>
  </si>
  <si>
    <t>戸別募金</t>
  </si>
  <si>
    <t>学童募金</t>
  </si>
  <si>
    <t>街頭募金</t>
  </si>
  <si>
    <t>興行・その他募金</t>
  </si>
  <si>
    <t>資料：社会福祉協議会</t>
  </si>
  <si>
    <t>８．生 活 福 祉 資</t>
  </si>
  <si>
    <t>金 貸 付 状 況</t>
  </si>
  <si>
    <t>年　度</t>
  </si>
  <si>
    <t>総　数</t>
  </si>
  <si>
    <t>更生資金</t>
  </si>
  <si>
    <t>福祉資金</t>
  </si>
  <si>
    <t>住宅資金</t>
  </si>
  <si>
    <t xml:space="preserve">修　学 </t>
  </si>
  <si>
    <t xml:space="preserve"> 資　金</t>
  </si>
  <si>
    <t>療養・介護等
資　金</t>
  </si>
  <si>
    <t>緊急小口資金</t>
  </si>
  <si>
    <t>長期生活支援資金</t>
  </si>
  <si>
    <t>離職者支援資金</t>
  </si>
  <si>
    <t>修学費</t>
  </si>
  <si>
    <t>修学支度費</t>
  </si>
  <si>
    <t>口数</t>
  </si>
  <si>
    <t>金額</t>
  </si>
  <si>
    <t>資料：社会福祉協議会</t>
  </si>
  <si>
    <t>１１．身　体　障　害　者　数</t>
  </si>
  <si>
    <t>年度</t>
  </si>
  <si>
    <t>視覚障害</t>
  </si>
  <si>
    <t>聴覚障害　</t>
  </si>
  <si>
    <t>音声・言語
障害</t>
  </si>
  <si>
    <t>肢体不自由</t>
  </si>
  <si>
    <t>内部障害</t>
  </si>
  <si>
    <t>　　　資料：障害福祉課</t>
  </si>
  <si>
    <t>１２．知的障害者数</t>
  </si>
  <si>
    <t>１３．身体障害者及び知的
　　　障害者相談員数</t>
  </si>
  <si>
    <t>各年度末現在</t>
  </si>
  <si>
    <t>A1(最重度)</t>
  </si>
  <si>
    <t>A2(重度)</t>
  </si>
  <si>
    <t>B1(中度)</t>
  </si>
  <si>
    <t>B2(軽度)</t>
  </si>
  <si>
    <t>身体障害者
相談員数</t>
  </si>
  <si>
    <t>知的障害者
相談員数</t>
  </si>
  <si>
    <t>１4.民 生 委 員 ･ 児 童 委 員 数</t>
  </si>
  <si>
    <t>各年12月末現在</t>
  </si>
  <si>
    <t>年次</t>
  </si>
  <si>
    <t>民 生 委 員  ･ 児 童 委 員 数</t>
  </si>
  <si>
    <t>定数</t>
  </si>
  <si>
    <t>現在数</t>
  </si>
  <si>
    <t>総 数</t>
  </si>
  <si>
    <t>平成15年</t>
  </si>
  <si>
    <t>資料 : 福祉総務課</t>
  </si>
  <si>
    <t>１５．保　育　所　の　状　況</t>
  </si>
  <si>
    <t>　　　各年4月1日現在</t>
  </si>
  <si>
    <t>年次</t>
  </si>
  <si>
    <t>保育所数</t>
  </si>
  <si>
    <t>保育士数</t>
  </si>
  <si>
    <t>園児数　</t>
  </si>
  <si>
    <t>市立</t>
  </si>
  <si>
    <t>私立</t>
  </si>
  <si>
    <t>(認可)</t>
  </si>
  <si>
    <t>平成19年度</t>
  </si>
  <si>
    <t>　　資料：児童家庭課</t>
  </si>
  <si>
    <t>《利用状況》</t>
  </si>
  <si>
    <t>年度</t>
  </si>
  <si>
    <t>青少年ホーム（個人）</t>
  </si>
  <si>
    <t>青少年ホーム（団体）</t>
  </si>
  <si>
    <t>体育センター（個人）</t>
  </si>
  <si>
    <t>体育センター（団体）</t>
  </si>
  <si>
    <t>資料：産業振興課</t>
  </si>
  <si>
    <t>《前期教養講座》</t>
  </si>
  <si>
    <t>講座名</t>
  </si>
  <si>
    <t>前期登録者数</t>
  </si>
  <si>
    <t>料理</t>
  </si>
  <si>
    <t>英会話（初級）</t>
  </si>
  <si>
    <t>ペン字・書道</t>
  </si>
  <si>
    <t>着付</t>
  </si>
  <si>
    <t>英会話（中級）</t>
  </si>
  <si>
    <t>パソコン（検定）</t>
  </si>
  <si>
    <t>華道</t>
  </si>
  <si>
    <t>陶芸</t>
  </si>
  <si>
    <t>三線</t>
  </si>
  <si>
    <t>教養講座合計</t>
  </si>
  <si>
    <t>ベリーダンス</t>
  </si>
  <si>
    <t>エアロビクス</t>
  </si>
  <si>
    <t>バドミントン</t>
  </si>
  <si>
    <t>ストリートダンス</t>
  </si>
  <si>
    <t>テニス</t>
  </si>
  <si>
    <t>ヨガ</t>
  </si>
  <si>
    <t>パソコン</t>
  </si>
  <si>
    <t>中期登録者数</t>
  </si>
  <si>
    <t>後期登録者数</t>
  </si>
  <si>
    <t>１．国 民 年 金 受 給 状 況</t>
  </si>
  <si>
    <t>２．世 帯 類 型 別 保 護 世 帯 数 の 推 移</t>
  </si>
  <si>
    <t>　　高齢者世帯</t>
  </si>
  <si>
    <t>　　母子世帯</t>
  </si>
  <si>
    <t>　　傷病・障害者</t>
  </si>
  <si>
    <t>　　その他の世帯</t>
  </si>
  <si>
    <t>（保 護 開 始）</t>
  </si>
  <si>
    <t>（保 護 廃 止）</t>
  </si>
  <si>
    <t>１．世帯類型別保護世帯数の推移</t>
  </si>
  <si>
    <t>その他の世帯</t>
  </si>
  <si>
    <t>傷病・障害者</t>
  </si>
  <si>
    <t>母子世帯</t>
  </si>
  <si>
    <t>高齢者世帯</t>
  </si>
  <si>
    <t>保護生活費</t>
  </si>
  <si>
    <t>２．国民年金受給状況</t>
  </si>
  <si>
    <t>受給者</t>
  </si>
  <si>
    <t>受給金額</t>
  </si>
  <si>
    <t>傷病による　　収　入　減　</t>
  </si>
  <si>
    <t>そ　の　他　</t>
  </si>
  <si>
    <t>送金・年金　等　の　減</t>
  </si>
  <si>
    <t>死亡・離別等</t>
  </si>
  <si>
    <t>働きによる　　収　入　増　</t>
  </si>
  <si>
    <t>死亡・失踪　</t>
  </si>
  <si>
    <t>仕送・年金増</t>
  </si>
  <si>
    <t>傷病の治癒　</t>
  </si>
  <si>
    <t>（保 護 廃 止）</t>
  </si>
  <si>
    <t>単位：人</t>
  </si>
  <si>
    <t>要支援２</t>
  </si>
  <si>
    <t>要介護１</t>
  </si>
  <si>
    <t>要介護２</t>
  </si>
  <si>
    <t>要介護３</t>
  </si>
  <si>
    <t>要介護４</t>
  </si>
  <si>
    <t>要介護５</t>
  </si>
  <si>
    <t>認定率(％)</t>
  </si>
  <si>
    <t>65歳以上人口</t>
  </si>
  <si>
    <t>75歳以上
人口(再掲)</t>
  </si>
  <si>
    <t>資料：介護長寿課</t>
  </si>
  <si>
    <t>費用総額</t>
  </si>
  <si>
    <t>構成比(％)</t>
  </si>
  <si>
    <t>一人あたり費用額</t>
  </si>
  <si>
    <t>在宅</t>
  </si>
  <si>
    <t>施設</t>
  </si>
  <si>
    <t>計</t>
  </si>
  <si>
    <t>　注 ： 「在宅」には、居宅介護サービスのみの金額。</t>
  </si>
  <si>
    <t>単位：件</t>
  </si>
  <si>
    <t>居宅介護サービス</t>
  </si>
  <si>
    <t>施設介護サービス</t>
  </si>
  <si>
    <t>居宅介護福祉用具購入</t>
  </si>
  <si>
    <t>居宅介護住宅改修</t>
  </si>
  <si>
    <t>居宅介護サービス計画</t>
  </si>
  <si>
    <t>地域密着型介護サービス</t>
  </si>
  <si>
    <t>－</t>
  </si>
  <si>
    <t>居宅予防（支援）サービス</t>
  </si>
  <si>
    <t>居宅予防（支援）住宅改修</t>
  </si>
  <si>
    <t>地域密着型予防サービス</t>
  </si>
  <si>
    <t>審査支払い手数料</t>
  </si>
  <si>
    <t>高額介護サービス</t>
  </si>
  <si>
    <t>特定入所者サービス</t>
  </si>
  <si>
    <t>特定高齢者数</t>
  </si>
  <si>
    <t>介護予防一般高齢者施策参加者数</t>
  </si>
  <si>
    <t>包括的支援事業</t>
  </si>
  <si>
    <t>介護予防プラン作成数</t>
  </si>
  <si>
    <t>相談件数等</t>
  </si>
  <si>
    <t>地域支援任意事業</t>
  </si>
  <si>
    <t>　注 ： 地域支援事業は平成18年度創設</t>
  </si>
  <si>
    <t>居宅サービス
給付費</t>
  </si>
  <si>
    <t>施設介護サービス給付費</t>
  </si>
  <si>
    <t>居宅介護福祉
用具購入費</t>
  </si>
  <si>
    <t>居宅介護
住宅改修費</t>
  </si>
  <si>
    <t>居宅サービス
計画給付費</t>
  </si>
  <si>
    <t>地域密着型介護サービス費</t>
  </si>
  <si>
    <t>居宅予防（支援）サービス給付費</t>
  </si>
  <si>
    <t>居宅予防（支援）福祉用具購入費</t>
  </si>
  <si>
    <t>居宅予防（支援）住宅改修費</t>
  </si>
  <si>
    <t>居宅予防（支援）サービス計画給付費</t>
  </si>
  <si>
    <t>地域密着型
予防サービス費</t>
  </si>
  <si>
    <t>高額介護
サービス費</t>
  </si>
  <si>
    <t>高額居宅予防
（支援）サービス費</t>
  </si>
  <si>
    <t>特定入所者介護サービス等費</t>
  </si>
  <si>
    <t>特定入所者予防（支援）サービス等費</t>
  </si>
  <si>
    <t>合　計</t>
  </si>
  <si>
    <t>　注 ： 特定入所者サービスは平成17年10月より開始。</t>
  </si>
  <si>
    <t>　　　　地域密着型サービスは平成18年度より開始。</t>
  </si>
  <si>
    <t>単位：　円</t>
  </si>
  <si>
    <t>介護予防特定高齢者施策</t>
  </si>
  <si>
    <t>介護予防一般高齢者施策</t>
  </si>
  <si>
    <t>－</t>
  </si>
  <si>
    <t>－</t>
  </si>
  <si>
    <t>１６．要介護・要支援認定状況</t>
  </si>
  <si>
    <r>
      <t>１７．在宅・施設費用額</t>
    </r>
    <r>
      <rPr>
        <b/>
        <sz val="16"/>
        <rFont val="ＭＳ 明朝"/>
        <family val="1"/>
      </rPr>
      <t>（要介護１～５）</t>
    </r>
  </si>
  <si>
    <t>　注 ： 特定入所者サービスは平成17年度より開始。</t>
  </si>
  <si>
    <t>居宅予防（支援）
福祉用具購入</t>
  </si>
  <si>
    <t>居宅予防（支援）
サービス計画</t>
  </si>
  <si>
    <t>高額居宅予防
（支援）サービス</t>
  </si>
  <si>
    <t>特定入所者予防
（支援）サービス</t>
  </si>
  <si>
    <t>１８．地域支援事業利用状況</t>
  </si>
  <si>
    <t>１９．地域支援事業費状況</t>
  </si>
  <si>
    <t>２０．介護保険サービス利用状況</t>
  </si>
  <si>
    <t>２１．介護保険給付費の状況</t>
  </si>
  <si>
    <t>２２．宜野湾シルバー人材センター活動</t>
  </si>
  <si>
    <t>３．理 由 別 保 護 開 始 及 び 廃 止 状 況 （平成18年度）</t>
  </si>
  <si>
    <t>３． 生 活 保 護 の 動 向</t>
  </si>
  <si>
    <t>被保護世帯数</t>
  </si>
  <si>
    <t>被保護者数</t>
  </si>
  <si>
    <t>停止</t>
  </si>
  <si>
    <t>保護率</t>
  </si>
  <si>
    <t>医療扶</t>
  </si>
  <si>
    <t>実数</t>
  </si>
  <si>
    <t>対前年度比（％）</t>
  </si>
  <si>
    <t>人員</t>
  </si>
  <si>
    <t>世帯</t>
  </si>
  <si>
    <t>（‰）</t>
  </si>
  <si>
    <t>助率(％)</t>
  </si>
  <si>
    <t>　注 ： 世帯及び人員については3月､出産、生業及び葬祭については年間件数である。</t>
  </si>
  <si>
    <t>資料：保護課</t>
  </si>
  <si>
    <t>　注 ： 保護率とは人口1000人あたりの被保護人員の人数。（単位は1／1000を1とした単位のこと）</t>
  </si>
  <si>
    <t>４．世帯類型別保護世帯数の推移</t>
  </si>
  <si>
    <t>高齢者世帯</t>
  </si>
  <si>
    <t>母子世帯</t>
  </si>
  <si>
    <t>傷病・障害者世帯</t>
  </si>
  <si>
    <t>実数</t>
  </si>
  <si>
    <t>５．保護申請開始及び廃止の推移</t>
  </si>
  <si>
    <t>申請件数</t>
  </si>
  <si>
    <t>取下･却下</t>
  </si>
  <si>
    <t>保護開始</t>
  </si>
  <si>
    <t>保護廃止</t>
  </si>
  <si>
    <t>（Ａ）</t>
  </si>
  <si>
    <t>件数</t>
  </si>
  <si>
    <t>世帯(Ｂ)</t>
  </si>
  <si>
    <t>人員</t>
  </si>
  <si>
    <t>開始率(B/A)</t>
  </si>
  <si>
    <t>世帯</t>
  </si>
  <si>
    <t xml:space="preserve">        資料：保護課</t>
  </si>
  <si>
    <t>７． 種 類 別 生 活 保 護 費</t>
  </si>
  <si>
    <t>の 支 給 状 況</t>
  </si>
  <si>
    <t>生活</t>
  </si>
  <si>
    <t>住宅</t>
  </si>
  <si>
    <t>教育</t>
  </si>
  <si>
    <t>医療</t>
  </si>
  <si>
    <t>介護</t>
  </si>
  <si>
    <t>出産</t>
  </si>
  <si>
    <t>葬祭</t>
  </si>
  <si>
    <t>生業</t>
  </si>
  <si>
    <t>施設事務費</t>
  </si>
  <si>
    <t>合計</t>
  </si>
  <si>
    <t>９．保護開始理由別の状況</t>
  </si>
  <si>
    <t>単位：世帯</t>
  </si>
  <si>
    <t>傷病に</t>
  </si>
  <si>
    <t>傷病によらないもの</t>
  </si>
  <si>
    <t>転入</t>
  </si>
  <si>
    <t>働いて
いた者の
死亡・
離別</t>
  </si>
  <si>
    <t>働きに
よる収入の減少
・喪失</t>
  </si>
  <si>
    <t>社会保険給付減少
・喪 失</t>
  </si>
  <si>
    <t>仕送りの減 少・
喪 失</t>
  </si>
  <si>
    <t>貯金等の減 少・
喪 失</t>
  </si>
  <si>
    <t>　　　資料：保護課</t>
  </si>
  <si>
    <t>１０．保護廃止理由別の状況</t>
  </si>
  <si>
    <t>傷病の治ゆ</t>
  </si>
  <si>
    <t>死亡・失踪</t>
  </si>
  <si>
    <t>働きによる収入の増・取得</t>
  </si>
  <si>
    <t>仕送及び社会保障給付金の増加</t>
  </si>
  <si>
    <t>親類・縁者等の引き取り</t>
  </si>
  <si>
    <t>施設入所及び医療費の他法負担</t>
  </si>
  <si>
    <t>転出</t>
  </si>
  <si>
    <t xml:space="preserve">    資料：保護課</t>
  </si>
  <si>
    <t>よるもの</t>
  </si>
  <si>
    <t>要支援１</t>
  </si>
  <si>
    <t>　注 ： 平成18年度より要支援は１と２に区分される。</t>
  </si>
  <si>
    <t>２３． 勤 労 青 少 年 ホ ー ム 活 動</t>
  </si>
  <si>
    <t>２４．宜野湾市人材育成交流</t>
  </si>
  <si>
    <t>センターめぶき利用状況</t>
  </si>
  <si>
    <t>２５．宜野湾ベイサイド情報センター施設利用状況</t>
  </si>
  <si>
    <t>折  衝  外  交</t>
  </si>
  <si>
    <t>３．理由別保護開始及び廃止状況（平成18年度）</t>
  </si>
  <si>
    <t>単位：件、％</t>
  </si>
  <si>
    <t>　注 ： 地域支援事業は平成18年度創設。</t>
  </si>
  <si>
    <t>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</si>
</sst>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#,##0\ "/>
    <numFmt numFmtId="181" formatCode="#,##0.00_ "/>
    <numFmt numFmtId="182" formatCode="#,###&quot;名&quot;"/>
    <numFmt numFmtId="183" formatCode="#,##0.00_ ;[Red]\-#,##0.00\ "/>
    <numFmt numFmtId="184" formatCode="0.0000000_ "/>
    <numFmt numFmtId="185" formatCode="#,##0.0_ "/>
    <numFmt numFmtId="186" formatCode="#,##0.0"/>
    <numFmt numFmtId="187" formatCode="#,##0.00;&quot;△ &quot;#,##0.00"/>
    <numFmt numFmtId="188" formatCode="#,##0;&quot;△ &quot;#,##0"/>
    <numFmt numFmtId="189" formatCode="#,##0_ ;[Red]\-#,##0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.25"/>
      <name val="ＭＳ Ｐゴシック"/>
      <family val="3"/>
    </font>
    <font>
      <sz val="1.5"/>
      <name val="ＭＳ Ｐゴシック"/>
      <family val="3"/>
    </font>
    <font>
      <b/>
      <sz val="11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.7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 style="thin"/>
      <top style="hair"/>
      <bottom style="thin"/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thin"/>
      <bottom style="hair"/>
      <diagonal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5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 horizontal="distributed" vertical="center"/>
    </xf>
    <xf numFmtId="177" fontId="9" fillId="0" borderId="22" xfId="0" applyNumberFormat="1" applyFont="1" applyFill="1" applyBorder="1" applyAlignment="1">
      <alignment/>
    </xf>
    <xf numFmtId="177" fontId="9" fillId="0" borderId="22" xfId="0" applyNumberFormat="1" applyFont="1" applyFill="1" applyBorder="1" applyAlignment="1">
      <alignment horizontal="right"/>
    </xf>
    <xf numFmtId="177" fontId="9" fillId="0" borderId="23" xfId="0" applyNumberFormat="1" applyFont="1" applyBorder="1" applyAlignment="1">
      <alignment/>
    </xf>
    <xf numFmtId="177" fontId="9" fillId="0" borderId="22" xfId="0" applyNumberFormat="1" applyFont="1" applyBorder="1" applyAlignment="1">
      <alignment/>
    </xf>
    <xf numFmtId="0" fontId="8" fillId="0" borderId="18" xfId="0" applyFont="1" applyFill="1" applyBorder="1" applyAlignment="1">
      <alignment horizontal="distributed" vertical="center"/>
    </xf>
    <xf numFmtId="177" fontId="9" fillId="0" borderId="24" xfId="0" applyNumberFormat="1" applyFont="1" applyFill="1" applyBorder="1" applyAlignment="1">
      <alignment/>
    </xf>
    <xf numFmtId="177" fontId="9" fillId="0" borderId="24" xfId="0" applyNumberFormat="1" applyFont="1" applyFill="1" applyBorder="1" applyAlignment="1">
      <alignment horizontal="right" vertical="center"/>
    </xf>
    <xf numFmtId="177" fontId="9" fillId="0" borderId="24" xfId="0" applyNumberFormat="1" applyFont="1" applyBorder="1" applyAlignment="1">
      <alignment/>
    </xf>
    <xf numFmtId="177" fontId="9" fillId="0" borderId="25" xfId="0" applyNumberFormat="1" applyFont="1" applyBorder="1" applyAlignment="1">
      <alignment/>
    </xf>
    <xf numFmtId="0" fontId="8" fillId="0" borderId="15" xfId="0" applyFont="1" applyFill="1" applyBorder="1" applyAlignment="1">
      <alignment horizontal="left"/>
    </xf>
    <xf numFmtId="0" fontId="0" fillId="0" borderId="0" xfId="62">
      <alignment vertical="center"/>
      <protection/>
    </xf>
    <xf numFmtId="0" fontId="13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38" fontId="9" fillId="0" borderId="28" xfId="49" applyFont="1" applyBorder="1" applyAlignment="1">
      <alignment horizontal="center" vertical="center"/>
    </xf>
    <xf numFmtId="38" fontId="9" fillId="0" borderId="29" xfId="49" applyFont="1" applyBorder="1" applyAlignment="1">
      <alignment horizontal="center" vertical="center"/>
    </xf>
    <xf numFmtId="0" fontId="9" fillId="0" borderId="30" xfId="62" applyFont="1" applyBorder="1" applyAlignment="1">
      <alignment horizontal="center" vertical="center"/>
      <protection/>
    </xf>
    <xf numFmtId="0" fontId="9" fillId="0" borderId="22" xfId="62" applyNumberFormat="1" applyFont="1" applyBorder="1" applyAlignment="1">
      <alignment horizontal="center" vertical="center"/>
      <protection/>
    </xf>
    <xf numFmtId="0" fontId="9" fillId="0" borderId="31" xfId="62" applyNumberFormat="1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8" fontId="9" fillId="0" borderId="24" xfId="49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38" fontId="9" fillId="0" borderId="32" xfId="49" applyFont="1" applyBorder="1" applyAlignment="1">
      <alignment horizontal="center" vertical="center"/>
    </xf>
    <xf numFmtId="0" fontId="9" fillId="0" borderId="25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38" fontId="0" fillId="0" borderId="0" xfId="62" applyNumberFormat="1">
      <alignment vertical="center"/>
      <protection/>
    </xf>
    <xf numFmtId="0" fontId="6" fillId="0" borderId="0" xfId="62" applyFont="1" applyAlignment="1">
      <alignment horizontal="right" vertical="center"/>
      <protection/>
    </xf>
    <xf numFmtId="0" fontId="0" fillId="0" borderId="0" xfId="62" applyAlignment="1">
      <alignment horizontal="left" vertical="center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distributed" wrapText="1"/>
    </xf>
    <xf numFmtId="0" fontId="8" fillId="0" borderId="12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3" fontId="9" fillId="0" borderId="3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37" xfId="0" applyFont="1" applyBorder="1" applyAlignment="1">
      <alignment horizontal="distributed" vertical="center"/>
    </xf>
    <xf numFmtId="3" fontId="9" fillId="0" borderId="3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/>
    </xf>
    <xf numFmtId="3" fontId="18" fillId="0" borderId="36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37" xfId="0" applyFont="1" applyBorder="1" applyAlignment="1">
      <alignment horizontal="center" vertical="center"/>
    </xf>
    <xf numFmtId="3" fontId="18" fillId="0" borderId="38" xfId="0" applyNumberFormat="1" applyFont="1" applyBorder="1" applyAlignment="1">
      <alignment vertical="center"/>
    </xf>
    <xf numFmtId="3" fontId="18" fillId="0" borderId="4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38" fontId="9" fillId="0" borderId="36" xfId="49" applyFont="1" applyBorder="1" applyAlignment="1">
      <alignment vertical="center"/>
    </xf>
    <xf numFmtId="38" fontId="9" fillId="0" borderId="39" xfId="49" applyFont="1" applyBorder="1" applyAlignment="1">
      <alignment vertical="center"/>
    </xf>
    <xf numFmtId="38" fontId="9" fillId="0" borderId="36" xfId="49" applyFont="1" applyBorder="1" applyAlignment="1">
      <alignment horizontal="right" vertical="center"/>
    </xf>
    <xf numFmtId="38" fontId="9" fillId="0" borderId="39" xfId="49" applyFont="1" applyBorder="1" applyAlignment="1">
      <alignment horizontal="right" vertical="center"/>
    </xf>
    <xf numFmtId="38" fontId="9" fillId="0" borderId="38" xfId="49" applyFont="1" applyBorder="1" applyAlignment="1">
      <alignment horizontal="right" vertical="center"/>
    </xf>
    <xf numFmtId="38" fontId="9" fillId="0" borderId="40" xfId="49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78" fontId="9" fillId="0" borderId="42" xfId="0" applyNumberFormat="1" applyFont="1" applyBorder="1" applyAlignment="1">
      <alignment horizontal="right" vertical="center" indent="1"/>
    </xf>
    <xf numFmtId="178" fontId="9" fillId="0" borderId="29" xfId="0" applyNumberFormat="1" applyFont="1" applyBorder="1" applyAlignment="1">
      <alignment horizontal="right" vertical="center" indent="1"/>
    </xf>
    <xf numFmtId="178" fontId="9" fillId="0" borderId="30" xfId="0" applyNumberFormat="1" applyFont="1" applyBorder="1" applyAlignment="1">
      <alignment horizontal="right" vertical="center" inden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178" fontId="9" fillId="0" borderId="43" xfId="0" applyNumberFormat="1" applyFont="1" applyBorder="1" applyAlignment="1">
      <alignment horizontal="right" vertical="center" indent="1"/>
    </xf>
    <xf numFmtId="178" fontId="9" fillId="0" borderId="44" xfId="0" applyNumberFormat="1" applyFont="1" applyBorder="1" applyAlignment="1">
      <alignment horizontal="right" vertical="center" indent="1"/>
    </xf>
    <xf numFmtId="178" fontId="9" fillId="0" borderId="45" xfId="0" applyNumberFormat="1" applyFont="1" applyBorder="1" applyAlignment="1">
      <alignment horizontal="right" vertical="center" indent="1"/>
    </xf>
    <xf numFmtId="38" fontId="9" fillId="0" borderId="30" xfId="49" applyFont="1" applyBorder="1" applyAlignment="1">
      <alignment horizontal="center" vertical="center"/>
    </xf>
    <xf numFmtId="0" fontId="8" fillId="0" borderId="46" xfId="0" applyFont="1" applyBorder="1" applyAlignment="1">
      <alignment horizontal="distributed" vertical="center"/>
    </xf>
    <xf numFmtId="38" fontId="9" fillId="0" borderId="28" xfId="49" applyFont="1" applyBorder="1" applyAlignment="1">
      <alignment vertical="center"/>
    </xf>
    <xf numFmtId="179" fontId="9" fillId="0" borderId="28" xfId="49" applyNumberFormat="1" applyFont="1" applyBorder="1" applyAlignment="1">
      <alignment vertical="center"/>
    </xf>
    <xf numFmtId="179" fontId="9" fillId="0" borderId="29" xfId="49" applyNumberFormat="1" applyFont="1" applyBorder="1" applyAlignment="1">
      <alignment vertical="center"/>
    </xf>
    <xf numFmtId="179" fontId="9" fillId="0" borderId="30" xfId="49" applyNumberFormat="1" applyFont="1" applyBorder="1" applyAlignment="1">
      <alignment vertical="center"/>
    </xf>
    <xf numFmtId="178" fontId="9" fillId="0" borderId="28" xfId="0" applyNumberFormat="1" applyFont="1" applyBorder="1" applyAlignment="1">
      <alignment horizontal="right" vertical="center" indent="1"/>
    </xf>
    <xf numFmtId="38" fontId="9" fillId="0" borderId="36" xfId="49" applyFont="1" applyBorder="1" applyAlignment="1">
      <alignment horizontal="center" vertical="center"/>
    </xf>
    <xf numFmtId="38" fontId="9" fillId="0" borderId="39" xfId="49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179" fontId="9" fillId="0" borderId="36" xfId="49" applyNumberFormat="1" applyFont="1" applyBorder="1" applyAlignment="1">
      <alignment vertical="center"/>
    </xf>
    <xf numFmtId="179" fontId="9" fillId="0" borderId="47" xfId="49" applyNumberFormat="1" applyFont="1" applyBorder="1" applyAlignment="1">
      <alignment vertical="center"/>
    </xf>
    <xf numFmtId="179" fontId="9" fillId="0" borderId="39" xfId="49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38" fontId="9" fillId="0" borderId="38" xfId="49" applyFont="1" applyBorder="1" applyAlignment="1">
      <alignment horizontal="center" vertical="center"/>
    </xf>
    <xf numFmtId="38" fontId="9" fillId="0" borderId="40" xfId="49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38" xfId="0" applyFont="1" applyBorder="1" applyAlignment="1">
      <alignment horizontal="center" vertical="center"/>
    </xf>
    <xf numFmtId="178" fontId="9" fillId="0" borderId="48" xfId="0" applyNumberFormat="1" applyFont="1" applyBorder="1" applyAlignment="1">
      <alignment horizontal="right" vertical="center" indent="1"/>
    </xf>
    <xf numFmtId="178" fontId="9" fillId="0" borderId="40" xfId="0" applyNumberFormat="1" applyFont="1" applyBorder="1" applyAlignment="1">
      <alignment horizontal="right" vertical="center" indent="1"/>
    </xf>
    <xf numFmtId="0" fontId="8" fillId="0" borderId="37" xfId="0" applyFont="1" applyBorder="1" applyAlignment="1">
      <alignment horizontal="distributed" vertical="center"/>
    </xf>
    <xf numFmtId="178" fontId="9" fillId="0" borderId="38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vertical="center"/>
    </xf>
    <xf numFmtId="179" fontId="9" fillId="0" borderId="48" xfId="49" applyNumberFormat="1" applyFont="1" applyBorder="1" applyAlignment="1">
      <alignment vertical="center"/>
    </xf>
    <xf numFmtId="0" fontId="9" fillId="0" borderId="38" xfId="0" applyFont="1" applyBorder="1" applyAlignment="1">
      <alignment horizontal="right" vertical="center"/>
    </xf>
    <xf numFmtId="179" fontId="9" fillId="0" borderId="48" xfId="49" applyNumberFormat="1" applyFont="1" applyBorder="1" applyAlignment="1">
      <alignment horizontal="right" vertical="center"/>
    </xf>
    <xf numFmtId="179" fontId="9" fillId="0" borderId="40" xfId="49" applyNumberFormat="1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179" fontId="9" fillId="0" borderId="0" xfId="49" applyNumberFormat="1" applyFont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 indent="1"/>
    </xf>
    <xf numFmtId="0" fontId="8" fillId="0" borderId="22" xfId="0" applyFont="1" applyBorder="1" applyAlignment="1">
      <alignment horizontal="distributed" vertical="center"/>
    </xf>
    <xf numFmtId="176" fontId="9" fillId="0" borderId="29" xfId="0" applyNumberFormat="1" applyFont="1" applyBorder="1" applyAlignment="1">
      <alignment horizontal="right" vertical="center" indent="1"/>
    </xf>
    <xf numFmtId="176" fontId="9" fillId="0" borderId="30" xfId="0" applyNumberFormat="1" applyFont="1" applyBorder="1" applyAlignment="1">
      <alignment horizontal="right" vertical="center" indent="1"/>
    </xf>
    <xf numFmtId="176" fontId="9" fillId="0" borderId="47" xfId="0" applyNumberFormat="1" applyFont="1" applyBorder="1" applyAlignment="1">
      <alignment horizontal="right" vertical="center" indent="1"/>
    </xf>
    <xf numFmtId="176" fontId="9" fillId="0" borderId="39" xfId="0" applyNumberFormat="1" applyFont="1" applyBorder="1" applyAlignment="1">
      <alignment horizontal="right" vertical="center" indent="1"/>
    </xf>
    <xf numFmtId="176" fontId="9" fillId="0" borderId="48" xfId="0" applyNumberFormat="1" applyFont="1" applyBorder="1" applyAlignment="1">
      <alignment horizontal="right" vertical="center" indent="1"/>
    </xf>
    <xf numFmtId="176" fontId="9" fillId="0" borderId="40" xfId="0" applyNumberFormat="1" applyFont="1" applyBorder="1" applyAlignment="1">
      <alignment horizontal="right" vertical="center" indent="1"/>
    </xf>
    <xf numFmtId="176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8" fillId="0" borderId="50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35" xfId="0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right" vertical="center"/>
    </xf>
    <xf numFmtId="176" fontId="9" fillId="0" borderId="36" xfId="0" applyNumberFormat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/>
    </xf>
    <xf numFmtId="176" fontId="9" fillId="0" borderId="47" xfId="0" applyNumberFormat="1" applyFont="1" applyBorder="1" applyAlignment="1">
      <alignment horizontal="right" vertical="center"/>
    </xf>
    <xf numFmtId="3" fontId="9" fillId="0" borderId="51" xfId="0" applyNumberFormat="1" applyFont="1" applyBorder="1" applyAlignment="1">
      <alignment horizontal="right" vertical="center"/>
    </xf>
    <xf numFmtId="0" fontId="9" fillId="0" borderId="47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176" fontId="9" fillId="0" borderId="38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 wrapText="1"/>
    </xf>
    <xf numFmtId="0" fontId="15" fillId="0" borderId="41" xfId="0" applyFont="1" applyBorder="1" applyAlignment="1">
      <alignment horizontal="distributed" vertical="center"/>
    </xf>
    <xf numFmtId="176" fontId="18" fillId="0" borderId="36" xfId="0" applyNumberFormat="1" applyFont="1" applyBorder="1" applyAlignment="1">
      <alignment horizontal="center" vertical="center"/>
    </xf>
    <xf numFmtId="176" fontId="18" fillId="0" borderId="39" xfId="0" applyNumberFormat="1" applyFont="1" applyBorder="1" applyAlignment="1">
      <alignment horizontal="center" vertical="center"/>
    </xf>
    <xf numFmtId="176" fontId="18" fillId="0" borderId="3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76" fontId="18" fillId="0" borderId="47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>
      <alignment horizontal="center" vertical="center"/>
    </xf>
    <xf numFmtId="178" fontId="18" fillId="0" borderId="36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176" fontId="18" fillId="0" borderId="48" xfId="0" applyNumberFormat="1" applyFont="1" applyBorder="1" applyAlignment="1">
      <alignment horizontal="center" vertical="center"/>
    </xf>
    <xf numFmtId="176" fontId="15" fillId="0" borderId="52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178" fontId="18" fillId="0" borderId="38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right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45" xfId="0" applyFont="1" applyBorder="1" applyAlignment="1">
      <alignment horizontal="center" vertical="center"/>
    </xf>
    <xf numFmtId="180" fontId="9" fillId="0" borderId="36" xfId="49" applyNumberFormat="1" applyFont="1" applyBorder="1" applyAlignment="1">
      <alignment vertical="center"/>
    </xf>
    <xf numFmtId="180" fontId="9" fillId="0" borderId="39" xfId="49" applyNumberFormat="1" applyFont="1" applyBorder="1" applyAlignment="1">
      <alignment vertical="center"/>
    </xf>
    <xf numFmtId="180" fontId="9" fillId="0" borderId="38" xfId="49" applyNumberFormat="1" applyFont="1" applyBorder="1" applyAlignment="1">
      <alignment vertical="center"/>
    </xf>
    <xf numFmtId="180" fontId="9" fillId="0" borderId="40" xfId="49" applyNumberFormat="1" applyFont="1" applyBorder="1" applyAlignment="1">
      <alignment vertical="center"/>
    </xf>
    <xf numFmtId="0" fontId="9" fillId="0" borderId="0" xfId="0" applyFont="1" applyAlignment="1">
      <alignment/>
    </xf>
    <xf numFmtId="182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38" fontId="41" fillId="0" borderId="0" xfId="49" applyFont="1" applyAlignment="1">
      <alignment vertical="center"/>
    </xf>
    <xf numFmtId="38" fontId="0" fillId="0" borderId="0" xfId="49" applyAlignment="1">
      <alignment vertical="center"/>
    </xf>
    <xf numFmtId="38" fontId="6" fillId="0" borderId="0" xfId="49" applyFont="1" applyAlignment="1">
      <alignment vertical="center"/>
    </xf>
    <xf numFmtId="38" fontId="42" fillId="0" borderId="0" xfId="49" applyFont="1" applyAlignment="1">
      <alignment vertical="center"/>
    </xf>
    <xf numFmtId="0" fontId="15" fillId="0" borderId="23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38" fontId="9" fillId="0" borderId="22" xfId="49" applyFont="1" applyBorder="1" applyAlignment="1">
      <alignment/>
    </xf>
    <xf numFmtId="38" fontId="9" fillId="0" borderId="23" xfId="49" applyFont="1" applyBorder="1" applyAlignment="1">
      <alignment/>
    </xf>
    <xf numFmtId="38" fontId="9" fillId="0" borderId="22" xfId="49" applyFont="1" applyBorder="1" applyAlignment="1">
      <alignment horizontal="right"/>
    </xf>
    <xf numFmtId="38" fontId="9" fillId="0" borderId="28" xfId="49" applyFont="1" applyBorder="1" applyAlignment="1">
      <alignment/>
    </xf>
    <xf numFmtId="38" fontId="9" fillId="0" borderId="30" xfId="49" applyFont="1" applyBorder="1" applyAlignment="1">
      <alignment/>
    </xf>
    <xf numFmtId="183" fontId="9" fillId="0" borderId="28" xfId="49" applyNumberFormat="1" applyFont="1" applyBorder="1" applyAlignment="1">
      <alignment horizontal="right"/>
    </xf>
    <xf numFmtId="183" fontId="9" fillId="0" borderId="30" xfId="49" applyNumberFormat="1" applyFont="1" applyBorder="1" applyAlignment="1">
      <alignment horizontal="right"/>
    </xf>
    <xf numFmtId="0" fontId="8" fillId="0" borderId="18" xfId="0" applyFont="1" applyBorder="1" applyAlignment="1">
      <alignment horizontal="center" vertical="center" shrinkToFit="1"/>
    </xf>
    <xf numFmtId="38" fontId="9" fillId="0" borderId="24" xfId="49" applyFont="1" applyBorder="1" applyAlignment="1">
      <alignment/>
    </xf>
    <xf numFmtId="38" fontId="9" fillId="0" borderId="25" xfId="49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34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38" fontId="9" fillId="0" borderId="22" xfId="49" applyFont="1" applyBorder="1" applyAlignment="1">
      <alignment shrinkToFit="1"/>
    </xf>
    <xf numFmtId="181" fontId="9" fillId="0" borderId="22" xfId="49" applyNumberFormat="1" applyFont="1" applyBorder="1" applyAlignment="1">
      <alignment shrinkToFit="1"/>
    </xf>
    <xf numFmtId="181" fontId="9" fillId="0" borderId="26" xfId="49" applyNumberFormat="1" applyFont="1" applyBorder="1" applyAlignment="1">
      <alignment shrinkToFit="1"/>
    </xf>
    <xf numFmtId="38" fontId="9" fillId="0" borderId="26" xfId="49" applyFont="1" applyBorder="1" applyAlignment="1">
      <alignment shrinkToFit="1"/>
    </xf>
    <xf numFmtId="38" fontId="9" fillId="0" borderId="23" xfId="49" applyFont="1" applyBorder="1" applyAlignment="1">
      <alignment shrinkToFit="1"/>
    </xf>
    <xf numFmtId="38" fontId="9" fillId="0" borderId="24" xfId="49" applyFont="1" applyBorder="1" applyAlignment="1">
      <alignment shrinkToFit="1"/>
    </xf>
    <xf numFmtId="181" fontId="9" fillId="0" borderId="24" xfId="49" applyNumberFormat="1" applyFont="1" applyBorder="1" applyAlignment="1">
      <alignment shrinkToFit="1"/>
    </xf>
    <xf numFmtId="181" fontId="9" fillId="0" borderId="32" xfId="49" applyNumberFormat="1" applyFont="1" applyBorder="1" applyAlignment="1">
      <alignment shrinkToFit="1"/>
    </xf>
    <xf numFmtId="38" fontId="9" fillId="0" borderId="32" xfId="49" applyFont="1" applyBorder="1" applyAlignment="1">
      <alignment shrinkToFit="1"/>
    </xf>
    <xf numFmtId="38" fontId="9" fillId="0" borderId="25" xfId="49" applyFont="1" applyBorder="1" applyAlignment="1">
      <alignment shrinkToFit="1"/>
    </xf>
    <xf numFmtId="0" fontId="6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distributed" vertical="center"/>
    </xf>
    <xf numFmtId="38" fontId="15" fillId="0" borderId="0" xfId="0" applyNumberFormat="1" applyFont="1" applyAlignment="1">
      <alignment/>
    </xf>
    <xf numFmtId="0" fontId="8" fillId="0" borderId="17" xfId="0" applyFont="1" applyBorder="1" applyAlignment="1">
      <alignment horizontal="distributed" vertical="center" wrapText="1"/>
    </xf>
    <xf numFmtId="38" fontId="9" fillId="0" borderId="22" xfId="49" applyFont="1" applyBorder="1" applyAlignment="1">
      <alignment/>
    </xf>
    <xf numFmtId="38" fontId="9" fillId="0" borderId="23" xfId="49" applyFont="1" applyBorder="1" applyAlignment="1">
      <alignment/>
    </xf>
    <xf numFmtId="38" fontId="9" fillId="0" borderId="22" xfId="49" applyFont="1" applyBorder="1" applyAlignment="1">
      <alignment horizontal="right" vertical="center"/>
    </xf>
    <xf numFmtId="0" fontId="8" fillId="0" borderId="20" xfId="0" applyFont="1" applyBorder="1" applyAlignment="1">
      <alignment horizontal="distributed" vertical="center"/>
    </xf>
    <xf numFmtId="38" fontId="9" fillId="0" borderId="23" xfId="49" applyFont="1" applyBorder="1" applyAlignment="1">
      <alignment horizontal="right" vertical="center"/>
    </xf>
    <xf numFmtId="0" fontId="8" fillId="0" borderId="46" xfId="0" applyFont="1" applyBorder="1" applyAlignment="1">
      <alignment horizontal="distributed" vertical="center"/>
    </xf>
    <xf numFmtId="38" fontId="9" fillId="0" borderId="28" xfId="49" applyFont="1" applyBorder="1" applyAlignment="1">
      <alignment/>
    </xf>
    <xf numFmtId="38" fontId="9" fillId="0" borderId="30" xfId="49" applyFont="1" applyBorder="1" applyAlignment="1">
      <alignment/>
    </xf>
    <xf numFmtId="0" fontId="8" fillId="0" borderId="18" xfId="0" applyFont="1" applyBorder="1" applyAlignment="1">
      <alignment horizontal="distributed" vertical="center"/>
    </xf>
    <xf numFmtId="38" fontId="9" fillId="0" borderId="24" xfId="49" applyFont="1" applyBorder="1" applyAlignment="1">
      <alignment/>
    </xf>
    <xf numFmtId="38" fontId="9" fillId="0" borderId="25" xfId="49" applyFont="1" applyBorder="1" applyAlignment="1">
      <alignment/>
    </xf>
    <xf numFmtId="0" fontId="8" fillId="0" borderId="2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 wrapText="1"/>
    </xf>
    <xf numFmtId="0" fontId="8" fillId="0" borderId="46" xfId="0" applyFont="1" applyBorder="1" applyAlignment="1">
      <alignment horizontal="distributed" vertical="center" wrapText="1"/>
    </xf>
    <xf numFmtId="0" fontId="15" fillId="0" borderId="22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9" fillId="0" borderId="36" xfId="0" applyNumberFormat="1" applyFont="1" applyBorder="1" applyAlignment="1">
      <alignment vertical="center"/>
    </xf>
    <xf numFmtId="185" fontId="9" fillId="0" borderId="36" xfId="0" applyNumberFormat="1" applyFont="1" applyBorder="1" applyAlignment="1">
      <alignment vertical="center"/>
    </xf>
    <xf numFmtId="176" fontId="9" fillId="0" borderId="39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85" fontId="9" fillId="0" borderId="38" xfId="0" applyNumberFormat="1" applyFont="1" applyBorder="1" applyAlignment="1">
      <alignment vertical="center"/>
    </xf>
    <xf numFmtId="176" fontId="9" fillId="0" borderId="4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5" fillId="0" borderId="54" xfId="0" applyFont="1" applyFill="1" applyBorder="1" applyAlignment="1">
      <alignment horizontal="distributed" vertical="center"/>
    </xf>
    <xf numFmtId="0" fontId="15" fillId="0" borderId="55" xfId="0" applyFont="1" applyFill="1" applyBorder="1" applyAlignment="1">
      <alignment horizontal="distributed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distributed" vertical="center"/>
    </xf>
    <xf numFmtId="0" fontId="15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49" xfId="0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distributed" vertical="center"/>
    </xf>
    <xf numFmtId="0" fontId="15" fillId="0" borderId="3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distributed" vertical="center"/>
    </xf>
    <xf numFmtId="0" fontId="44" fillId="0" borderId="22" xfId="0" applyFont="1" applyFill="1" applyBorder="1" applyAlignment="1">
      <alignment horizontal="distributed" vertical="center" wrapText="1"/>
    </xf>
    <xf numFmtId="0" fontId="18" fillId="0" borderId="36" xfId="0" applyNumberFormat="1" applyFont="1" applyFill="1" applyBorder="1" applyAlignment="1">
      <alignment horizontal="center" vertical="center"/>
    </xf>
    <xf numFmtId="187" fontId="18" fillId="0" borderId="36" xfId="0" applyNumberFormat="1" applyFont="1" applyFill="1" applyBorder="1" applyAlignment="1">
      <alignment horizontal="center" vertical="center"/>
    </xf>
    <xf numFmtId="179" fontId="18" fillId="0" borderId="36" xfId="0" applyNumberFormat="1" applyFont="1" applyFill="1" applyBorder="1" applyAlignment="1">
      <alignment horizontal="center" vertical="center"/>
    </xf>
    <xf numFmtId="179" fontId="18" fillId="0" borderId="39" xfId="0" applyNumberFormat="1" applyFont="1" applyFill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center" vertical="center"/>
    </xf>
    <xf numFmtId="187" fontId="18" fillId="0" borderId="38" xfId="0" applyNumberFormat="1" applyFont="1" applyFill="1" applyBorder="1" applyAlignment="1">
      <alignment horizontal="center" vertical="center"/>
    </xf>
    <xf numFmtId="179" fontId="18" fillId="0" borderId="38" xfId="0" applyNumberFormat="1" applyFont="1" applyFill="1" applyBorder="1" applyAlignment="1">
      <alignment horizontal="center" vertical="center"/>
    </xf>
    <xf numFmtId="179" fontId="18" fillId="0" borderId="4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38" fontId="9" fillId="0" borderId="0" xfId="49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8" fillId="0" borderId="56" xfId="0" applyFont="1" applyBorder="1" applyAlignment="1">
      <alignment horizontal="center" vertical="center"/>
    </xf>
    <xf numFmtId="38" fontId="21" fillId="0" borderId="0" xfId="49" applyFont="1" applyBorder="1" applyAlignment="1">
      <alignment vertical="center"/>
    </xf>
    <xf numFmtId="0" fontId="21" fillId="0" borderId="0" xfId="49" applyNumberFormat="1" applyFont="1" applyBorder="1" applyAlignment="1">
      <alignment vertical="center"/>
    </xf>
    <xf numFmtId="0" fontId="46" fillId="0" borderId="0" xfId="49" applyNumberFormat="1" applyFont="1" applyBorder="1" applyAlignment="1">
      <alignment vertical="center"/>
    </xf>
    <xf numFmtId="184" fontId="47" fillId="0" borderId="0" xfId="61" applyNumberFormat="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21" fillId="0" borderId="0" xfId="61" applyNumberFormat="1" applyFont="1" applyFill="1" applyBorder="1" applyAlignment="1">
      <alignment vertical="center"/>
      <protection/>
    </xf>
    <xf numFmtId="38" fontId="46" fillId="0" borderId="0" xfId="49" applyFont="1" applyBorder="1" applyAlignment="1">
      <alignment vertical="center"/>
    </xf>
    <xf numFmtId="38" fontId="46" fillId="0" borderId="0" xfId="49" applyFont="1" applyBorder="1" applyAlignment="1">
      <alignment vertical="center" shrinkToFit="1"/>
    </xf>
    <xf numFmtId="38" fontId="21" fillId="0" borderId="0" xfId="49" applyFont="1" applyFill="1" applyBorder="1" applyAlignment="1">
      <alignment vertical="center"/>
    </xf>
    <xf numFmtId="3" fontId="9" fillId="0" borderId="36" xfId="0" applyNumberFormat="1" applyFont="1" applyBorder="1" applyAlignment="1">
      <alignment horizontal="center" vertical="center"/>
    </xf>
    <xf numFmtId="186" fontId="9" fillId="0" borderId="36" xfId="0" applyNumberFormat="1" applyFont="1" applyBorder="1" applyAlignment="1">
      <alignment horizontal="center" vertical="center"/>
    </xf>
    <xf numFmtId="185" fontId="9" fillId="0" borderId="39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center" vertical="center"/>
    </xf>
    <xf numFmtId="186" fontId="9" fillId="0" borderId="38" xfId="0" applyNumberFormat="1" applyFont="1" applyBorder="1" applyAlignment="1">
      <alignment horizontal="center" vertical="center"/>
    </xf>
    <xf numFmtId="185" fontId="9" fillId="0" borderId="40" xfId="0" applyNumberFormat="1" applyFont="1" applyBorder="1" applyAlignment="1">
      <alignment horizontal="right" vertical="center"/>
    </xf>
    <xf numFmtId="0" fontId="8" fillId="0" borderId="57" xfId="0" applyFont="1" applyBorder="1" applyAlignment="1">
      <alignment horizontal="distributed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40" xfId="0" applyNumberFormat="1" applyFont="1" applyBorder="1" applyAlignment="1">
      <alignment horizontal="center" vertical="center"/>
    </xf>
    <xf numFmtId="177" fontId="9" fillId="0" borderId="23" xfId="49" applyNumberFormat="1" applyFont="1" applyBorder="1" applyAlignment="1">
      <alignment/>
    </xf>
    <xf numFmtId="177" fontId="9" fillId="0" borderId="23" xfId="0" applyNumberFormat="1" applyFont="1" applyBorder="1" applyAlignment="1">
      <alignment horizontal="right"/>
    </xf>
    <xf numFmtId="38" fontId="9" fillId="0" borderId="25" xfId="49" applyFont="1" applyBorder="1" applyAlignment="1">
      <alignment horizontal="right" vertical="center" wrapText="1"/>
    </xf>
    <xf numFmtId="38" fontId="9" fillId="0" borderId="0" xfId="49" applyFont="1" applyBorder="1" applyAlignment="1">
      <alignment/>
    </xf>
    <xf numFmtId="38" fontId="9" fillId="0" borderId="22" xfId="49" applyFont="1" applyBorder="1" applyAlignment="1">
      <alignment horizontal="right" vertical="center" wrapText="1"/>
    </xf>
    <xf numFmtId="0" fontId="6" fillId="0" borderId="0" xfId="0" applyFont="1" applyAlignment="1">
      <alignment/>
    </xf>
    <xf numFmtId="178" fontId="9" fillId="0" borderId="56" xfId="0" applyNumberFormat="1" applyFont="1" applyBorder="1" applyAlignment="1">
      <alignment horizontal="right" vertical="center" inden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62" applyFont="1" applyAlignment="1">
      <alignment/>
      <protection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176" fontId="9" fillId="0" borderId="22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center" vertical="center"/>
    </xf>
    <xf numFmtId="176" fontId="9" fillId="0" borderId="50" xfId="0" applyNumberFormat="1" applyFont="1" applyFill="1" applyBorder="1" applyAlignment="1">
      <alignment horizontal="center" vertical="center"/>
    </xf>
    <xf numFmtId="176" fontId="9" fillId="0" borderId="59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/>
    </xf>
    <xf numFmtId="176" fontId="9" fillId="0" borderId="60" xfId="0" applyNumberFormat="1" applyFont="1" applyFill="1" applyBorder="1" applyAlignment="1">
      <alignment horizontal="center" vertical="center"/>
    </xf>
    <xf numFmtId="176" fontId="9" fillId="0" borderId="61" xfId="0" applyNumberFormat="1" applyFont="1" applyFill="1" applyBorder="1" applyAlignment="1">
      <alignment horizontal="center" vertical="center"/>
    </xf>
    <xf numFmtId="176" fontId="9" fillId="0" borderId="62" xfId="0" applyNumberFormat="1" applyFont="1" applyFill="1" applyBorder="1" applyAlignment="1">
      <alignment horizontal="center" vertical="center"/>
    </xf>
    <xf numFmtId="0" fontId="8" fillId="0" borderId="54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15" fillId="0" borderId="63" xfId="0" applyFont="1" applyFill="1" applyBorder="1" applyAlignment="1">
      <alignment horizontal="left" vertical="distributed"/>
    </xf>
    <xf numFmtId="0" fontId="15" fillId="0" borderId="12" xfId="0" applyFont="1" applyFill="1" applyBorder="1" applyAlignment="1">
      <alignment horizontal="distributed" vertical="center"/>
    </xf>
    <xf numFmtId="0" fontId="15" fillId="0" borderId="4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5" fillId="0" borderId="64" xfId="0" applyFont="1" applyBorder="1" applyAlignment="1">
      <alignment horizontal="left" vertical="distributed"/>
    </xf>
    <xf numFmtId="0" fontId="15" fillId="0" borderId="63" xfId="0" applyFont="1" applyBorder="1" applyAlignment="1">
      <alignment horizontal="left" vertical="distributed"/>
    </xf>
    <xf numFmtId="0" fontId="8" fillId="0" borderId="65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64" xfId="0" applyFont="1" applyBorder="1" applyAlignment="1">
      <alignment horizontal="justify" vertical="justify"/>
    </xf>
    <xf numFmtId="0" fontId="8" fillId="0" borderId="63" xfId="0" applyFont="1" applyBorder="1" applyAlignment="1">
      <alignment horizontal="justify" vertical="justify"/>
    </xf>
    <xf numFmtId="0" fontId="15" fillId="0" borderId="6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64" xfId="0" applyFont="1" applyFill="1" applyBorder="1" applyAlignment="1">
      <alignment horizontal="left" vertical="distributed"/>
    </xf>
    <xf numFmtId="0" fontId="15" fillId="0" borderId="23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6" fillId="0" borderId="41" xfId="0" applyFont="1" applyBorder="1" applyAlignment="1">
      <alignment horizontal="distributed" vertical="center"/>
    </xf>
    <xf numFmtId="0" fontId="15" fillId="0" borderId="64" xfId="0" applyFont="1" applyBorder="1" applyAlignment="1">
      <alignment horizontal="justify" vertical="justify"/>
    </xf>
    <xf numFmtId="0" fontId="15" fillId="0" borderId="63" xfId="0" applyFont="1" applyBorder="1" applyAlignment="1">
      <alignment horizontal="justify" vertical="justify"/>
    </xf>
    <xf numFmtId="0" fontId="15" fillId="0" borderId="13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5" fillId="0" borderId="66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8" fillId="0" borderId="67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 wrapText="1"/>
    </xf>
    <xf numFmtId="0" fontId="8" fillId="0" borderId="39" xfId="0" applyFont="1" applyBorder="1" applyAlignment="1">
      <alignment horizontal="distributed" vertical="center" wrapText="1"/>
    </xf>
    <xf numFmtId="0" fontId="8" fillId="0" borderId="45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center" vertical="center"/>
    </xf>
    <xf numFmtId="38" fontId="41" fillId="0" borderId="0" xfId="49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distributed" wrapText="1"/>
    </xf>
    <xf numFmtId="0" fontId="8" fillId="0" borderId="13" xfId="0" applyFont="1" applyBorder="1" applyAlignment="1">
      <alignment horizontal="distributed" vertical="center"/>
    </xf>
    <xf numFmtId="0" fontId="8" fillId="0" borderId="66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 wrapText="1"/>
    </xf>
    <xf numFmtId="0" fontId="8" fillId="0" borderId="36" xfId="0" applyFont="1" applyBorder="1" applyAlignment="1">
      <alignment horizontal="distributed" vertical="center" wrapText="1"/>
    </xf>
    <xf numFmtId="0" fontId="8" fillId="0" borderId="34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distributed"/>
    </xf>
    <xf numFmtId="0" fontId="8" fillId="0" borderId="63" xfId="0" applyFont="1" applyBorder="1" applyAlignment="1">
      <alignment horizontal="left" vertical="distributed"/>
    </xf>
    <xf numFmtId="0" fontId="8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8" fillId="0" borderId="66" xfId="0" applyFont="1" applyBorder="1" applyAlignment="1">
      <alignment horizontal="right"/>
    </xf>
    <xf numFmtId="0" fontId="8" fillId="0" borderId="6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5" fillId="0" borderId="68" xfId="0" applyFont="1" applyFill="1" applyBorder="1" applyAlignment="1">
      <alignment horizontal="justify" vertical="justify"/>
    </xf>
    <xf numFmtId="0" fontId="15" fillId="0" borderId="69" xfId="0" applyFont="1" applyFill="1" applyBorder="1" applyAlignment="1">
      <alignment horizontal="justify" vertical="justify"/>
    </xf>
    <xf numFmtId="0" fontId="15" fillId="0" borderId="70" xfId="0" applyFont="1" applyFill="1" applyBorder="1" applyAlignment="1">
      <alignment horizontal="justify" vertical="justify"/>
    </xf>
    <xf numFmtId="0" fontId="15" fillId="0" borderId="36" xfId="0" applyFont="1" applyFill="1" applyBorder="1" applyAlignment="1">
      <alignment horizontal="distributed" vertical="center"/>
    </xf>
    <xf numFmtId="0" fontId="15" fillId="0" borderId="34" xfId="0" applyFont="1" applyFill="1" applyBorder="1" applyAlignment="1">
      <alignment horizontal="distributed" vertical="center"/>
    </xf>
    <xf numFmtId="0" fontId="15" fillId="0" borderId="54" xfId="0" applyFont="1" applyFill="1" applyBorder="1" applyAlignment="1">
      <alignment horizontal="distributed" vertical="center"/>
    </xf>
    <xf numFmtId="0" fontId="16" fillId="0" borderId="36" xfId="0" applyFont="1" applyFill="1" applyBorder="1" applyAlignment="1">
      <alignment horizontal="distributed" vertical="center"/>
    </xf>
    <xf numFmtId="0" fontId="16" fillId="0" borderId="34" xfId="0" applyFont="1" applyFill="1" applyBorder="1" applyAlignment="1">
      <alignment horizontal="distributed" vertical="center"/>
    </xf>
    <xf numFmtId="0" fontId="15" fillId="0" borderId="36" xfId="0" applyFont="1" applyFill="1" applyBorder="1" applyAlignment="1">
      <alignment horizontal="distributed" vertical="center" wrapText="1"/>
    </xf>
    <xf numFmtId="0" fontId="15" fillId="0" borderId="55" xfId="0" applyFont="1" applyFill="1" applyBorder="1" applyAlignment="1">
      <alignment horizontal="distributed" vertical="center"/>
    </xf>
    <xf numFmtId="0" fontId="15" fillId="0" borderId="39" xfId="0" applyFont="1" applyFill="1" applyBorder="1" applyAlignment="1">
      <alignment horizontal="distributed" vertical="center"/>
    </xf>
    <xf numFmtId="0" fontId="15" fillId="0" borderId="45" xfId="0" applyFont="1" applyFill="1" applyBorder="1" applyAlignment="1">
      <alignment horizontal="distributed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66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distributed" vertical="center"/>
    </xf>
    <xf numFmtId="0" fontId="15" fillId="0" borderId="54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distributed" vertical="center"/>
    </xf>
    <xf numFmtId="0" fontId="15" fillId="0" borderId="47" xfId="0" applyFont="1" applyFill="1" applyBorder="1" applyAlignment="1">
      <alignment horizontal="distributed" vertical="center"/>
    </xf>
    <xf numFmtId="0" fontId="15" fillId="0" borderId="44" xfId="0" applyFont="1" applyFill="1" applyBorder="1" applyAlignment="1">
      <alignment horizontal="distributed" vertical="center"/>
    </xf>
    <xf numFmtId="0" fontId="15" fillId="0" borderId="64" xfId="0" applyFont="1" applyFill="1" applyBorder="1" applyAlignment="1">
      <alignment horizontal="justify" vertical="justify"/>
    </xf>
    <xf numFmtId="0" fontId="15" fillId="0" borderId="63" xfId="0" applyFont="1" applyFill="1" applyBorder="1" applyAlignment="1">
      <alignment horizontal="justify" vertical="justify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8" fillId="0" borderId="1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9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0" fillId="0" borderId="63" xfId="0" applyBorder="1" applyAlignment="1">
      <alignment horizontal="justify" vertical="justify"/>
    </xf>
    <xf numFmtId="0" fontId="8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38" fontId="9" fillId="0" borderId="36" xfId="49" applyFont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38" fontId="9" fillId="0" borderId="36" xfId="49" applyFont="1" applyBorder="1" applyAlignment="1">
      <alignment horizontal="center" vertical="center"/>
    </xf>
    <xf numFmtId="38" fontId="9" fillId="0" borderId="39" xfId="49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/>
    </xf>
    <xf numFmtId="0" fontId="8" fillId="0" borderId="6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38" fontId="9" fillId="0" borderId="29" xfId="49" applyFont="1" applyBorder="1" applyAlignment="1">
      <alignment horizontal="center" vertical="center" shrinkToFit="1"/>
    </xf>
    <xf numFmtId="38" fontId="9" fillId="0" borderId="72" xfId="49" applyFont="1" applyBorder="1" applyAlignment="1">
      <alignment horizontal="center" vertical="center" shrinkToFit="1"/>
    </xf>
    <xf numFmtId="38" fontId="9" fillId="0" borderId="42" xfId="49" applyFont="1" applyBorder="1" applyAlignment="1">
      <alignment horizontal="center" vertical="center" shrinkToFit="1"/>
    </xf>
    <xf numFmtId="38" fontId="9" fillId="0" borderId="29" xfId="49" applyFont="1" applyBorder="1" applyAlignment="1">
      <alignment horizontal="center" vertical="center"/>
    </xf>
    <xf numFmtId="38" fontId="9" fillId="0" borderId="72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38" fontId="9" fillId="0" borderId="73" xfId="49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38" fontId="9" fillId="0" borderId="38" xfId="49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8" fontId="9" fillId="0" borderId="38" xfId="49" applyFont="1" applyBorder="1" applyAlignment="1">
      <alignment horizontal="center" vertical="center" shrinkToFit="1"/>
    </xf>
    <xf numFmtId="0" fontId="9" fillId="0" borderId="22" xfId="0" applyNumberFormat="1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38" fontId="9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9" fillId="0" borderId="40" xfId="49" applyFont="1" applyBorder="1" applyAlignment="1">
      <alignment horizontal="center" vertical="center"/>
    </xf>
    <xf numFmtId="38" fontId="9" fillId="0" borderId="0" xfId="0" applyNumberFormat="1" applyFont="1" applyFill="1" applyBorder="1" applyAlignment="1">
      <alignment horizontal="center"/>
    </xf>
    <xf numFmtId="0" fontId="8" fillId="0" borderId="75" xfId="62" applyFont="1" applyFill="1" applyBorder="1" applyAlignment="1">
      <alignment horizontal="distributed" vertical="center" wrapText="1"/>
      <protection/>
    </xf>
    <xf numFmtId="0" fontId="8" fillId="0" borderId="61" xfId="62" applyFont="1" applyFill="1" applyBorder="1" applyAlignment="1">
      <alignment horizontal="distributed" vertical="center" wrapText="1"/>
      <protection/>
    </xf>
    <xf numFmtId="0" fontId="9" fillId="0" borderId="77" xfId="62" applyFont="1" applyBorder="1" applyAlignment="1">
      <alignment horizontal="center" vertical="center"/>
      <protection/>
    </xf>
    <xf numFmtId="0" fontId="0" fillId="0" borderId="24" xfId="62" applyBorder="1" applyAlignment="1">
      <alignment vertical="center"/>
      <protection/>
    </xf>
    <xf numFmtId="38" fontId="9" fillId="0" borderId="24" xfId="49" applyFont="1" applyBorder="1" applyAlignment="1">
      <alignment horizontal="center" vertical="center"/>
    </xf>
    <xf numFmtId="0" fontId="0" fillId="0" borderId="25" xfId="62" applyBorder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8" fillId="0" borderId="78" xfId="62" applyFont="1" applyBorder="1" applyAlignment="1">
      <alignment horizontal="distributed" vertical="center" wrapText="1"/>
      <protection/>
    </xf>
    <xf numFmtId="0" fontId="8" fillId="0" borderId="50" xfId="62" applyFont="1" applyBorder="1" applyAlignment="1">
      <alignment horizontal="distributed" vertical="center" wrapText="1"/>
      <protection/>
    </xf>
    <xf numFmtId="0" fontId="9" fillId="0" borderId="79" xfId="62" applyFont="1" applyBorder="1" applyAlignment="1">
      <alignment horizontal="center" vertical="center"/>
      <protection/>
    </xf>
    <xf numFmtId="0" fontId="0" fillId="0" borderId="28" xfId="62" applyBorder="1" applyAlignment="1">
      <alignment vertical="center"/>
      <protection/>
    </xf>
    <xf numFmtId="38" fontId="9" fillId="0" borderId="28" xfId="49" applyFont="1" applyBorder="1" applyAlignment="1">
      <alignment horizontal="center" vertical="center"/>
    </xf>
    <xf numFmtId="0" fontId="0" fillId="0" borderId="30" xfId="62" applyBorder="1" applyAlignment="1">
      <alignment horizontal="center" vertical="center"/>
      <protection/>
    </xf>
    <xf numFmtId="0" fontId="8" fillId="0" borderId="74" xfId="62" applyFont="1" applyBorder="1" applyAlignment="1">
      <alignment horizontal="distributed" vertical="center" wrapText="1"/>
      <protection/>
    </xf>
    <xf numFmtId="0" fontId="8" fillId="0" borderId="42" xfId="62" applyFont="1" applyBorder="1" applyAlignment="1">
      <alignment horizontal="distributed" vertical="center" wrapText="1"/>
      <protection/>
    </xf>
    <xf numFmtId="0" fontId="8" fillId="0" borderId="80" xfId="62" applyFont="1" applyBorder="1" applyAlignment="1">
      <alignment horizontal="center" vertical="center"/>
      <protection/>
    </xf>
    <xf numFmtId="0" fontId="8" fillId="0" borderId="81" xfId="62" applyFont="1" applyBorder="1" applyAlignment="1">
      <alignment horizontal="center" vertical="center"/>
      <protection/>
    </xf>
    <xf numFmtId="0" fontId="8" fillId="0" borderId="82" xfId="62" applyFont="1" applyBorder="1" applyAlignment="1">
      <alignment horizontal="center" vertical="center"/>
      <protection/>
    </xf>
    <xf numFmtId="0" fontId="8" fillId="0" borderId="83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84" xfId="62" applyFont="1" applyBorder="1" applyAlignment="1">
      <alignment horizontal="center" vertical="center"/>
      <protection/>
    </xf>
    <xf numFmtId="0" fontId="8" fillId="0" borderId="85" xfId="62" applyFont="1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41" xfId="62" applyBorder="1" applyAlignment="1">
      <alignment horizontal="center" vertical="center"/>
      <protection/>
    </xf>
    <xf numFmtId="0" fontId="8" fillId="0" borderId="86" xfId="62" applyFont="1" applyBorder="1" applyAlignment="1">
      <alignment horizontal="center" vertical="center"/>
      <protection/>
    </xf>
    <xf numFmtId="0" fontId="0" fillId="0" borderId="22" xfId="62" applyBorder="1" applyAlignment="1">
      <alignment vertical="center"/>
      <protection/>
    </xf>
    <xf numFmtId="0" fontId="0" fillId="0" borderId="23" xfId="62" applyBorder="1" applyAlignment="1">
      <alignment horizontal="center" vertical="center"/>
      <protection/>
    </xf>
    <xf numFmtId="0" fontId="4" fillId="0" borderId="0" xfId="62" applyFont="1" applyAlignment="1">
      <alignment horizontal="right" vertical="center"/>
      <protection/>
    </xf>
    <xf numFmtId="0" fontId="0" fillId="0" borderId="0" xfId="62" applyAlignment="1">
      <alignment horizontal="right" vertical="center"/>
      <protection/>
    </xf>
    <xf numFmtId="0" fontId="8" fillId="0" borderId="41" xfId="62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8" fillId="0" borderId="66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グ ラ フ" xfId="61"/>
    <cellStyle name="標準_めぶき★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（単位：百世帯）</a:t>
            </a:r>
          </a:p>
        </c:rich>
      </c:tx>
      <c:layout>
        <c:manualLayout>
          <c:xMode val="factor"/>
          <c:yMode val="factor"/>
          <c:x val="-0.431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1"/>
          <c:h val="0.93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グラフ!$E$72</c:f>
              <c:strCache>
                <c:ptCount val="1"/>
                <c:pt idx="0">
                  <c:v>高齢者世帯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グラフ!$A$73:$A$77</c:f>
              <c:strCache/>
            </c:strRef>
          </c:cat>
          <c:val>
            <c:numRef>
              <c:f>グラフ!$E$73:$E$77</c:f>
              <c:numCache/>
            </c:numRef>
          </c:val>
        </c:ser>
        <c:ser>
          <c:idx val="0"/>
          <c:order val="1"/>
          <c:tx>
            <c:strRef>
              <c:f>グラフ!$D$72</c:f>
              <c:strCache>
                <c:ptCount val="1"/>
                <c:pt idx="0">
                  <c:v>母子世帯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グラフ!$A$73:$A$77</c:f>
              <c:strCache/>
            </c:strRef>
          </c:cat>
          <c:val>
            <c:numRef>
              <c:f>グラフ!$D$73:$D$77</c:f>
              <c:numCache/>
            </c:numRef>
          </c:val>
        </c:ser>
        <c:ser>
          <c:idx val="4"/>
          <c:order val="2"/>
          <c:tx>
            <c:strRef>
              <c:f>グラフ!$C$72</c:f>
              <c:strCache>
                <c:ptCount val="1"/>
                <c:pt idx="0">
                  <c:v>傷病・障害者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グラフ!$A$73:$A$77</c:f>
              <c:strCache/>
            </c:strRef>
          </c:cat>
          <c:val>
            <c:numRef>
              <c:f>グラフ!$C$73:$C$77</c:f>
              <c:numCache/>
            </c:numRef>
          </c:val>
        </c:ser>
        <c:ser>
          <c:idx val="2"/>
          <c:order val="3"/>
          <c:tx>
            <c:strRef>
              <c:f>グラフ!$B$72</c:f>
              <c:strCache>
                <c:ptCount val="1"/>
                <c:pt idx="0">
                  <c:v>その他の世帯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グラフ!$A$73:$A$77</c:f>
              <c:strCache/>
            </c:strRef>
          </c:cat>
          <c:val>
            <c:numRef>
              <c:f>グラフ!$B$73:$B$77</c:f>
              <c:numCache/>
            </c:numRef>
          </c:val>
        </c:ser>
        <c:overlap val="100"/>
        <c:gapWidth val="90"/>
        <c:axId val="25475495"/>
        <c:axId val="27952864"/>
      </c:barChart>
      <c:lineChart>
        <c:grouping val="standard"/>
        <c:varyColors val="0"/>
        <c:ser>
          <c:idx val="3"/>
          <c:order val="4"/>
          <c:tx>
            <c:strRef>
              <c:f>グラフ!$F$72</c:f>
              <c:strCache>
                <c:ptCount val="1"/>
                <c:pt idx="0">
                  <c:v>保護生活費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グラフ!$A$73:$A$77</c:f>
              <c:strCache/>
            </c:strRef>
          </c:cat>
          <c:val>
            <c:numRef>
              <c:f>グラフ!$F$73:$F$77</c:f>
              <c:numCache/>
            </c:numRef>
          </c:val>
          <c:smooth val="0"/>
        </c:ser>
        <c:axId val="50249185"/>
        <c:axId val="49589482"/>
      </c:lineChart>
      <c:catAx>
        <c:axId val="2547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（単位：億円）</a:t>
                </a:r>
              </a:p>
            </c:rich>
          </c:tx>
          <c:layout>
            <c:manualLayout>
              <c:xMode val="factor"/>
              <c:yMode val="factor"/>
              <c:x val="0.2672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952864"/>
        <c:crosses val="autoZero"/>
        <c:auto val="0"/>
        <c:lblOffset val="100"/>
        <c:noMultiLvlLbl val="0"/>
      </c:catAx>
      <c:valAx>
        <c:axId val="279528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475495"/>
        <c:crossesAt val="1"/>
        <c:crossBetween val="between"/>
        <c:dispUnits/>
      </c:valAx>
      <c:catAx>
        <c:axId val="50249185"/>
        <c:scaling>
          <c:orientation val="minMax"/>
        </c:scaling>
        <c:axPos val="b"/>
        <c:delete val="1"/>
        <c:majorTickMark val="in"/>
        <c:minorTickMark val="none"/>
        <c:tickLblPos val="nextTo"/>
        <c:crossAx val="49589482"/>
        <c:crosses val="autoZero"/>
        <c:auto val="0"/>
        <c:lblOffset val="100"/>
        <c:noMultiLvlLbl val="0"/>
      </c:catAx>
      <c:valAx>
        <c:axId val="49589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24918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55402245"/>
        <c:axId val="28858158"/>
      </c:bar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8158"/>
        <c:crosses val="autoZero"/>
        <c:auto val="1"/>
        <c:lblOffset val="100"/>
        <c:noMultiLvlLbl val="0"/>
      </c:catAx>
      <c:valAx>
        <c:axId val="288581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02245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'[2]19．ベイサイドセンター使用状況1F'!#REF!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'[2]19．ベイサイドセンター使用状況1F'!#REF!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58396831"/>
        <c:axId val="55809432"/>
      </c:bar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9432"/>
        <c:crosses val="autoZero"/>
        <c:auto val="1"/>
        <c:lblOffset val="100"/>
        <c:noMultiLvlLbl val="0"/>
      </c:catAx>
      <c:valAx>
        <c:axId val="558094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96831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32522841"/>
        <c:axId val="24270114"/>
      </c:bar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70114"/>
        <c:crosses val="autoZero"/>
        <c:auto val="1"/>
        <c:lblOffset val="100"/>
        <c:noMultiLvlLbl val="0"/>
      </c:catAx>
      <c:valAx>
        <c:axId val="242701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22841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 人 ）</a:t>
            </a:r>
          </a:p>
        </c:rich>
      </c:tx>
      <c:layout>
        <c:manualLayout>
          <c:xMode val="factor"/>
          <c:yMode val="factor"/>
          <c:x val="-0.43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"/>
          <c:w val="0.983"/>
          <c:h val="0.92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グラフ!$B$80</c:f>
              <c:strCache>
                <c:ptCount val="1"/>
                <c:pt idx="0">
                  <c:v>受給者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グラフ!$A$81:$A$85</c:f>
              <c:strCache/>
            </c:strRef>
          </c:cat>
          <c:val>
            <c:numRef>
              <c:f>グラフ!$B$81:$B$85</c:f>
              <c:numCache/>
            </c:numRef>
          </c:val>
        </c:ser>
        <c:overlap val="100"/>
        <c:gapWidth val="90"/>
        <c:axId val="43652155"/>
        <c:axId val="57325076"/>
      </c:barChart>
      <c:lineChart>
        <c:grouping val="standard"/>
        <c:varyColors val="0"/>
        <c:ser>
          <c:idx val="4"/>
          <c:order val="1"/>
          <c:tx>
            <c:strRef>
              <c:f>グラフ!$C$80</c:f>
              <c:strCache>
                <c:ptCount val="1"/>
                <c:pt idx="0">
                  <c:v>受給金額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グラフ!$A$81:$A$85</c:f>
              <c:strCache/>
            </c:strRef>
          </c:cat>
          <c:val>
            <c:numRef>
              <c:f>グラフ!$C$81:$C$85</c:f>
              <c:numCache/>
            </c:numRef>
          </c:val>
          <c:smooth val="0"/>
        </c:ser>
        <c:axId val="46163637"/>
        <c:axId val="12819550"/>
      </c:lineChart>
      <c:catAx>
        <c:axId val="4365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（単位：億円）</a:t>
                </a:r>
              </a:p>
            </c:rich>
          </c:tx>
          <c:layout>
            <c:manualLayout>
              <c:xMode val="factor"/>
              <c:yMode val="factor"/>
              <c:x val="0.2662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25076"/>
        <c:crosses val="autoZero"/>
        <c:auto val="0"/>
        <c:lblOffset val="100"/>
        <c:noMultiLvlLbl val="0"/>
      </c:catAx>
      <c:valAx>
        <c:axId val="57325076"/>
        <c:scaling>
          <c:orientation val="minMax"/>
          <c:max val="14000"/>
        </c:scaling>
        <c:axPos val="l"/>
        <c:delete val="0"/>
        <c:numFmt formatCode="General" sourceLinked="1"/>
        <c:majorTickMark val="in"/>
        <c:minorTickMark val="none"/>
        <c:tickLblPos val="nextTo"/>
        <c:crossAx val="43652155"/>
        <c:crossesAt val="1"/>
        <c:crossBetween val="between"/>
        <c:dispUnits/>
        <c:majorUnit val="2000"/>
      </c:valAx>
      <c:catAx>
        <c:axId val="46163637"/>
        <c:scaling>
          <c:orientation val="minMax"/>
        </c:scaling>
        <c:axPos val="b"/>
        <c:delete val="1"/>
        <c:majorTickMark val="in"/>
        <c:minorTickMark val="none"/>
        <c:tickLblPos val="nextTo"/>
        <c:crossAx val="12819550"/>
        <c:crosses val="autoZero"/>
        <c:auto val="1"/>
        <c:lblOffset val="100"/>
        <c:noMultiLvlLbl val="0"/>
      </c:catAx>
      <c:valAx>
        <c:axId val="12819550"/>
        <c:scaling>
          <c:orientation val="minMax"/>
          <c:max val="8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6163637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75"/>
          <c:y val="0.0875"/>
          <c:w val="0.36625"/>
          <c:h val="0.06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0275"/>
          <c:w val="0.938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グラフ!$A$93</c:f>
              <c:strCache>
                <c:ptCount val="1"/>
                <c:pt idx="0">
                  <c:v>（保 護 廃 止）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グラフ!$B$92:$F$92</c:f>
              <c:strCache/>
            </c:strRef>
          </c:cat>
          <c:val>
            <c:numRef>
              <c:f>グラフ!$B$93:$F$93</c:f>
              <c:numCache/>
            </c:numRef>
          </c:val>
        </c:ser>
        <c:gapWidth val="70"/>
        <c:axId val="48267087"/>
        <c:axId val="31750600"/>
      </c:bar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1750600"/>
        <c:crosses val="autoZero"/>
        <c:auto val="0"/>
        <c:lblOffset val="100"/>
        <c:noMultiLvlLbl val="0"/>
      </c:catAx>
      <c:valAx>
        <c:axId val="31750600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4826708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グラフ!$A$90</c:f>
              <c:strCache>
                <c:ptCount val="1"/>
                <c:pt idx="0">
                  <c:v>（保 護 開 始）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グラフ!$B$89:$E$89</c:f>
              <c:strCache/>
            </c:strRef>
          </c:cat>
          <c:val>
            <c:numRef>
              <c:f>グラフ!$B$90:$E$90</c:f>
              <c:numCache/>
            </c:numRef>
          </c:val>
        </c:ser>
        <c:gapWidth val="70"/>
        <c:axId val="17319945"/>
        <c:axId val="21661778"/>
      </c:barChart>
      <c:catAx>
        <c:axId val="17319945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17319945"/>
        <c:crossesAt val="1"/>
        <c:crossBetween val="between"/>
        <c:dispUnits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'25．ベイサイドセンター使用状況1F'!#REF!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'25．ベイサイドセンター使用状況1F'!#REF!</c:f>
              <c:numCache>
                <c:ptCount val="1"/>
                <c:pt idx="0">
                  <c:v>1</c:v>
                </c:pt>
              </c:numCache>
            </c:numRef>
          </c:val>
        </c:ser>
        <c:axId val="60738275"/>
        <c:axId val="9773564"/>
      </c:bar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38275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20853213"/>
        <c:axId val="53461190"/>
      </c:bar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61190"/>
        <c:crosses val="autoZero"/>
        <c:auto val="1"/>
        <c:lblOffset val="100"/>
        <c:noMultiLvlLbl val="0"/>
      </c:catAx>
      <c:valAx>
        <c:axId val="534611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53213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'[3]19．ベイサイドセンター使用状況1F'!#REF!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'[3]19．ベイサイドセンター使用状況1F'!#REF!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11388663"/>
        <c:axId val="35389104"/>
      </c:bar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88663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50066481"/>
        <c:axId val="47945146"/>
      </c:bar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45146"/>
        <c:crosses val="autoZero"/>
        <c:auto val="1"/>
        <c:lblOffset val="100"/>
        <c:noMultiLvlLbl val="0"/>
      </c:catAx>
      <c:valAx>
        <c:axId val="479451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66481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853131"/>
        <c:axId val="58351588"/>
      </c:bar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3131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428625</xdr:colOff>
      <xdr:row>23</xdr:row>
      <xdr:rowOff>0</xdr:rowOff>
    </xdr:from>
    <xdr:ext cx="7000875" cy="2914650"/>
    <xdr:graphicFrame>
      <xdr:nvGraphicFramePr>
        <xdr:cNvPr id="1" name="Chart 1"/>
        <xdr:cNvGraphicFramePr/>
      </xdr:nvGraphicFramePr>
      <xdr:xfrm>
        <a:off x="428625" y="4038600"/>
        <a:ext cx="70008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</xdr:row>
      <xdr:rowOff>0</xdr:rowOff>
    </xdr:from>
    <xdr:ext cx="6953250" cy="2914650"/>
    <xdr:graphicFrame>
      <xdr:nvGraphicFramePr>
        <xdr:cNvPr id="2" name="Chart 2"/>
        <xdr:cNvGraphicFramePr/>
      </xdr:nvGraphicFramePr>
      <xdr:xfrm>
        <a:off x="428625" y="561975"/>
        <a:ext cx="69532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333375</xdr:colOff>
      <xdr:row>44</xdr:row>
      <xdr:rowOff>0</xdr:rowOff>
    </xdr:from>
    <xdr:ext cx="3667125" cy="3429000"/>
    <xdr:graphicFrame>
      <xdr:nvGraphicFramePr>
        <xdr:cNvPr id="3" name="Chart 3"/>
        <xdr:cNvGraphicFramePr/>
      </xdr:nvGraphicFramePr>
      <xdr:xfrm>
        <a:off x="3762375" y="7686675"/>
        <a:ext cx="366712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457200</xdr:colOff>
      <xdr:row>44</xdr:row>
      <xdr:rowOff>0</xdr:rowOff>
    </xdr:from>
    <xdr:ext cx="3657600" cy="3429000"/>
    <xdr:graphicFrame>
      <xdr:nvGraphicFramePr>
        <xdr:cNvPr id="4" name="Chart 4"/>
        <xdr:cNvGraphicFramePr/>
      </xdr:nvGraphicFramePr>
      <xdr:xfrm>
        <a:off x="457200" y="7686675"/>
        <a:ext cx="365760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5</xdr:col>
      <xdr:colOff>95250</xdr:colOff>
      <xdr:row>43</xdr:row>
      <xdr:rowOff>85725</xdr:rowOff>
    </xdr:from>
    <xdr:to>
      <xdr:col>6</xdr:col>
      <xdr:colOff>466725</xdr:colOff>
      <xdr:row>44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24250" y="7600950"/>
          <a:ext cx="1057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（単位：世帯）</a:t>
          </a:r>
        </a:p>
      </xdr:txBody>
    </xdr:sp>
    <xdr:clientData/>
  </xdr:twoCellAnchor>
  <xdr:twoCellAnchor>
    <xdr:from>
      <xdr:col>4</xdr:col>
      <xdr:colOff>0</xdr:colOff>
      <xdr:row>24</xdr:row>
      <xdr:rowOff>19050</xdr:rowOff>
    </xdr:from>
    <xdr:to>
      <xdr:col>4</xdr:col>
      <xdr:colOff>219075</xdr:colOff>
      <xdr:row>24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2743200" y="4229100"/>
          <a:ext cx="219075" cy="1333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219075</xdr:colOff>
      <xdr:row>25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743200" y="4400550"/>
          <a:ext cx="219075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219075</xdr:colOff>
      <xdr:row>24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4114800" y="4229100"/>
          <a:ext cx="2190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219075</xdr:colOff>
      <xdr:row>25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4114800" y="4400550"/>
          <a:ext cx="2190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247650</xdr:colOff>
      <xdr:row>26</xdr:row>
      <xdr:rowOff>19050</xdr:rowOff>
    </xdr:from>
    <xdr:ext cx="704850" cy="152400"/>
    <xdr:sp>
      <xdr:nvSpPr>
        <xdr:cNvPr id="10" name="TextBox 10"/>
        <xdr:cNvSpPr txBox="1">
          <a:spLocks noChangeArrowheads="1"/>
        </xdr:cNvSpPr>
      </xdr:nvSpPr>
      <xdr:spPr>
        <a:xfrm>
          <a:off x="1619250" y="4572000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生活保護費</a:t>
          </a:r>
        </a:p>
      </xdr:txBody>
    </xdr:sp>
    <xdr:clientData/>
  </xdr:oneCellAnchor>
  <xdr:oneCellAnchor>
    <xdr:from>
      <xdr:col>2</xdr:col>
      <xdr:colOff>552450</xdr:colOff>
      <xdr:row>27</xdr:row>
      <xdr:rowOff>0</xdr:rowOff>
    </xdr:from>
    <xdr:ext cx="0" cy="409575"/>
    <xdr:sp>
      <xdr:nvSpPr>
        <xdr:cNvPr id="11" name="Line 11"/>
        <xdr:cNvSpPr>
          <a:spLocks/>
        </xdr:cNvSpPr>
      </xdr:nvSpPr>
      <xdr:spPr>
        <a:xfrm>
          <a:off x="1924050" y="4724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428625</xdr:colOff>
      <xdr:row>19</xdr:row>
      <xdr:rowOff>0</xdr:rowOff>
    </xdr:from>
    <xdr:to>
      <xdr:col>0</xdr:col>
      <xdr:colOff>428625</xdr:colOff>
      <xdr:row>25</xdr:row>
      <xdr:rowOff>0</xdr:rowOff>
    </xdr:to>
    <xdr:sp>
      <xdr:nvSpPr>
        <xdr:cNvPr id="12" name="Line 14"/>
        <xdr:cNvSpPr>
          <a:spLocks/>
        </xdr:cNvSpPr>
      </xdr:nvSpPr>
      <xdr:spPr>
        <a:xfrm>
          <a:off x="428625" y="3305175"/>
          <a:ext cx="0" cy="1076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</xdr:row>
      <xdr:rowOff>0</xdr:rowOff>
    </xdr:from>
    <xdr:to>
      <xdr:col>0</xdr:col>
      <xdr:colOff>428625</xdr:colOff>
      <xdr:row>22</xdr:row>
      <xdr:rowOff>0</xdr:rowOff>
    </xdr:to>
    <xdr:sp>
      <xdr:nvSpPr>
        <xdr:cNvPr id="13" name="Line 15"/>
        <xdr:cNvSpPr>
          <a:spLocks/>
        </xdr:cNvSpPr>
      </xdr:nvSpPr>
      <xdr:spPr>
        <a:xfrm>
          <a:off x="428625" y="561975"/>
          <a:ext cx="0" cy="3257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76250" y="45720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485775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</xdr:row>
      <xdr:rowOff>38100</xdr:rowOff>
    </xdr:from>
    <xdr:to>
      <xdr:col>10</xdr:col>
      <xdr:colOff>47625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362950" y="476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9</xdr:col>
      <xdr:colOff>9525</xdr:colOff>
      <xdr:row>3</xdr:row>
      <xdr:rowOff>76200</xdr:rowOff>
    </xdr:from>
    <xdr:to>
      <xdr:col>9</xdr:col>
      <xdr:colOff>514350</xdr:colOff>
      <xdr:row>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791450" y="76200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21</xdr:col>
      <xdr:colOff>857250</xdr:colOff>
      <xdr:row>2</xdr:row>
      <xdr:rowOff>38100</xdr:rowOff>
    </xdr:from>
    <xdr:to>
      <xdr:col>22</xdr:col>
      <xdr:colOff>123825</xdr:colOff>
      <xdr:row>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5325725" y="4762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21</xdr:col>
      <xdr:colOff>38100</xdr:colOff>
      <xdr:row>3</xdr:row>
      <xdr:rowOff>47625</xdr:rowOff>
    </xdr:from>
    <xdr:to>
      <xdr:col>21</xdr:col>
      <xdr:colOff>523875</xdr:colOff>
      <xdr:row>4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4506575" y="733425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職 種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19050</xdr:rowOff>
    </xdr:from>
    <xdr:to>
      <xdr:col>0</xdr:col>
      <xdr:colOff>247650</xdr:colOff>
      <xdr:row>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8572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2</xdr:row>
      <xdr:rowOff>28575</xdr:rowOff>
    </xdr:from>
    <xdr:to>
      <xdr:col>1</xdr:col>
      <xdr:colOff>657225</xdr:colOff>
      <xdr:row>2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5800" y="6477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0</xdr:col>
      <xdr:colOff>47625</xdr:colOff>
      <xdr:row>8</xdr:row>
      <xdr:rowOff>0</xdr:rowOff>
    </xdr:from>
    <xdr:to>
      <xdr:col>0</xdr:col>
      <xdr:colOff>247650</xdr:colOff>
      <xdr:row>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225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8</xdr:row>
      <xdr:rowOff>0</xdr:rowOff>
    </xdr:from>
    <xdr:to>
      <xdr:col>1</xdr:col>
      <xdr:colOff>657225</xdr:colOff>
      <xdr:row>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5800" y="2257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0</xdr:col>
      <xdr:colOff>47625</xdr:colOff>
      <xdr:row>8</xdr:row>
      <xdr:rowOff>0</xdr:rowOff>
    </xdr:from>
    <xdr:to>
      <xdr:col>0</xdr:col>
      <xdr:colOff>247650</xdr:colOff>
      <xdr:row>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225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8</xdr:row>
      <xdr:rowOff>0</xdr:rowOff>
    </xdr:from>
    <xdr:to>
      <xdr:col>1</xdr:col>
      <xdr:colOff>657225</xdr:colOff>
      <xdr:row>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5800" y="2257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9</xdr:col>
      <xdr:colOff>47625</xdr:colOff>
      <xdr:row>3</xdr:row>
      <xdr:rowOff>19050</xdr:rowOff>
    </xdr:from>
    <xdr:to>
      <xdr:col>9</xdr:col>
      <xdr:colOff>247650</xdr:colOff>
      <xdr:row>3</xdr:row>
      <xdr:rowOff>190500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8572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10</xdr:col>
      <xdr:colOff>285750</xdr:colOff>
      <xdr:row>2</xdr:row>
      <xdr:rowOff>28575</xdr:rowOff>
    </xdr:from>
    <xdr:to>
      <xdr:col>10</xdr:col>
      <xdr:colOff>657225</xdr:colOff>
      <xdr:row>2</xdr:row>
      <xdr:rowOff>209550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505700" y="6477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5" name="Chart 5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7" name="Chart 7"/>
        <xdr:cNvGraphicFramePr/>
      </xdr:nvGraphicFramePr>
      <xdr:xfrm>
        <a:off x="9715500" y="4381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112520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8</xdr:row>
      <xdr:rowOff>19050</xdr:rowOff>
    </xdr:from>
    <xdr:to>
      <xdr:col>1</xdr:col>
      <xdr:colOff>38100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52450" y="14001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533400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99072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0</xdr:colOff>
      <xdr:row>11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5219700" y="1924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47625</xdr:rowOff>
    </xdr:from>
    <xdr:to>
      <xdr:col>1</xdr:col>
      <xdr:colOff>171450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09575" y="4857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810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28575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4667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457200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334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1</xdr:col>
      <xdr:colOff>76200</xdr:colOff>
      <xdr:row>3</xdr:row>
      <xdr:rowOff>85725</xdr:rowOff>
    </xdr:from>
    <xdr:to>
      <xdr:col>1</xdr:col>
      <xdr:colOff>533400</xdr:colOff>
      <xdr:row>4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809625" y="7715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19050</xdr:rowOff>
    </xdr:from>
    <xdr:to>
      <xdr:col>1</xdr:col>
      <xdr:colOff>19050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19125" y="45720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</xdr:row>
      <xdr:rowOff>9525</xdr:rowOff>
    </xdr:from>
    <xdr:to>
      <xdr:col>1</xdr:col>
      <xdr:colOff>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400175" y="4476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0</xdr:col>
      <xdr:colOff>647700</xdr:colOff>
      <xdr:row>4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9050" y="63817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　別</a:t>
          </a:r>
        </a:p>
      </xdr:txBody>
    </xdr:sp>
    <xdr:clientData/>
  </xdr:twoCellAnchor>
  <xdr:twoCellAnchor>
    <xdr:from>
      <xdr:col>0</xdr:col>
      <xdr:colOff>809625</xdr:colOff>
      <xdr:row>2</xdr:row>
      <xdr:rowOff>19050</xdr:rowOff>
    </xdr:from>
    <xdr:to>
      <xdr:col>0</xdr:col>
      <xdr:colOff>1381125</xdr:colOff>
      <xdr:row>3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809625" y="45720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47625</xdr:colOff>
      <xdr:row>3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1400175" y="4476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38100</xdr:rowOff>
    </xdr:from>
    <xdr:to>
      <xdr:col>1</xdr:col>
      <xdr:colOff>19050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19125" y="4762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扶 助</a:t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495300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575" y="72390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57150</xdr:rowOff>
    </xdr:from>
    <xdr:to>
      <xdr:col>1</xdr:col>
      <xdr:colOff>9525</xdr:colOff>
      <xdr:row>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19100" y="495300"/>
          <a:ext cx="323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4</xdr:row>
      <xdr:rowOff>200025</xdr:rowOff>
    </xdr:from>
    <xdr:to>
      <xdr:col>0</xdr:col>
      <xdr:colOff>466725</xdr:colOff>
      <xdr:row>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10763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m.city.ginowan.okinawa.jp/mail/download.php3/&#26045;&#35373;&#21033;&#29992;&#29366;&#27841;&#65288;&#24179;&#25104;16&#2418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itajima\LOCALS~1\Temp\B2Temp\Attach\&#23452;&#37326;&#28286;&#24066;&#32113;&#35336;&#26360;&#12487;&#12540;&#12479;&#65288;&#29987;&#26989;&#25391;&#33288;&#3550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DC0170\LOCALS~1\TEMP\SOWDIR1\&#23452;&#37326;&#28286;&#24066;&#32113;&#35336;&#26360;&#12487;&#12540;&#12479;&#65288;&#29987;&#26989;&#25391;&#33288;&#3550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18&#32113;&#35336;&#26360;\&#25552;&#20986;&#21069;\&#22806;&#37096;\&#12381;&#12398;&#20182;\&#12471;&#12523;&#12496;&#12540;&#20154;&#26448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状況1F"/>
      <sheetName val="利用状況2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．漁業種類別漁獲量"/>
      <sheetName val="21.登録漁船隻数"/>
      <sheetName val="18．青少年ホーム活動 "/>
      <sheetName val="19．ベイサイドセンター使用状況1F"/>
      <sheetName val="19．ベイサイドセンター使用状況2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．漁業種類別漁獲量"/>
      <sheetName val="21.登録漁船隻数"/>
      <sheetName val="18．青少年ホーム活動 "/>
      <sheetName val="19．ベイサイドセンター使用状況1F"/>
      <sheetName val="19．ベイサイドセンター使用状況2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6．宜野湾シルバー人材センター活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207" customWidth="1"/>
  </cols>
  <sheetData>
    <row r="3" spans="1:11" s="206" customFormat="1" ht="17.25">
      <c r="A3" s="391" t="s">
        <v>212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</row>
    <row r="7" spans="13:15" ht="13.5">
      <c r="M7" s="208"/>
      <c r="N7" s="208"/>
      <c r="O7" s="208"/>
    </row>
    <row r="8" spans="13:15" ht="13.5">
      <c r="M8" s="208"/>
      <c r="N8" s="208"/>
      <c r="O8" s="208"/>
    </row>
    <row r="23" spans="1:11" ht="17.25">
      <c r="A23" s="391" t="s">
        <v>213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</row>
    <row r="25" spans="5:12" s="209" customFormat="1" ht="13.5">
      <c r="E25" s="208" t="s">
        <v>214</v>
      </c>
      <c r="F25" s="208"/>
      <c r="G25" s="208" t="s">
        <v>215</v>
      </c>
      <c r="H25" s="208"/>
      <c r="I25" s="207"/>
      <c r="J25" s="207"/>
      <c r="K25" s="207"/>
      <c r="L25" s="207"/>
    </row>
    <row r="26" spans="5:8" ht="13.5">
      <c r="E26" s="208" t="s">
        <v>216</v>
      </c>
      <c r="F26" s="208"/>
      <c r="G26" s="208" t="s">
        <v>217</v>
      </c>
      <c r="H26" s="208"/>
    </row>
    <row r="42" s="206" customFormat="1" ht="13.5" customHeight="1"/>
    <row r="43" spans="1:11" ht="17.25">
      <c r="A43" s="391" t="s">
        <v>312</v>
      </c>
      <c r="B43" s="391"/>
      <c r="C43" s="391"/>
      <c r="D43" s="391"/>
      <c r="E43" s="391"/>
      <c r="F43" s="391"/>
      <c r="G43" s="391"/>
      <c r="H43" s="391"/>
      <c r="I43" s="391"/>
      <c r="J43" s="391"/>
      <c r="K43" s="391"/>
    </row>
    <row r="49" spans="3:9" ht="13.5">
      <c r="C49" s="208" t="s">
        <v>218</v>
      </c>
      <c r="I49" s="208" t="s">
        <v>219</v>
      </c>
    </row>
    <row r="50" spans="3:9" ht="13.5">
      <c r="C50" s="208"/>
      <c r="I50" s="208"/>
    </row>
    <row r="70" s="306" customFormat="1" ht="13.5"/>
    <row r="71" s="306" customFormat="1" ht="13.5">
      <c r="A71" s="306" t="s">
        <v>220</v>
      </c>
    </row>
    <row r="72" spans="2:6" s="306" customFormat="1" ht="13.5">
      <c r="B72" s="306" t="s">
        <v>221</v>
      </c>
      <c r="C72" s="306" t="s">
        <v>222</v>
      </c>
      <c r="D72" s="306" t="s">
        <v>223</v>
      </c>
      <c r="E72" s="306" t="s">
        <v>224</v>
      </c>
      <c r="F72" s="306" t="s">
        <v>225</v>
      </c>
    </row>
    <row r="73" spans="1:6" s="306" customFormat="1" ht="13.5">
      <c r="A73" s="306" t="s">
        <v>57</v>
      </c>
      <c r="B73" s="307">
        <v>0.48</v>
      </c>
      <c r="C73" s="307">
        <v>1.7</v>
      </c>
      <c r="D73" s="307">
        <v>0.41</v>
      </c>
      <c r="E73" s="307">
        <v>2.59</v>
      </c>
      <c r="F73" s="308">
        <v>12.6532637</v>
      </c>
    </row>
    <row r="74" spans="1:6" s="306" customFormat="1" ht="13.5">
      <c r="A74" s="306" t="s">
        <v>58</v>
      </c>
      <c r="B74" s="307">
        <v>0.44</v>
      </c>
      <c r="C74" s="307">
        <v>1.86</v>
      </c>
      <c r="D74" s="307">
        <v>0.52</v>
      </c>
      <c r="E74" s="307">
        <v>2.85</v>
      </c>
      <c r="F74" s="309">
        <v>13.67619374</v>
      </c>
    </row>
    <row r="75" spans="1:6" s="306" customFormat="1" ht="13.5">
      <c r="A75" s="306" t="s">
        <v>59</v>
      </c>
      <c r="B75" s="307">
        <v>0.41</v>
      </c>
      <c r="C75" s="307">
        <v>1.97</v>
      </c>
      <c r="D75" s="307">
        <v>0.58</v>
      </c>
      <c r="E75" s="307">
        <v>3.2</v>
      </c>
      <c r="F75" s="309">
        <v>14.20502676</v>
      </c>
    </row>
    <row r="76" spans="1:6" s="306" customFormat="1" ht="13.5">
      <c r="A76" s="306" t="s">
        <v>61</v>
      </c>
      <c r="B76" s="307">
        <v>0.52</v>
      </c>
      <c r="C76" s="307">
        <v>2.67</v>
      </c>
      <c r="D76" s="307">
        <v>0.64</v>
      </c>
      <c r="E76" s="307">
        <v>3.12</v>
      </c>
      <c r="F76" s="309">
        <v>15.60551709</v>
      </c>
    </row>
    <row r="77" spans="1:6" s="306" customFormat="1" ht="13.5">
      <c r="A77" s="306" t="s">
        <v>62</v>
      </c>
      <c r="B77" s="307">
        <v>0.58</v>
      </c>
      <c r="C77" s="307">
        <v>2.81</v>
      </c>
      <c r="D77" s="307">
        <v>0.65</v>
      </c>
      <c r="E77" s="307">
        <v>3.4</v>
      </c>
      <c r="F77" s="309">
        <v>18.38802932</v>
      </c>
    </row>
    <row r="78" s="306" customFormat="1" ht="13.5">
      <c r="F78" s="309"/>
    </row>
    <row r="79" spans="1:9" s="306" customFormat="1" ht="13.5">
      <c r="A79" s="306" t="s">
        <v>226</v>
      </c>
      <c r="H79" s="310"/>
      <c r="I79" s="310"/>
    </row>
    <row r="80" spans="1:9" s="306" customFormat="1" ht="13.5">
      <c r="A80" s="311"/>
      <c r="B80" s="311" t="s">
        <v>227</v>
      </c>
      <c r="C80" s="311" t="s">
        <v>228</v>
      </c>
      <c r="H80" s="310"/>
      <c r="I80" s="310"/>
    </row>
    <row r="81" spans="1:9" s="306" customFormat="1" ht="13.5">
      <c r="A81" s="311" t="s">
        <v>75</v>
      </c>
      <c r="B81" s="312">
        <v>10409</v>
      </c>
      <c r="C81" s="312">
        <v>66.84982</v>
      </c>
      <c r="H81" s="310"/>
      <c r="I81" s="310"/>
    </row>
    <row r="82" spans="1:9" s="306" customFormat="1" ht="13.5">
      <c r="A82" s="311" t="s">
        <v>76</v>
      </c>
      <c r="B82" s="312">
        <v>10983</v>
      </c>
      <c r="C82" s="312">
        <v>70.32076</v>
      </c>
      <c r="H82" s="310"/>
      <c r="I82" s="310"/>
    </row>
    <row r="83" spans="1:9" s="306" customFormat="1" ht="13.5">
      <c r="A83" s="311" t="s">
        <v>77</v>
      </c>
      <c r="B83" s="312">
        <v>11219</v>
      </c>
      <c r="C83" s="312">
        <v>73.03792</v>
      </c>
      <c r="H83" s="310"/>
      <c r="I83" s="310"/>
    </row>
    <row r="84" spans="1:9" s="306" customFormat="1" ht="13.5">
      <c r="A84" s="311" t="s">
        <v>78</v>
      </c>
      <c r="B84" s="312">
        <v>11816</v>
      </c>
      <c r="C84" s="312">
        <v>77.16209</v>
      </c>
      <c r="H84" s="310"/>
      <c r="I84" s="310"/>
    </row>
    <row r="85" spans="1:3" s="306" customFormat="1" ht="13.5">
      <c r="A85" s="311" t="s">
        <v>79</v>
      </c>
      <c r="B85" s="312">
        <v>12569</v>
      </c>
      <c r="C85" s="312">
        <v>81.04496</v>
      </c>
    </row>
    <row r="86" s="306" customFormat="1" ht="13.5"/>
    <row r="87" spans="1:9" s="306" customFormat="1" ht="13.5">
      <c r="A87" s="306" t="s">
        <v>385</v>
      </c>
      <c r="H87" s="310"/>
      <c r="I87" s="310"/>
    </row>
    <row r="88" spans="8:9" s="306" customFormat="1" ht="13.5">
      <c r="H88" s="310"/>
      <c r="I88" s="310"/>
    </row>
    <row r="89" spans="2:9" s="306" customFormat="1" ht="13.5">
      <c r="B89" s="313" t="s">
        <v>229</v>
      </c>
      <c r="C89" s="313" t="s">
        <v>230</v>
      </c>
      <c r="D89" s="313" t="s">
        <v>231</v>
      </c>
      <c r="E89" s="314" t="s">
        <v>232</v>
      </c>
      <c r="H89" s="310"/>
      <c r="I89" s="310"/>
    </row>
    <row r="90" spans="1:9" s="306" customFormat="1" ht="13.5">
      <c r="A90" s="306" t="s">
        <v>218</v>
      </c>
      <c r="B90" s="306">
        <v>81</v>
      </c>
      <c r="C90" s="315">
        <v>40</v>
      </c>
      <c r="D90" s="315">
        <v>8</v>
      </c>
      <c r="E90" s="306">
        <v>4</v>
      </c>
      <c r="H90" s="310"/>
      <c r="I90" s="310"/>
    </row>
    <row r="91" s="306" customFormat="1" ht="13.5"/>
    <row r="92" spans="2:6" s="306" customFormat="1" ht="13.5">
      <c r="B92" s="313" t="s">
        <v>230</v>
      </c>
      <c r="C92" s="313" t="s">
        <v>234</v>
      </c>
      <c r="D92" s="313" t="s">
        <v>233</v>
      </c>
      <c r="E92" s="314" t="s">
        <v>235</v>
      </c>
      <c r="F92" s="313" t="s">
        <v>236</v>
      </c>
    </row>
    <row r="93" spans="1:9" s="306" customFormat="1" ht="13.5">
      <c r="A93" s="306" t="s">
        <v>237</v>
      </c>
      <c r="B93" s="306">
        <v>41</v>
      </c>
      <c r="C93" s="306">
        <v>37</v>
      </c>
      <c r="D93" s="306">
        <v>4</v>
      </c>
      <c r="E93" s="306">
        <v>4</v>
      </c>
      <c r="F93" s="306">
        <v>1</v>
      </c>
      <c r="H93" s="310"/>
      <c r="I93" s="310"/>
    </row>
    <row r="94" spans="8:9" s="306" customFormat="1" ht="13.5">
      <c r="H94" s="310"/>
      <c r="I94" s="310"/>
    </row>
    <row r="95" spans="8:9" s="306" customFormat="1" ht="13.5">
      <c r="H95" s="310"/>
      <c r="I95" s="310"/>
    </row>
    <row r="96" s="306" customFormat="1" ht="13.5"/>
  </sheetData>
  <mergeCells count="3">
    <mergeCell ref="A23:K23"/>
    <mergeCell ref="A43:K43"/>
    <mergeCell ref="A3:K3"/>
  </mergeCells>
  <printOptions/>
  <pageMargins left="0.11811023622047245" right="0.15748031496062992" top="0.11811023622047245" bottom="0.1968503937007874" header="0.11811023622047245" footer="0.35433070866141736"/>
  <pageSetup firstPageNumber="93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J12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9.625" style="3" customWidth="1"/>
    <col min="2" max="3" width="8.75390625" style="3" customWidth="1"/>
    <col min="4" max="9" width="8.50390625" style="3" customWidth="1"/>
    <col min="10" max="10" width="8.75390625" style="3" customWidth="1"/>
    <col min="11" max="16384" width="9.00390625" style="3" customWidth="1"/>
  </cols>
  <sheetData>
    <row r="1" spans="1:10" ht="21">
      <c r="A1" s="372" t="s">
        <v>357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3.5">
      <c r="A2" s="15"/>
      <c r="B2" s="15"/>
      <c r="C2" s="15"/>
      <c r="D2" s="15"/>
      <c r="E2" s="15"/>
      <c r="F2" s="15"/>
      <c r="G2" s="15"/>
      <c r="H2" s="15"/>
      <c r="I2" s="15"/>
      <c r="J2" s="271" t="s">
        <v>358</v>
      </c>
    </row>
    <row r="3" spans="1:10" ht="17.25" customHeight="1">
      <c r="A3" s="423"/>
      <c r="B3" s="428" t="s">
        <v>359</v>
      </c>
      <c r="C3" s="441" t="s">
        <v>360</v>
      </c>
      <c r="D3" s="442"/>
      <c r="E3" s="442"/>
      <c r="F3" s="442"/>
      <c r="G3" s="442"/>
      <c r="H3" s="442"/>
      <c r="I3" s="443"/>
      <c r="J3" s="432" t="s">
        <v>361</v>
      </c>
    </row>
    <row r="4" spans="1:10" ht="17.25" customHeight="1">
      <c r="A4" s="424"/>
      <c r="B4" s="429"/>
      <c r="C4" s="426" t="s">
        <v>50</v>
      </c>
      <c r="D4" s="431" t="s">
        <v>362</v>
      </c>
      <c r="E4" s="431" t="s">
        <v>363</v>
      </c>
      <c r="F4" s="435" t="s">
        <v>364</v>
      </c>
      <c r="G4" s="435" t="s">
        <v>365</v>
      </c>
      <c r="H4" s="435" t="s">
        <v>366</v>
      </c>
      <c r="I4" s="438" t="s">
        <v>36</v>
      </c>
      <c r="J4" s="433"/>
    </row>
    <row r="5" spans="1:10" ht="17.25" customHeight="1">
      <c r="A5" s="424"/>
      <c r="B5" s="426" t="s">
        <v>377</v>
      </c>
      <c r="C5" s="426"/>
      <c r="D5" s="429"/>
      <c r="E5" s="429"/>
      <c r="F5" s="436"/>
      <c r="G5" s="436"/>
      <c r="H5" s="436"/>
      <c r="I5" s="439"/>
      <c r="J5" s="433"/>
    </row>
    <row r="6" spans="1:10" ht="17.25" customHeight="1">
      <c r="A6" s="425"/>
      <c r="B6" s="430"/>
      <c r="C6" s="427"/>
      <c r="D6" s="430"/>
      <c r="E6" s="430"/>
      <c r="F6" s="437"/>
      <c r="G6" s="437"/>
      <c r="H6" s="437"/>
      <c r="I6" s="440"/>
      <c r="J6" s="434"/>
    </row>
    <row r="7" spans="1:10" s="279" customFormat="1" ht="17.25" customHeight="1">
      <c r="A7" s="276" t="s">
        <v>75</v>
      </c>
      <c r="B7" s="277">
        <v>58</v>
      </c>
      <c r="C7" s="277">
        <v>39</v>
      </c>
      <c r="D7" s="277">
        <v>7</v>
      </c>
      <c r="E7" s="277">
        <v>12</v>
      </c>
      <c r="F7" s="277">
        <v>4</v>
      </c>
      <c r="G7" s="277">
        <v>4</v>
      </c>
      <c r="H7" s="277">
        <v>5</v>
      </c>
      <c r="I7" s="277">
        <v>7</v>
      </c>
      <c r="J7" s="278">
        <v>4</v>
      </c>
    </row>
    <row r="8" spans="1:10" s="279" customFormat="1" ht="17.25" customHeight="1">
      <c r="A8" s="276" t="s">
        <v>76</v>
      </c>
      <c r="B8" s="277">
        <v>81</v>
      </c>
      <c r="C8" s="277">
        <v>41</v>
      </c>
      <c r="D8" s="277">
        <v>4</v>
      </c>
      <c r="E8" s="277">
        <v>19</v>
      </c>
      <c r="F8" s="277">
        <v>3</v>
      </c>
      <c r="G8" s="277">
        <v>2</v>
      </c>
      <c r="H8" s="277">
        <v>3</v>
      </c>
      <c r="I8" s="277">
        <v>10</v>
      </c>
      <c r="J8" s="278">
        <v>8</v>
      </c>
    </row>
    <row r="9" spans="1:10" s="279" customFormat="1" ht="17.25" customHeight="1">
      <c r="A9" s="276" t="s">
        <v>77</v>
      </c>
      <c r="B9" s="277">
        <v>62</v>
      </c>
      <c r="C9" s="277">
        <v>55</v>
      </c>
      <c r="D9" s="277">
        <v>3</v>
      </c>
      <c r="E9" s="277">
        <v>29</v>
      </c>
      <c r="F9" s="277">
        <v>7</v>
      </c>
      <c r="G9" s="277">
        <v>8</v>
      </c>
      <c r="H9" s="277">
        <v>2</v>
      </c>
      <c r="I9" s="277">
        <v>6</v>
      </c>
      <c r="J9" s="278">
        <v>8</v>
      </c>
    </row>
    <row r="10" spans="1:10" s="279" customFormat="1" ht="17.25" customHeight="1">
      <c r="A10" s="276" t="s">
        <v>78</v>
      </c>
      <c r="B10" s="277">
        <v>93</v>
      </c>
      <c r="C10" s="277">
        <v>52</v>
      </c>
      <c r="D10" s="277">
        <v>3</v>
      </c>
      <c r="E10" s="277">
        <v>27</v>
      </c>
      <c r="F10" s="277" t="s">
        <v>23</v>
      </c>
      <c r="G10" s="277">
        <v>11</v>
      </c>
      <c r="H10" s="277">
        <v>4</v>
      </c>
      <c r="I10" s="277">
        <v>7</v>
      </c>
      <c r="J10" s="278">
        <v>10</v>
      </c>
    </row>
    <row r="11" spans="1:10" s="279" customFormat="1" ht="17.25" customHeight="1">
      <c r="A11" s="280" t="s">
        <v>79</v>
      </c>
      <c r="B11" s="281">
        <v>81</v>
      </c>
      <c r="C11" s="281">
        <v>47</v>
      </c>
      <c r="D11" s="281">
        <v>4</v>
      </c>
      <c r="E11" s="281">
        <v>25</v>
      </c>
      <c r="F11" s="281">
        <v>3</v>
      </c>
      <c r="G11" s="281">
        <v>4</v>
      </c>
      <c r="H11" s="281">
        <v>1</v>
      </c>
      <c r="I11" s="281">
        <v>10</v>
      </c>
      <c r="J11" s="282">
        <v>5</v>
      </c>
    </row>
    <row r="12" spans="1:10" s="279" customFormat="1" ht="13.5">
      <c r="A12" s="283"/>
      <c r="B12" s="283"/>
      <c r="C12" s="283"/>
      <c r="D12" s="283"/>
      <c r="E12" s="283"/>
      <c r="F12" s="283"/>
      <c r="G12" s="283"/>
      <c r="H12" s="283"/>
      <c r="I12" s="283"/>
      <c r="J12" s="284" t="s">
        <v>367</v>
      </c>
    </row>
  </sheetData>
  <mergeCells count="13">
    <mergeCell ref="E4:E6"/>
    <mergeCell ref="I4:I6"/>
    <mergeCell ref="C3:I3"/>
    <mergeCell ref="A1:J1"/>
    <mergeCell ref="A3:A6"/>
    <mergeCell ref="C4:C6"/>
    <mergeCell ref="B3:B4"/>
    <mergeCell ref="B5:B6"/>
    <mergeCell ref="D4:D6"/>
    <mergeCell ref="J3:J6"/>
    <mergeCell ref="F4:F6"/>
    <mergeCell ref="G4:G6"/>
    <mergeCell ref="H4:H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I11"/>
  <sheetViews>
    <sheetView showGridLines="0" view="pageBreakPreview" zoomScaleSheetLayoutView="100" workbookViewId="0" topLeftCell="A1">
      <selection activeCell="D26" sqref="D26"/>
    </sheetView>
  </sheetViews>
  <sheetFormatPr defaultColWidth="9.00390625" defaultRowHeight="13.5"/>
  <cols>
    <col min="1" max="1" width="11.125" style="3" customWidth="1"/>
    <col min="2" max="3" width="10.00390625" style="3" customWidth="1"/>
    <col min="4" max="7" width="9.625" style="3" customWidth="1"/>
    <col min="8" max="9" width="8.75390625" style="3" customWidth="1"/>
    <col min="10" max="16384" width="9.00390625" style="3" customWidth="1"/>
  </cols>
  <sheetData>
    <row r="1" spans="1:9" ht="21">
      <c r="A1" s="372" t="s">
        <v>368</v>
      </c>
      <c r="B1" s="372"/>
      <c r="C1" s="372"/>
      <c r="D1" s="372"/>
      <c r="E1" s="372"/>
      <c r="F1" s="372"/>
      <c r="G1" s="372"/>
      <c r="H1" s="372"/>
      <c r="I1" s="372"/>
    </row>
    <row r="2" spans="1:9" ht="13.5">
      <c r="A2" s="15"/>
      <c r="B2" s="15"/>
      <c r="C2" s="15"/>
      <c r="D2" s="15"/>
      <c r="E2" s="15"/>
      <c r="F2" s="15"/>
      <c r="G2" s="15"/>
      <c r="H2" s="271"/>
      <c r="I2" s="271" t="s">
        <v>358</v>
      </c>
    </row>
    <row r="3" spans="1:9" ht="17.25" customHeight="1">
      <c r="A3" s="448"/>
      <c r="B3" s="428" t="s">
        <v>369</v>
      </c>
      <c r="C3" s="428" t="s">
        <v>370</v>
      </c>
      <c r="D3" s="428" t="s">
        <v>371</v>
      </c>
      <c r="E3" s="444" t="s">
        <v>372</v>
      </c>
      <c r="F3" s="444" t="s">
        <v>373</v>
      </c>
      <c r="G3" s="444" t="s">
        <v>374</v>
      </c>
      <c r="H3" s="445" t="s">
        <v>36</v>
      </c>
      <c r="I3" s="432" t="s">
        <v>375</v>
      </c>
    </row>
    <row r="4" spans="1:9" ht="17.25" customHeight="1">
      <c r="A4" s="449"/>
      <c r="B4" s="426"/>
      <c r="C4" s="426"/>
      <c r="D4" s="429"/>
      <c r="E4" s="436"/>
      <c r="F4" s="436"/>
      <c r="G4" s="436"/>
      <c r="H4" s="446"/>
      <c r="I4" s="433"/>
    </row>
    <row r="5" spans="1:9" ht="17.25" customHeight="1">
      <c r="A5" s="449"/>
      <c r="B5" s="427"/>
      <c r="C5" s="427"/>
      <c r="D5" s="430"/>
      <c r="E5" s="437"/>
      <c r="F5" s="437"/>
      <c r="G5" s="437"/>
      <c r="H5" s="447"/>
      <c r="I5" s="434"/>
    </row>
    <row r="6" spans="1:9" s="279" customFormat="1" ht="17.25" customHeight="1">
      <c r="A6" s="285" t="s">
        <v>75</v>
      </c>
      <c r="B6" s="323">
        <v>1</v>
      </c>
      <c r="C6" s="323">
        <v>25</v>
      </c>
      <c r="D6" s="323">
        <v>12</v>
      </c>
      <c r="E6" s="323">
        <v>10</v>
      </c>
      <c r="F6" s="323">
        <v>5</v>
      </c>
      <c r="G6" s="323">
        <v>1</v>
      </c>
      <c r="H6" s="324">
        <v>16</v>
      </c>
      <c r="I6" s="325">
        <v>7</v>
      </c>
    </row>
    <row r="7" spans="1:9" s="279" customFormat="1" ht="17.25" customHeight="1">
      <c r="A7" s="285" t="s">
        <v>76</v>
      </c>
      <c r="B7" s="323">
        <v>6</v>
      </c>
      <c r="C7" s="323">
        <v>20</v>
      </c>
      <c r="D7" s="323">
        <v>10</v>
      </c>
      <c r="E7" s="323">
        <v>10</v>
      </c>
      <c r="F7" s="323">
        <v>3</v>
      </c>
      <c r="G7" s="323" t="s">
        <v>23</v>
      </c>
      <c r="H7" s="324">
        <v>19</v>
      </c>
      <c r="I7" s="325">
        <v>17</v>
      </c>
    </row>
    <row r="8" spans="1:9" s="279" customFormat="1" ht="17.25" customHeight="1">
      <c r="A8" s="285" t="s">
        <v>77</v>
      </c>
      <c r="B8" s="323">
        <v>4</v>
      </c>
      <c r="C8" s="323">
        <v>15</v>
      </c>
      <c r="D8" s="323">
        <v>9</v>
      </c>
      <c r="E8" s="323">
        <v>8</v>
      </c>
      <c r="F8" s="323">
        <v>5</v>
      </c>
      <c r="G8" s="323">
        <v>3</v>
      </c>
      <c r="H8" s="324">
        <v>15</v>
      </c>
      <c r="I8" s="325">
        <v>15</v>
      </c>
    </row>
    <row r="9" spans="1:9" s="279" customFormat="1" ht="17.25" customHeight="1">
      <c r="A9" s="285" t="s">
        <v>78</v>
      </c>
      <c r="B9" s="323">
        <v>1</v>
      </c>
      <c r="C9" s="323">
        <v>20</v>
      </c>
      <c r="D9" s="323">
        <v>9</v>
      </c>
      <c r="E9" s="323">
        <v>9</v>
      </c>
      <c r="F9" s="323">
        <v>2</v>
      </c>
      <c r="G9" s="323">
        <v>4</v>
      </c>
      <c r="H9" s="324">
        <v>14</v>
      </c>
      <c r="I9" s="325">
        <v>20</v>
      </c>
    </row>
    <row r="10" spans="1:9" s="279" customFormat="1" ht="17.25" customHeight="1">
      <c r="A10" s="286" t="s">
        <v>79</v>
      </c>
      <c r="B10" s="326">
        <v>1</v>
      </c>
      <c r="C10" s="326">
        <v>37</v>
      </c>
      <c r="D10" s="326">
        <v>4</v>
      </c>
      <c r="E10" s="326">
        <v>4</v>
      </c>
      <c r="F10" s="326">
        <v>4</v>
      </c>
      <c r="G10" s="326">
        <v>1</v>
      </c>
      <c r="H10" s="327">
        <v>25</v>
      </c>
      <c r="I10" s="328">
        <v>11</v>
      </c>
    </row>
    <row r="11" spans="1:9" s="279" customFormat="1" ht="13.5">
      <c r="A11" s="283"/>
      <c r="B11" s="283"/>
      <c r="C11" s="283"/>
      <c r="D11" s="283"/>
      <c r="E11" s="283"/>
      <c r="F11" s="283"/>
      <c r="G11" s="283"/>
      <c r="H11" s="283"/>
      <c r="I11" s="287" t="s">
        <v>376</v>
      </c>
    </row>
  </sheetData>
  <mergeCells count="10">
    <mergeCell ref="G3:G5"/>
    <mergeCell ref="H3:H5"/>
    <mergeCell ref="I3:I5"/>
    <mergeCell ref="A1:I1"/>
    <mergeCell ref="A3:A5"/>
    <mergeCell ref="B3:B5"/>
    <mergeCell ref="D3:D5"/>
    <mergeCell ref="C3:C5"/>
    <mergeCell ref="E3:E5"/>
    <mergeCell ref="F3:F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H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2.75390625" style="56" customWidth="1"/>
    <col min="2" max="7" width="12.375" style="56" customWidth="1"/>
    <col min="8" max="16384" width="9.00390625" style="56" customWidth="1"/>
  </cols>
  <sheetData>
    <row r="1" spans="1:8" ht="21">
      <c r="A1" s="393" t="s">
        <v>146</v>
      </c>
      <c r="B1" s="393"/>
      <c r="C1" s="393"/>
      <c r="D1" s="393"/>
      <c r="E1" s="393"/>
      <c r="F1" s="393"/>
      <c r="G1" s="393"/>
      <c r="H1" s="165"/>
    </row>
    <row r="2" spans="1:5" ht="13.5">
      <c r="A2" s="16"/>
      <c r="B2" s="16"/>
      <c r="C2" s="16"/>
      <c r="D2" s="16"/>
      <c r="E2" s="16"/>
    </row>
    <row r="3" spans="1:7" ht="30" customHeight="1">
      <c r="A3" s="166" t="s">
        <v>147</v>
      </c>
      <c r="B3" s="70" t="s">
        <v>50</v>
      </c>
      <c r="C3" s="70" t="s">
        <v>148</v>
      </c>
      <c r="D3" s="70" t="s">
        <v>149</v>
      </c>
      <c r="E3" s="167" t="s">
        <v>150</v>
      </c>
      <c r="F3" s="70" t="s">
        <v>151</v>
      </c>
      <c r="G3" s="168" t="s">
        <v>152</v>
      </c>
    </row>
    <row r="4" spans="1:7" s="63" customFormat="1" ht="17.25" customHeight="1">
      <c r="A4" s="61" t="s">
        <v>57</v>
      </c>
      <c r="B4" s="329">
        <v>1920</v>
      </c>
      <c r="C4" s="329">
        <v>117</v>
      </c>
      <c r="D4" s="329">
        <v>226</v>
      </c>
      <c r="E4" s="329">
        <v>32</v>
      </c>
      <c r="F4" s="329">
        <v>960</v>
      </c>
      <c r="G4" s="330">
        <v>585</v>
      </c>
    </row>
    <row r="5" spans="1:7" s="63" customFormat="1" ht="17.25" customHeight="1">
      <c r="A5" s="61" t="s">
        <v>58</v>
      </c>
      <c r="B5" s="329">
        <v>1996</v>
      </c>
      <c r="C5" s="329">
        <v>118</v>
      </c>
      <c r="D5" s="329">
        <v>236</v>
      </c>
      <c r="E5" s="329">
        <v>36</v>
      </c>
      <c r="F5" s="329">
        <v>969</v>
      </c>
      <c r="G5" s="330">
        <v>637</v>
      </c>
    </row>
    <row r="6" spans="1:7" s="63" customFormat="1" ht="17.25" customHeight="1">
      <c r="A6" s="61" t="s">
        <v>59</v>
      </c>
      <c r="B6" s="329">
        <v>2075</v>
      </c>
      <c r="C6" s="329">
        <v>125</v>
      </c>
      <c r="D6" s="329">
        <v>244</v>
      </c>
      <c r="E6" s="329">
        <v>42</v>
      </c>
      <c r="F6" s="329">
        <v>989</v>
      </c>
      <c r="G6" s="330">
        <v>675</v>
      </c>
    </row>
    <row r="7" spans="1:7" s="63" customFormat="1" ht="17.25" customHeight="1">
      <c r="A7" s="61" t="s">
        <v>61</v>
      </c>
      <c r="B7" s="329">
        <v>2271</v>
      </c>
      <c r="C7" s="329">
        <v>134</v>
      </c>
      <c r="D7" s="329">
        <v>255</v>
      </c>
      <c r="E7" s="329">
        <v>39</v>
      </c>
      <c r="F7" s="329">
        <v>1051</v>
      </c>
      <c r="G7" s="330">
        <v>792</v>
      </c>
    </row>
    <row r="8" spans="1:7" s="63" customFormat="1" ht="17.25" customHeight="1">
      <c r="A8" s="64" t="s">
        <v>62</v>
      </c>
      <c r="B8" s="331">
        <v>2476</v>
      </c>
      <c r="C8" s="331">
        <v>131</v>
      </c>
      <c r="D8" s="331">
        <v>282</v>
      </c>
      <c r="E8" s="331">
        <v>43</v>
      </c>
      <c r="F8" s="331">
        <v>1111</v>
      </c>
      <c r="G8" s="332">
        <v>909</v>
      </c>
    </row>
    <row r="9" spans="1:7" s="63" customFormat="1" ht="13.5">
      <c r="A9" s="67"/>
      <c r="B9" s="67"/>
      <c r="C9" s="67"/>
      <c r="D9" s="67"/>
      <c r="E9" s="67"/>
      <c r="F9" s="392" t="s">
        <v>153</v>
      </c>
      <c r="G9" s="392"/>
    </row>
    <row r="10" spans="1:5" ht="13.5">
      <c r="A10" s="16"/>
      <c r="B10" s="16"/>
      <c r="C10" s="16"/>
      <c r="D10" s="16"/>
      <c r="E10" s="16"/>
    </row>
  </sheetData>
  <mergeCells count="2">
    <mergeCell ref="A1:G1"/>
    <mergeCell ref="F9:G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J9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9.625" style="16" customWidth="1"/>
    <col min="2" max="2" width="6.625" style="16" customWidth="1"/>
    <col min="3" max="3" width="9.875" style="16" customWidth="1"/>
    <col min="4" max="6" width="9.625" style="16" customWidth="1"/>
    <col min="7" max="7" width="2.875" style="16" customWidth="1"/>
    <col min="8" max="8" width="9.625" style="16" customWidth="1"/>
    <col min="9" max="10" width="9.75390625" style="16" customWidth="1"/>
    <col min="11" max="16384" width="9.00390625" style="16" customWidth="1"/>
  </cols>
  <sheetData>
    <row r="1" spans="1:10" ht="34.5" customHeight="1">
      <c r="A1" s="451" t="s">
        <v>154</v>
      </c>
      <c r="B1" s="451"/>
      <c r="C1" s="451"/>
      <c r="D1" s="451"/>
      <c r="E1" s="451"/>
      <c r="F1" s="451"/>
      <c r="G1" s="148"/>
      <c r="H1" s="450" t="s">
        <v>155</v>
      </c>
      <c r="I1" s="450"/>
      <c r="J1" s="450"/>
    </row>
    <row r="2" spans="5:10" ht="13.5">
      <c r="E2" s="67"/>
      <c r="F2" s="172" t="s">
        <v>156</v>
      </c>
      <c r="G2" s="67"/>
      <c r="H2" s="67"/>
      <c r="I2" s="67"/>
      <c r="J2" s="172" t="s">
        <v>156</v>
      </c>
    </row>
    <row r="3" spans="1:10" ht="30" customHeight="1">
      <c r="A3" s="166" t="s">
        <v>147</v>
      </c>
      <c r="B3" s="70" t="s">
        <v>50</v>
      </c>
      <c r="C3" s="70" t="s">
        <v>157</v>
      </c>
      <c r="D3" s="70" t="s">
        <v>158</v>
      </c>
      <c r="E3" s="70" t="s">
        <v>159</v>
      </c>
      <c r="F3" s="48" t="s">
        <v>160</v>
      </c>
      <c r="G3" s="173"/>
      <c r="H3" s="166" t="s">
        <v>147</v>
      </c>
      <c r="I3" s="174" t="s">
        <v>161</v>
      </c>
      <c r="J3" s="175" t="s">
        <v>162</v>
      </c>
    </row>
    <row r="4" spans="1:10" s="67" customFormat="1" ht="17.25" customHeight="1">
      <c r="A4" s="73" t="s">
        <v>57</v>
      </c>
      <c r="B4" s="169">
        <v>408</v>
      </c>
      <c r="C4" s="169">
        <v>21</v>
      </c>
      <c r="D4" s="169">
        <v>101</v>
      </c>
      <c r="E4" s="169">
        <v>129</v>
      </c>
      <c r="F4" s="176">
        <v>157</v>
      </c>
      <c r="G4" s="177"/>
      <c r="H4" s="73" t="s">
        <v>57</v>
      </c>
      <c r="I4" s="178">
        <v>4</v>
      </c>
      <c r="J4" s="179">
        <v>1</v>
      </c>
    </row>
    <row r="5" spans="1:10" s="67" customFormat="1" ht="17.25" customHeight="1">
      <c r="A5" s="73" t="s">
        <v>58</v>
      </c>
      <c r="B5" s="169">
        <v>405</v>
      </c>
      <c r="C5" s="169">
        <v>21</v>
      </c>
      <c r="D5" s="169">
        <v>107</v>
      </c>
      <c r="E5" s="169">
        <v>121</v>
      </c>
      <c r="F5" s="176">
        <v>156</v>
      </c>
      <c r="G5" s="177"/>
      <c r="H5" s="73" t="s">
        <v>58</v>
      </c>
      <c r="I5" s="178">
        <v>4</v>
      </c>
      <c r="J5" s="179">
        <v>1</v>
      </c>
    </row>
    <row r="6" spans="1:10" s="67" customFormat="1" ht="17.25" customHeight="1">
      <c r="A6" s="73" t="s">
        <v>59</v>
      </c>
      <c r="B6" s="169">
        <v>396</v>
      </c>
      <c r="C6" s="169">
        <v>20</v>
      </c>
      <c r="D6" s="169">
        <v>99</v>
      </c>
      <c r="E6" s="169">
        <v>120</v>
      </c>
      <c r="F6" s="176">
        <v>157</v>
      </c>
      <c r="G6" s="177"/>
      <c r="H6" s="73" t="s">
        <v>59</v>
      </c>
      <c r="I6" s="178">
        <v>4</v>
      </c>
      <c r="J6" s="179">
        <v>1</v>
      </c>
    </row>
    <row r="7" spans="1:10" s="67" customFormat="1" ht="17.25" customHeight="1">
      <c r="A7" s="73" t="s">
        <v>61</v>
      </c>
      <c r="B7" s="169">
        <v>522</v>
      </c>
      <c r="C7" s="169">
        <v>42</v>
      </c>
      <c r="D7" s="169">
        <v>110</v>
      </c>
      <c r="E7" s="169">
        <v>171</v>
      </c>
      <c r="F7" s="170">
        <v>199</v>
      </c>
      <c r="G7" s="177"/>
      <c r="H7" s="73" t="s">
        <v>61</v>
      </c>
      <c r="I7" s="178">
        <v>4</v>
      </c>
      <c r="J7" s="179">
        <v>1</v>
      </c>
    </row>
    <row r="8" spans="1:10" s="67" customFormat="1" ht="17.25" customHeight="1">
      <c r="A8" s="77" t="s">
        <v>62</v>
      </c>
      <c r="B8" s="171">
        <f>SUM(C8:F8)</f>
        <v>539</v>
      </c>
      <c r="C8" s="171">
        <v>51</v>
      </c>
      <c r="D8" s="171">
        <v>115</v>
      </c>
      <c r="E8" s="171">
        <v>172</v>
      </c>
      <c r="F8" s="180">
        <v>201</v>
      </c>
      <c r="G8" s="181"/>
      <c r="H8" s="182" t="s">
        <v>62</v>
      </c>
      <c r="I8" s="183">
        <v>4</v>
      </c>
      <c r="J8" s="184">
        <v>1</v>
      </c>
    </row>
    <row r="9" spans="5:10" ht="13.5" customHeight="1">
      <c r="E9" s="452" t="s">
        <v>153</v>
      </c>
      <c r="F9" s="452"/>
      <c r="I9" s="392" t="s">
        <v>153</v>
      </c>
      <c r="J9" s="392"/>
    </row>
  </sheetData>
  <mergeCells count="4">
    <mergeCell ref="H1:J1"/>
    <mergeCell ref="I9:J9"/>
    <mergeCell ref="A1:F1"/>
    <mergeCell ref="E9:F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"/>
  <sheetViews>
    <sheetView showGridLines="0" view="pageBreakPreview" zoomScaleSheetLayoutView="100" workbookViewId="0" topLeftCell="A1">
      <selection activeCell="E24" sqref="E24"/>
    </sheetView>
  </sheetViews>
  <sheetFormatPr defaultColWidth="9.00390625" defaultRowHeight="13.5"/>
  <cols>
    <col min="1" max="5" width="17.375" style="185" customWidth="1"/>
    <col min="6" max="16384" width="9.00390625" style="185" customWidth="1"/>
  </cols>
  <sheetData>
    <row r="1" spans="1:5" ht="26.25" customHeight="1">
      <c r="A1" s="393" t="s">
        <v>163</v>
      </c>
      <c r="B1" s="393"/>
      <c r="C1" s="393"/>
      <c r="D1" s="393"/>
      <c r="E1" s="393"/>
    </row>
    <row r="2" ht="12.75" customHeight="1">
      <c r="E2" s="186" t="s">
        <v>164</v>
      </c>
    </row>
    <row r="3" spans="1:5" ht="16.5" customHeight="1">
      <c r="A3" s="455" t="s">
        <v>165</v>
      </c>
      <c r="B3" s="453" t="s">
        <v>166</v>
      </c>
      <c r="C3" s="453"/>
      <c r="D3" s="453"/>
      <c r="E3" s="454"/>
    </row>
    <row r="4" spans="1:5" ht="16.5" customHeight="1">
      <c r="A4" s="456"/>
      <c r="B4" s="367" t="s">
        <v>167</v>
      </c>
      <c r="C4" s="367" t="s">
        <v>168</v>
      </c>
      <c r="D4" s="367"/>
      <c r="E4" s="358"/>
    </row>
    <row r="5" spans="1:5" ht="16.5" customHeight="1">
      <c r="A5" s="456"/>
      <c r="B5" s="367"/>
      <c r="C5" s="97" t="s">
        <v>169</v>
      </c>
      <c r="D5" s="97" t="s">
        <v>91</v>
      </c>
      <c r="E5" s="98" t="s">
        <v>96</v>
      </c>
    </row>
    <row r="6" spans="1:5" ht="21" customHeight="1">
      <c r="A6" s="61" t="s">
        <v>170</v>
      </c>
      <c r="B6" s="187">
        <v>122</v>
      </c>
      <c r="C6" s="187">
        <v>120</v>
      </c>
      <c r="D6" s="187">
        <v>32</v>
      </c>
      <c r="E6" s="188">
        <v>88</v>
      </c>
    </row>
    <row r="7" spans="1:5" ht="21" customHeight="1">
      <c r="A7" s="61" t="s">
        <v>10</v>
      </c>
      <c r="B7" s="187">
        <v>130</v>
      </c>
      <c r="C7" s="187">
        <v>117</v>
      </c>
      <c r="D7" s="187">
        <v>33</v>
      </c>
      <c r="E7" s="188">
        <v>84</v>
      </c>
    </row>
    <row r="8" spans="1:5" ht="21" customHeight="1">
      <c r="A8" s="61" t="s">
        <v>11</v>
      </c>
      <c r="B8" s="187">
        <v>130</v>
      </c>
      <c r="C8" s="187">
        <v>127</v>
      </c>
      <c r="D8" s="187">
        <v>37</v>
      </c>
      <c r="E8" s="188">
        <v>90</v>
      </c>
    </row>
    <row r="9" spans="1:5" ht="21" customHeight="1">
      <c r="A9" s="61" t="s">
        <v>12</v>
      </c>
      <c r="B9" s="187">
        <v>130</v>
      </c>
      <c r="C9" s="187">
        <v>128</v>
      </c>
      <c r="D9" s="187">
        <v>36</v>
      </c>
      <c r="E9" s="188">
        <v>92</v>
      </c>
    </row>
    <row r="10" spans="1:5" ht="21" customHeight="1">
      <c r="A10" s="64" t="s">
        <v>13</v>
      </c>
      <c r="B10" s="189">
        <v>139</v>
      </c>
      <c r="C10" s="189">
        <v>134</v>
      </c>
      <c r="D10" s="189">
        <v>39</v>
      </c>
      <c r="E10" s="190">
        <v>95</v>
      </c>
    </row>
    <row r="11" ht="14.25">
      <c r="E11" s="80" t="s">
        <v>171</v>
      </c>
    </row>
  </sheetData>
  <mergeCells count="5">
    <mergeCell ref="A1:E1"/>
    <mergeCell ref="B4:B5"/>
    <mergeCell ref="B3:E3"/>
    <mergeCell ref="C4:E4"/>
    <mergeCell ref="A3:A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/>
  <dimension ref="A1:J11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1.625" style="0" customWidth="1"/>
    <col min="2" max="10" width="8.375" style="0" customWidth="1"/>
  </cols>
  <sheetData>
    <row r="1" spans="1:10" ht="21">
      <c r="A1" s="393" t="s">
        <v>172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ht="13.5">
      <c r="A2" s="16"/>
      <c r="B2" s="16"/>
      <c r="C2" s="16"/>
      <c r="D2" s="16"/>
      <c r="E2" s="16"/>
      <c r="F2" s="16"/>
      <c r="G2" s="16"/>
      <c r="H2" s="16"/>
      <c r="I2" s="409" t="s">
        <v>173</v>
      </c>
      <c r="J2" s="409"/>
    </row>
    <row r="3" spans="1:10" ht="19.5" customHeight="1">
      <c r="A3" s="455" t="s">
        <v>174</v>
      </c>
      <c r="B3" s="408" t="s">
        <v>175</v>
      </c>
      <c r="C3" s="408"/>
      <c r="D3" s="408"/>
      <c r="E3" s="408" t="s">
        <v>176</v>
      </c>
      <c r="F3" s="408"/>
      <c r="G3" s="408"/>
      <c r="H3" s="408" t="s">
        <v>177</v>
      </c>
      <c r="I3" s="408"/>
      <c r="J3" s="357"/>
    </row>
    <row r="4" spans="1:10" ht="19.5" customHeight="1">
      <c r="A4" s="456"/>
      <c r="B4" s="457" t="s">
        <v>50</v>
      </c>
      <c r="C4" s="457" t="s">
        <v>178</v>
      </c>
      <c r="D4" s="191" t="s">
        <v>179</v>
      </c>
      <c r="E4" s="457" t="s">
        <v>50</v>
      </c>
      <c r="F4" s="457" t="s">
        <v>178</v>
      </c>
      <c r="G4" s="191" t="s">
        <v>179</v>
      </c>
      <c r="H4" s="457" t="s">
        <v>50</v>
      </c>
      <c r="I4" s="457" t="s">
        <v>178</v>
      </c>
      <c r="J4" s="192" t="s">
        <v>179</v>
      </c>
    </row>
    <row r="5" spans="1:10" ht="19.5" customHeight="1">
      <c r="A5" s="456"/>
      <c r="B5" s="458"/>
      <c r="C5" s="458"/>
      <c r="D5" s="60" t="s">
        <v>180</v>
      </c>
      <c r="E5" s="458"/>
      <c r="F5" s="458"/>
      <c r="G5" s="60" t="s">
        <v>180</v>
      </c>
      <c r="H5" s="458"/>
      <c r="I5" s="458"/>
      <c r="J5" s="193" t="s">
        <v>180</v>
      </c>
    </row>
    <row r="6" spans="1:10" s="76" customFormat="1" ht="19.5" customHeight="1">
      <c r="A6" s="152" t="s">
        <v>58</v>
      </c>
      <c r="B6" s="194">
        <v>13</v>
      </c>
      <c r="C6" s="194">
        <v>3</v>
      </c>
      <c r="D6" s="194">
        <v>10</v>
      </c>
      <c r="E6" s="194">
        <v>208</v>
      </c>
      <c r="F6" s="194">
        <v>61</v>
      </c>
      <c r="G6" s="194">
        <v>147</v>
      </c>
      <c r="H6" s="194">
        <v>1324</v>
      </c>
      <c r="I6" s="194">
        <v>335</v>
      </c>
      <c r="J6" s="195">
        <v>989</v>
      </c>
    </row>
    <row r="7" spans="1:10" s="76" customFormat="1" ht="19.5" customHeight="1">
      <c r="A7" s="152" t="s">
        <v>59</v>
      </c>
      <c r="B7" s="194">
        <v>13</v>
      </c>
      <c r="C7" s="194">
        <v>3</v>
      </c>
      <c r="D7" s="194">
        <v>10</v>
      </c>
      <c r="E7" s="194">
        <v>230</v>
      </c>
      <c r="F7" s="194">
        <v>63</v>
      </c>
      <c r="G7" s="194">
        <v>167</v>
      </c>
      <c r="H7" s="194">
        <v>1339</v>
      </c>
      <c r="I7" s="194">
        <v>333</v>
      </c>
      <c r="J7" s="195">
        <v>1006</v>
      </c>
    </row>
    <row r="8" spans="1:10" s="76" customFormat="1" ht="19.5" customHeight="1">
      <c r="A8" s="152" t="s">
        <v>61</v>
      </c>
      <c r="B8" s="194">
        <v>13</v>
      </c>
      <c r="C8" s="194">
        <v>3</v>
      </c>
      <c r="D8" s="194">
        <v>10</v>
      </c>
      <c r="E8" s="194">
        <v>241</v>
      </c>
      <c r="F8" s="194">
        <v>61</v>
      </c>
      <c r="G8" s="194">
        <v>180</v>
      </c>
      <c r="H8" s="194">
        <v>1448</v>
      </c>
      <c r="I8" s="194">
        <v>335</v>
      </c>
      <c r="J8" s="195">
        <v>1113</v>
      </c>
    </row>
    <row r="9" spans="1:10" s="76" customFormat="1" ht="19.5" customHeight="1">
      <c r="A9" s="152" t="s">
        <v>62</v>
      </c>
      <c r="B9" s="194">
        <v>13</v>
      </c>
      <c r="C9" s="194">
        <v>3</v>
      </c>
      <c r="D9" s="194">
        <v>10</v>
      </c>
      <c r="E9" s="194">
        <v>251</v>
      </c>
      <c r="F9" s="194">
        <v>60</v>
      </c>
      <c r="G9" s="194">
        <v>191</v>
      </c>
      <c r="H9" s="194">
        <v>1455</v>
      </c>
      <c r="I9" s="194">
        <v>317</v>
      </c>
      <c r="J9" s="195">
        <v>1138</v>
      </c>
    </row>
    <row r="10" spans="1:10" s="76" customFormat="1" ht="19.5" customHeight="1">
      <c r="A10" s="118" t="s">
        <v>181</v>
      </c>
      <c r="B10" s="196">
        <v>15</v>
      </c>
      <c r="C10" s="196">
        <v>3</v>
      </c>
      <c r="D10" s="196">
        <v>12</v>
      </c>
      <c r="E10" s="196">
        <v>276</v>
      </c>
      <c r="F10" s="196">
        <v>60</v>
      </c>
      <c r="G10" s="196">
        <v>216</v>
      </c>
      <c r="H10" s="196">
        <v>1600</v>
      </c>
      <c r="I10" s="196">
        <v>310</v>
      </c>
      <c r="J10" s="197">
        <v>1290</v>
      </c>
    </row>
    <row r="11" spans="1:10" s="76" customFormat="1" ht="14.25" customHeight="1">
      <c r="A11" s="67"/>
      <c r="B11" s="67"/>
      <c r="C11" s="67"/>
      <c r="D11" s="67"/>
      <c r="E11" s="67"/>
      <c r="F11" s="67"/>
      <c r="G11" s="67"/>
      <c r="H11" s="67"/>
      <c r="I11" s="392" t="s">
        <v>182</v>
      </c>
      <c r="J11" s="392"/>
    </row>
  </sheetData>
  <mergeCells count="13">
    <mergeCell ref="I2:J2"/>
    <mergeCell ref="E4:E5"/>
    <mergeCell ref="F4:F5"/>
    <mergeCell ref="H4:H5"/>
    <mergeCell ref="I4:I5"/>
    <mergeCell ref="I11:J11"/>
    <mergeCell ref="A1:J1"/>
    <mergeCell ref="A3:A5"/>
    <mergeCell ref="B3:D3"/>
    <mergeCell ref="E3:G3"/>
    <mergeCell ref="H3:J3"/>
    <mergeCell ref="B4:B5"/>
    <mergeCell ref="C4:C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7.375" style="0" customWidth="1"/>
    <col min="2" max="6" width="13.75390625" style="0" customWidth="1"/>
  </cols>
  <sheetData>
    <row r="1" spans="1:6" ht="21" customHeight="1">
      <c r="A1" s="460" t="s">
        <v>300</v>
      </c>
      <c r="B1" s="460"/>
      <c r="C1" s="460"/>
      <c r="D1" s="460"/>
      <c r="E1" s="460"/>
      <c r="F1" s="460"/>
    </row>
    <row r="2" spans="5:6" ht="13.5" customHeight="1">
      <c r="E2" s="211"/>
      <c r="F2" s="90" t="s">
        <v>238</v>
      </c>
    </row>
    <row r="3" spans="1:6" ht="19.5" customHeight="1">
      <c r="A3" s="212"/>
      <c r="B3" s="58" t="s">
        <v>57</v>
      </c>
      <c r="C3" s="58" t="s">
        <v>58</v>
      </c>
      <c r="D3" s="58" t="s">
        <v>59</v>
      </c>
      <c r="E3" s="58" t="s">
        <v>61</v>
      </c>
      <c r="F3" s="205" t="s">
        <v>62</v>
      </c>
    </row>
    <row r="4" spans="1:6" ht="19.5" customHeight="1">
      <c r="A4" s="21" t="s">
        <v>378</v>
      </c>
      <c r="B4" s="213">
        <v>243</v>
      </c>
      <c r="C4" s="213">
        <v>291</v>
      </c>
      <c r="D4" s="213">
        <v>311</v>
      </c>
      <c r="E4" s="213">
        <v>293</v>
      </c>
      <c r="F4" s="214">
        <v>201</v>
      </c>
    </row>
    <row r="5" spans="1:6" ht="19.5" customHeight="1">
      <c r="A5" s="204" t="s">
        <v>239</v>
      </c>
      <c r="B5" s="215" t="s">
        <v>24</v>
      </c>
      <c r="C5" s="215" t="s">
        <v>24</v>
      </c>
      <c r="D5" s="215" t="s">
        <v>24</v>
      </c>
      <c r="E5" s="215" t="s">
        <v>24</v>
      </c>
      <c r="F5" s="214">
        <v>213</v>
      </c>
    </row>
    <row r="6" spans="1:6" ht="19.5" customHeight="1">
      <c r="A6" s="204" t="s">
        <v>240</v>
      </c>
      <c r="B6" s="213">
        <v>621</v>
      </c>
      <c r="C6" s="213">
        <v>637</v>
      </c>
      <c r="D6" s="213">
        <v>599</v>
      </c>
      <c r="E6" s="213">
        <v>578</v>
      </c>
      <c r="F6" s="214">
        <v>379</v>
      </c>
    </row>
    <row r="7" spans="1:6" ht="19.5" customHeight="1">
      <c r="A7" s="204" t="s">
        <v>241</v>
      </c>
      <c r="B7" s="213">
        <v>296</v>
      </c>
      <c r="C7" s="213">
        <v>208</v>
      </c>
      <c r="D7" s="213">
        <v>207</v>
      </c>
      <c r="E7" s="213">
        <v>210</v>
      </c>
      <c r="F7" s="214">
        <v>225</v>
      </c>
    </row>
    <row r="8" spans="1:6" ht="19.5" customHeight="1">
      <c r="A8" s="204" t="s">
        <v>242</v>
      </c>
      <c r="B8" s="213">
        <v>207</v>
      </c>
      <c r="C8" s="213">
        <v>204</v>
      </c>
      <c r="D8" s="213">
        <v>230</v>
      </c>
      <c r="E8" s="213">
        <v>254</v>
      </c>
      <c r="F8" s="214">
        <v>307</v>
      </c>
    </row>
    <row r="9" spans="1:6" ht="19.5" customHeight="1">
      <c r="A9" s="204" t="s">
        <v>243</v>
      </c>
      <c r="B9" s="213">
        <v>151</v>
      </c>
      <c r="C9" s="213">
        <v>197</v>
      </c>
      <c r="D9" s="213">
        <v>210</v>
      </c>
      <c r="E9" s="213">
        <v>231</v>
      </c>
      <c r="F9" s="214">
        <v>249</v>
      </c>
    </row>
    <row r="10" spans="1:6" ht="19.5" customHeight="1">
      <c r="A10" s="204" t="s">
        <v>244</v>
      </c>
      <c r="B10" s="213">
        <v>228</v>
      </c>
      <c r="C10" s="213">
        <v>252</v>
      </c>
      <c r="D10" s="213">
        <v>241</v>
      </c>
      <c r="E10" s="213">
        <v>238</v>
      </c>
      <c r="F10" s="214">
        <v>236</v>
      </c>
    </row>
    <row r="11" spans="1:6" ht="19.5" customHeight="1">
      <c r="A11" s="248" t="s">
        <v>131</v>
      </c>
      <c r="B11" s="216">
        <v>1746</v>
      </c>
      <c r="C11" s="216">
        <v>1789</v>
      </c>
      <c r="D11" s="216">
        <v>1798</v>
      </c>
      <c r="E11" s="216">
        <v>1804</v>
      </c>
      <c r="F11" s="217">
        <v>1810</v>
      </c>
    </row>
    <row r="12" spans="1:6" ht="19.5" customHeight="1">
      <c r="A12" s="248" t="s">
        <v>245</v>
      </c>
      <c r="B12" s="218">
        <v>17.04245973645681</v>
      </c>
      <c r="C12" s="218">
        <v>16.595547309833027</v>
      </c>
      <c r="D12" s="218">
        <v>15.932653965440851</v>
      </c>
      <c r="E12" s="218">
        <v>15.354498255170654</v>
      </c>
      <c r="F12" s="219">
        <v>14.731016521526815</v>
      </c>
    </row>
    <row r="13" spans="1:6" ht="19.5" customHeight="1">
      <c r="A13" s="248" t="s">
        <v>246</v>
      </c>
      <c r="B13" s="216">
        <v>10245</v>
      </c>
      <c r="C13" s="216">
        <v>10780</v>
      </c>
      <c r="D13" s="216">
        <v>11285</v>
      </c>
      <c r="E13" s="216">
        <v>11749</v>
      </c>
      <c r="F13" s="217">
        <v>12287</v>
      </c>
    </row>
    <row r="14" spans="1:6" ht="19.5" customHeight="1">
      <c r="A14" s="220" t="s">
        <v>247</v>
      </c>
      <c r="B14" s="221">
        <v>3662</v>
      </c>
      <c r="C14" s="221">
        <v>3887</v>
      </c>
      <c r="D14" s="221">
        <v>4142</v>
      </c>
      <c r="E14" s="221">
        <v>4362</v>
      </c>
      <c r="F14" s="222">
        <v>4738</v>
      </c>
    </row>
    <row r="15" spans="1:7" ht="13.5" customHeight="1">
      <c r="A15" s="258" t="s">
        <v>379</v>
      </c>
      <c r="B15" s="223"/>
      <c r="C15" s="223"/>
      <c r="D15" s="223"/>
      <c r="E15" s="223"/>
      <c r="F15" s="68" t="s">
        <v>248</v>
      </c>
      <c r="G15" s="224"/>
    </row>
  </sheetData>
  <mergeCells count="1">
    <mergeCell ref="A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1.125" style="0" customWidth="1"/>
    <col min="2" max="4" width="14.375" style="0" customWidth="1"/>
    <col min="5" max="6" width="6.875" style="0" customWidth="1"/>
    <col min="7" max="9" width="8.125" style="0" customWidth="1"/>
  </cols>
  <sheetData>
    <row r="1" spans="1:9" ht="21">
      <c r="A1" s="460" t="s">
        <v>301</v>
      </c>
      <c r="B1" s="460"/>
      <c r="C1" s="460"/>
      <c r="D1" s="460"/>
      <c r="E1" s="460"/>
      <c r="F1" s="460"/>
      <c r="G1" s="460"/>
      <c r="H1" s="460"/>
      <c r="I1" s="460"/>
    </row>
    <row r="2" ht="13.5">
      <c r="I2" s="90" t="s">
        <v>115</v>
      </c>
    </row>
    <row r="3" spans="1:9" ht="16.5" customHeight="1">
      <c r="A3" s="461" t="s">
        <v>165</v>
      </c>
      <c r="B3" s="395" t="s">
        <v>249</v>
      </c>
      <c r="C3" s="396"/>
      <c r="D3" s="397"/>
      <c r="E3" s="395" t="s">
        <v>250</v>
      </c>
      <c r="F3" s="397"/>
      <c r="G3" s="395" t="s">
        <v>251</v>
      </c>
      <c r="H3" s="396"/>
      <c r="I3" s="386"/>
    </row>
    <row r="4" spans="1:9" ht="16.5" customHeight="1">
      <c r="A4" s="462"/>
      <c r="B4" s="225" t="s">
        <v>252</v>
      </c>
      <c r="C4" s="225" t="s">
        <v>253</v>
      </c>
      <c r="D4" s="225" t="s">
        <v>254</v>
      </c>
      <c r="E4" s="225" t="s">
        <v>252</v>
      </c>
      <c r="F4" s="226" t="s">
        <v>253</v>
      </c>
      <c r="G4" s="226" t="s">
        <v>252</v>
      </c>
      <c r="H4" s="226" t="s">
        <v>253</v>
      </c>
      <c r="I4" s="227" t="s">
        <v>254</v>
      </c>
    </row>
    <row r="5" spans="1:9" ht="22.5" customHeight="1">
      <c r="A5" s="204" t="s">
        <v>75</v>
      </c>
      <c r="B5" s="228">
        <v>1003737960</v>
      </c>
      <c r="C5" s="228">
        <v>1661163904</v>
      </c>
      <c r="D5" s="228">
        <v>2664901864</v>
      </c>
      <c r="E5" s="229">
        <v>37.66510030104433</v>
      </c>
      <c r="F5" s="230">
        <v>62.33489969895567</v>
      </c>
      <c r="G5" s="231">
        <v>85105.81312531796</v>
      </c>
      <c r="H5" s="231">
        <v>331305.12644595135</v>
      </c>
      <c r="I5" s="232">
        <v>416411</v>
      </c>
    </row>
    <row r="6" spans="1:9" ht="22.5" customHeight="1">
      <c r="A6" s="204" t="s">
        <v>58</v>
      </c>
      <c r="B6" s="228">
        <v>1060472468</v>
      </c>
      <c r="C6" s="228">
        <v>1491055722</v>
      </c>
      <c r="D6" s="228">
        <v>2551528190</v>
      </c>
      <c r="E6" s="229">
        <v>41.56224776023345</v>
      </c>
      <c r="F6" s="230">
        <v>58.43775223976655</v>
      </c>
      <c r="G6" s="231">
        <v>84749.65779589227</v>
      </c>
      <c r="H6" s="231">
        <v>307814.9715111478</v>
      </c>
      <c r="I6" s="232">
        <v>392565</v>
      </c>
    </row>
    <row r="7" spans="1:9" ht="22.5" customHeight="1">
      <c r="A7" s="204" t="s">
        <v>77</v>
      </c>
      <c r="B7" s="228">
        <v>1114692977</v>
      </c>
      <c r="C7" s="228">
        <v>1499263311</v>
      </c>
      <c r="D7" s="228">
        <v>2613956288</v>
      </c>
      <c r="E7" s="229">
        <v>42.643902735377345</v>
      </c>
      <c r="F7" s="230">
        <v>57.35609726462266</v>
      </c>
      <c r="G7" s="231">
        <v>84414.46247633472</v>
      </c>
      <c r="H7" s="231">
        <v>301298.8969051447</v>
      </c>
      <c r="I7" s="232">
        <v>385713</v>
      </c>
    </row>
    <row r="8" spans="1:9" ht="22.5" customHeight="1">
      <c r="A8" s="204" t="s">
        <v>61</v>
      </c>
      <c r="B8" s="228">
        <v>1147198919</v>
      </c>
      <c r="C8" s="228">
        <v>1404167763</v>
      </c>
      <c r="D8" s="228">
        <v>2551366682</v>
      </c>
      <c r="E8" s="229">
        <v>44.96409422814592</v>
      </c>
      <c r="F8" s="230">
        <v>55.03590577185409</v>
      </c>
      <c r="G8" s="231">
        <v>85154.3140587886</v>
      </c>
      <c r="H8" s="231">
        <v>280496.956252497</v>
      </c>
      <c r="I8" s="232">
        <v>365651</v>
      </c>
    </row>
    <row r="9" spans="1:9" ht="22.5" customHeight="1">
      <c r="A9" s="251" t="s">
        <v>79</v>
      </c>
      <c r="B9" s="233">
        <v>1165051498</v>
      </c>
      <c r="C9" s="233">
        <v>1210700300</v>
      </c>
      <c r="D9" s="233">
        <v>2375751798</v>
      </c>
      <c r="E9" s="234">
        <v>49.03927670309607</v>
      </c>
      <c r="F9" s="235">
        <v>50.96072329690393</v>
      </c>
      <c r="G9" s="236">
        <v>107935.10264962015</v>
      </c>
      <c r="H9" s="236">
        <v>249423.2179645653</v>
      </c>
      <c r="I9" s="237">
        <v>357358</v>
      </c>
    </row>
    <row r="10" spans="1:9" ht="13.5">
      <c r="A10" s="238" t="s">
        <v>255</v>
      </c>
      <c r="I10" s="68" t="s">
        <v>248</v>
      </c>
    </row>
  </sheetData>
  <mergeCells count="5">
    <mergeCell ref="A1:I1"/>
    <mergeCell ref="B3:D3"/>
    <mergeCell ref="E3:F3"/>
    <mergeCell ref="G3:I3"/>
    <mergeCell ref="A3:A4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workbookViewId="0" topLeftCell="A1">
      <selection activeCell="A1" sqref="A1:C1"/>
    </sheetView>
  </sheetViews>
  <sheetFormatPr defaultColWidth="9.00390625" defaultRowHeight="13.5"/>
  <cols>
    <col min="1" max="1" width="15.625" style="239" customWidth="1"/>
    <col min="2" max="2" width="25.625" style="239" customWidth="1"/>
    <col min="3" max="3" width="20.625" style="239" customWidth="1"/>
    <col min="4" max="16384" width="9.00390625" style="239" customWidth="1"/>
  </cols>
  <sheetData>
    <row r="1" spans="1:3" ht="21" customHeight="1">
      <c r="A1" s="465" t="s">
        <v>307</v>
      </c>
      <c r="B1" s="465"/>
      <c r="C1" s="465"/>
    </row>
    <row r="2" spans="1:3" ht="13.5" customHeight="1">
      <c r="A2" s="240"/>
      <c r="B2" s="240"/>
      <c r="C2" s="90" t="s">
        <v>256</v>
      </c>
    </row>
    <row r="3" spans="1:3" ht="19.5" customHeight="1">
      <c r="A3" s="466"/>
      <c r="B3" s="411"/>
      <c r="C3" s="205" t="s">
        <v>79</v>
      </c>
    </row>
    <row r="4" spans="1:3" ht="19.5" customHeight="1">
      <c r="A4" s="467" t="s">
        <v>270</v>
      </c>
      <c r="B4" s="468"/>
      <c r="C4" s="333">
        <v>55</v>
      </c>
    </row>
    <row r="5" spans="1:3" ht="19.5" customHeight="1">
      <c r="A5" s="467" t="s">
        <v>271</v>
      </c>
      <c r="B5" s="468"/>
      <c r="C5" s="333">
        <v>7139</v>
      </c>
    </row>
    <row r="6" spans="1:3" ht="19.5" customHeight="1">
      <c r="A6" s="469" t="s">
        <v>272</v>
      </c>
      <c r="B6" s="140" t="s">
        <v>273</v>
      </c>
      <c r="C6" s="333">
        <v>13</v>
      </c>
    </row>
    <row r="7" spans="1:3" ht="19.5" customHeight="1">
      <c r="A7" s="470"/>
      <c r="B7" s="140" t="s">
        <v>274</v>
      </c>
      <c r="C7" s="334">
        <v>2050</v>
      </c>
    </row>
    <row r="8" spans="1:3" ht="19.5" customHeight="1">
      <c r="A8" s="463" t="s">
        <v>275</v>
      </c>
      <c r="B8" s="464"/>
      <c r="C8" s="335" t="s">
        <v>299</v>
      </c>
    </row>
    <row r="9" spans="1:3" ht="12.75" customHeight="1">
      <c r="A9" s="66" t="s">
        <v>276</v>
      </c>
      <c r="C9" s="68" t="s">
        <v>248</v>
      </c>
    </row>
    <row r="11" ht="12">
      <c r="C11" s="241"/>
    </row>
  </sheetData>
  <mergeCells count="6">
    <mergeCell ref="A8:B8"/>
    <mergeCell ref="A1:C1"/>
    <mergeCell ref="A3:B3"/>
    <mergeCell ref="A4:B4"/>
    <mergeCell ref="A5:B5"/>
    <mergeCell ref="A6:A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40.625" style="239" customWidth="1"/>
    <col min="2" max="2" width="20.625" style="239" customWidth="1"/>
    <col min="3" max="16384" width="9.00390625" style="239" customWidth="1"/>
  </cols>
  <sheetData>
    <row r="1" spans="1:2" ht="21" customHeight="1">
      <c r="A1" s="465" t="s">
        <v>308</v>
      </c>
      <c r="B1" s="465"/>
    </row>
    <row r="2" spans="1:2" ht="13.5" customHeight="1">
      <c r="A2" s="240"/>
      <c r="B2" s="90" t="s">
        <v>295</v>
      </c>
    </row>
    <row r="3" spans="1:2" ht="19.5" customHeight="1">
      <c r="A3" s="91"/>
      <c r="B3" s="205" t="s">
        <v>79</v>
      </c>
    </row>
    <row r="4" spans="1:2" ht="19.5" customHeight="1">
      <c r="A4" s="204" t="s">
        <v>296</v>
      </c>
      <c r="B4" s="244">
        <v>6377580</v>
      </c>
    </row>
    <row r="5" spans="1:2" ht="19.5" customHeight="1">
      <c r="A5" s="204" t="s">
        <v>297</v>
      </c>
      <c r="B5" s="244">
        <v>17628384</v>
      </c>
    </row>
    <row r="6" spans="1:2" ht="19.5" customHeight="1">
      <c r="A6" s="204" t="s">
        <v>272</v>
      </c>
      <c r="B6" s="244">
        <v>19595664</v>
      </c>
    </row>
    <row r="7" spans="1:2" ht="19.5" customHeight="1">
      <c r="A7" s="204" t="s">
        <v>275</v>
      </c>
      <c r="B7" s="244">
        <v>9948235</v>
      </c>
    </row>
    <row r="8" spans="1:2" ht="19.5" customHeight="1">
      <c r="A8" s="251" t="s">
        <v>292</v>
      </c>
      <c r="B8" s="253">
        <f>SUM(B4:B7)</f>
        <v>53549863</v>
      </c>
    </row>
    <row r="9" spans="1:2" ht="13.5" customHeight="1">
      <c r="A9" s="66" t="s">
        <v>387</v>
      </c>
      <c r="B9" s="68" t="s">
        <v>248</v>
      </c>
    </row>
    <row r="10" ht="14.25" customHeight="1">
      <c r="A10" s="89"/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9"/>
  <dimension ref="A1:K21"/>
  <sheetViews>
    <sheetView showGridLines="0" view="pageBreakPreview" zoomScaleNormal="130" zoomScaleSheetLayoutView="100" workbookViewId="0" topLeftCell="A1">
      <selection activeCell="A1" sqref="A1"/>
    </sheetView>
  </sheetViews>
  <sheetFormatPr defaultColWidth="9.00390625" defaultRowHeight="13.5"/>
  <cols>
    <col min="1" max="1" width="13.00390625" style="56" customWidth="1"/>
    <col min="2" max="9" width="9.25390625" style="56" customWidth="1"/>
    <col min="10" max="16384" width="9.00390625" style="56" customWidth="1"/>
  </cols>
  <sheetData>
    <row r="1" spans="1:6" ht="13.5">
      <c r="A1" s="55" t="s">
        <v>44</v>
      </c>
      <c r="B1" s="16"/>
      <c r="C1" s="16"/>
      <c r="D1" s="16"/>
      <c r="E1" s="16"/>
      <c r="F1" s="16"/>
    </row>
    <row r="2" spans="1:6" ht="13.5">
      <c r="A2" s="55"/>
      <c r="B2" s="16"/>
      <c r="C2" s="16"/>
      <c r="D2" s="16"/>
      <c r="E2" s="16"/>
      <c r="F2" s="16"/>
    </row>
    <row r="3" spans="1:9" ht="11.25" customHeight="1">
      <c r="A3" s="394" t="s">
        <v>80</v>
      </c>
      <c r="B3" s="394"/>
      <c r="C3" s="394"/>
      <c r="D3" s="394"/>
      <c r="E3" s="394"/>
      <c r="F3" s="394"/>
      <c r="G3" s="394"/>
      <c r="H3" s="394"/>
      <c r="I3" s="394"/>
    </row>
    <row r="4" spans="1:9" ht="11.25" customHeight="1">
      <c r="A4" s="394"/>
      <c r="B4" s="394"/>
      <c r="C4" s="394"/>
      <c r="D4" s="394"/>
      <c r="E4" s="394"/>
      <c r="F4" s="394"/>
      <c r="G4" s="394"/>
      <c r="H4" s="394"/>
      <c r="I4" s="394"/>
    </row>
    <row r="5" spans="1:9" ht="11.2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6" ht="13.5">
      <c r="A6" s="16"/>
      <c r="B6" s="16"/>
      <c r="C6" s="16"/>
      <c r="D6" s="16"/>
      <c r="E6" s="16"/>
      <c r="F6" s="16"/>
    </row>
    <row r="7" spans="1:9" ht="21">
      <c r="A7" s="393" t="s">
        <v>45</v>
      </c>
      <c r="B7" s="393"/>
      <c r="C7" s="393"/>
      <c r="D7" s="393"/>
      <c r="E7" s="393"/>
      <c r="F7" s="393"/>
      <c r="G7" s="393"/>
      <c r="H7" s="393"/>
      <c r="I7" s="393"/>
    </row>
    <row r="8" spans="1:9" ht="13.5">
      <c r="A8" s="16"/>
      <c r="B8" s="16"/>
      <c r="C8" s="16"/>
      <c r="D8" s="16"/>
      <c r="E8" s="16"/>
      <c r="F8" s="16"/>
      <c r="H8" s="409" t="s">
        <v>46</v>
      </c>
      <c r="I8" s="409"/>
    </row>
    <row r="9" spans="1:9" ht="19.5" customHeight="1">
      <c r="A9" s="406"/>
      <c r="B9" s="408" t="s">
        <v>47</v>
      </c>
      <c r="C9" s="408"/>
      <c r="D9" s="408"/>
      <c r="E9" s="395" t="s">
        <v>48</v>
      </c>
      <c r="F9" s="396"/>
      <c r="G9" s="397"/>
      <c r="H9" s="395" t="s">
        <v>49</v>
      </c>
      <c r="I9" s="386"/>
    </row>
    <row r="10" spans="1:9" ht="15" customHeight="1">
      <c r="A10" s="407"/>
      <c r="B10" s="400" t="s">
        <v>50</v>
      </c>
      <c r="C10" s="399" t="s">
        <v>51</v>
      </c>
      <c r="D10" s="399" t="s">
        <v>52</v>
      </c>
      <c r="E10" s="400" t="s">
        <v>50</v>
      </c>
      <c r="F10" s="403" t="s">
        <v>53</v>
      </c>
      <c r="G10" s="398" t="s">
        <v>54</v>
      </c>
      <c r="H10" s="390" t="s">
        <v>55</v>
      </c>
      <c r="I10" s="387" t="s">
        <v>56</v>
      </c>
    </row>
    <row r="11" spans="1:9" ht="15" customHeight="1">
      <c r="A11" s="407"/>
      <c r="B11" s="401"/>
      <c r="C11" s="399"/>
      <c r="D11" s="399"/>
      <c r="E11" s="401"/>
      <c r="F11" s="404"/>
      <c r="G11" s="398"/>
      <c r="H11" s="380"/>
      <c r="I11" s="388"/>
    </row>
    <row r="12" spans="1:9" ht="15" customHeight="1">
      <c r="A12" s="407"/>
      <c r="B12" s="402"/>
      <c r="C12" s="399"/>
      <c r="D12" s="399"/>
      <c r="E12" s="402"/>
      <c r="F12" s="405"/>
      <c r="G12" s="398"/>
      <c r="H12" s="381"/>
      <c r="I12" s="389"/>
    </row>
    <row r="13" spans="1:9" s="63" customFormat="1" ht="19.5" customHeight="1">
      <c r="A13" s="61" t="s">
        <v>57</v>
      </c>
      <c r="B13" s="62">
        <v>28224</v>
      </c>
      <c r="C13" s="62">
        <v>22448</v>
      </c>
      <c r="D13" s="62">
        <v>5776</v>
      </c>
      <c r="E13" s="62">
        <v>9241</v>
      </c>
      <c r="F13" s="62">
        <v>921</v>
      </c>
      <c r="G13" s="62">
        <v>8320</v>
      </c>
      <c r="H13" s="83">
        <v>579</v>
      </c>
      <c r="I13" s="84">
        <v>3731</v>
      </c>
    </row>
    <row r="14" spans="1:9" s="63" customFormat="1" ht="19.5" customHeight="1">
      <c r="A14" s="61" t="s">
        <v>58</v>
      </c>
      <c r="B14" s="62">
        <v>28709</v>
      </c>
      <c r="C14" s="62">
        <v>23060</v>
      </c>
      <c r="D14" s="62">
        <v>5649</v>
      </c>
      <c r="E14" s="62">
        <v>11541</v>
      </c>
      <c r="F14" s="62">
        <v>937</v>
      </c>
      <c r="G14" s="62">
        <v>10604</v>
      </c>
      <c r="H14" s="83">
        <v>641</v>
      </c>
      <c r="I14" s="84">
        <v>3901</v>
      </c>
    </row>
    <row r="15" spans="1:9" s="63" customFormat="1" ht="19.5" customHeight="1">
      <c r="A15" s="61" t="s">
        <v>59</v>
      </c>
      <c r="B15" s="62">
        <v>28515</v>
      </c>
      <c r="C15" s="62">
        <v>22782</v>
      </c>
      <c r="D15" s="62">
        <v>5733</v>
      </c>
      <c r="E15" s="62">
        <v>12387</v>
      </c>
      <c r="F15" s="62">
        <v>960</v>
      </c>
      <c r="G15" s="62">
        <v>11427</v>
      </c>
      <c r="H15" s="85" t="s">
        <v>60</v>
      </c>
      <c r="I15" s="86" t="s">
        <v>60</v>
      </c>
    </row>
    <row r="16" spans="1:9" s="63" customFormat="1" ht="19.5" customHeight="1">
      <c r="A16" s="61" t="s">
        <v>61</v>
      </c>
      <c r="B16" s="62">
        <v>28812</v>
      </c>
      <c r="C16" s="62">
        <v>23051</v>
      </c>
      <c r="D16" s="62">
        <v>5761</v>
      </c>
      <c r="E16" s="62">
        <v>14437</v>
      </c>
      <c r="F16" s="62">
        <v>1021</v>
      </c>
      <c r="G16" s="62">
        <v>12814</v>
      </c>
      <c r="H16" s="85" t="s">
        <v>60</v>
      </c>
      <c r="I16" s="86" t="s">
        <v>60</v>
      </c>
    </row>
    <row r="17" spans="1:9" s="63" customFormat="1" ht="19.5" customHeight="1">
      <c r="A17" s="64" t="s">
        <v>62</v>
      </c>
      <c r="B17" s="65">
        <v>28702</v>
      </c>
      <c r="C17" s="65">
        <v>22787</v>
      </c>
      <c r="D17" s="65">
        <v>5915</v>
      </c>
      <c r="E17" s="65">
        <v>10955</v>
      </c>
      <c r="F17" s="65">
        <v>1068</v>
      </c>
      <c r="G17" s="65">
        <v>9887</v>
      </c>
      <c r="H17" s="87" t="s">
        <v>60</v>
      </c>
      <c r="I17" s="88" t="s">
        <v>60</v>
      </c>
    </row>
    <row r="18" spans="1:9" s="63" customFormat="1" ht="13.5" customHeight="1">
      <c r="A18" s="66" t="s">
        <v>81</v>
      </c>
      <c r="B18" s="67"/>
      <c r="C18" s="67"/>
      <c r="D18" s="67"/>
      <c r="E18" s="67"/>
      <c r="F18" s="67"/>
      <c r="G18" s="67"/>
      <c r="H18" s="392" t="s">
        <v>63</v>
      </c>
      <c r="I18" s="392"/>
    </row>
    <row r="19" spans="1:7" ht="13.5">
      <c r="A19" s="16"/>
      <c r="B19" s="16"/>
      <c r="C19" s="16"/>
      <c r="D19" s="16"/>
      <c r="E19" s="16"/>
      <c r="F19" s="16"/>
      <c r="G19" s="16"/>
    </row>
    <row r="20" spans="1:11" ht="13.5">
      <c r="A20"/>
      <c r="B20" s="82"/>
      <c r="C20"/>
      <c r="D20"/>
      <c r="E20"/>
      <c r="F20"/>
      <c r="G20"/>
      <c r="H20"/>
      <c r="I20"/>
      <c r="J20"/>
      <c r="K20"/>
    </row>
    <row r="21" spans="1:11" ht="13.5">
      <c r="A21"/>
      <c r="B21"/>
      <c r="C21"/>
      <c r="D21"/>
      <c r="E21"/>
      <c r="F21"/>
      <c r="G21"/>
      <c r="H21"/>
      <c r="I21"/>
      <c r="J21"/>
      <c r="K21"/>
    </row>
  </sheetData>
  <mergeCells count="16">
    <mergeCell ref="B10:B12"/>
    <mergeCell ref="H8:I8"/>
    <mergeCell ref="C10:C12"/>
    <mergeCell ref="H9:I9"/>
    <mergeCell ref="I10:I12"/>
    <mergeCell ref="H10:H12"/>
    <mergeCell ref="H18:I18"/>
    <mergeCell ref="A7:I7"/>
    <mergeCell ref="A3:I4"/>
    <mergeCell ref="E9:G9"/>
    <mergeCell ref="G10:G12"/>
    <mergeCell ref="D10:D12"/>
    <mergeCell ref="E10:E12"/>
    <mergeCell ref="F10:F12"/>
    <mergeCell ref="A9:A12"/>
    <mergeCell ref="B9:D9"/>
  </mergeCells>
  <printOptions/>
  <pageMargins left="0.75" right="0.56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5.00390625" style="239" customWidth="1"/>
    <col min="2" max="6" width="11.875" style="239" customWidth="1"/>
    <col min="7" max="16384" width="9.00390625" style="239" customWidth="1"/>
  </cols>
  <sheetData>
    <row r="1" spans="1:6" ht="21" customHeight="1">
      <c r="A1" s="465" t="s">
        <v>309</v>
      </c>
      <c r="B1" s="465"/>
      <c r="C1" s="465"/>
      <c r="D1" s="465"/>
      <c r="E1" s="465"/>
      <c r="F1" s="465"/>
    </row>
    <row r="2" spans="1:6" ht="13.5" customHeight="1">
      <c r="A2" s="240"/>
      <c r="B2" s="240"/>
      <c r="C2" s="240"/>
      <c r="D2" s="471"/>
      <c r="E2" s="471"/>
      <c r="F2" s="90" t="s">
        <v>256</v>
      </c>
    </row>
    <row r="3" spans="1:6" ht="22.5" customHeight="1">
      <c r="A3" s="91"/>
      <c r="B3" s="58" t="s">
        <v>75</v>
      </c>
      <c r="C3" s="58" t="s">
        <v>58</v>
      </c>
      <c r="D3" s="58" t="s">
        <v>77</v>
      </c>
      <c r="E3" s="58" t="s">
        <v>61</v>
      </c>
      <c r="F3" s="205" t="s">
        <v>79</v>
      </c>
    </row>
    <row r="4" spans="1:6" ht="27.75" customHeight="1">
      <c r="A4" s="204" t="s">
        <v>257</v>
      </c>
      <c r="B4" s="213">
        <v>17764</v>
      </c>
      <c r="C4" s="213">
        <v>18778</v>
      </c>
      <c r="D4" s="213">
        <v>19225</v>
      </c>
      <c r="E4" s="213">
        <v>19058</v>
      </c>
      <c r="F4" s="214">
        <v>19416</v>
      </c>
    </row>
    <row r="5" spans="1:6" ht="27.75" customHeight="1">
      <c r="A5" s="204" t="s">
        <v>258</v>
      </c>
      <c r="B5" s="213">
        <v>5262</v>
      </c>
      <c r="C5" s="213">
        <v>5071</v>
      </c>
      <c r="D5" s="213">
        <v>5046</v>
      </c>
      <c r="E5" s="213">
        <v>5049</v>
      </c>
      <c r="F5" s="214">
        <v>4929</v>
      </c>
    </row>
    <row r="6" spans="1:6" ht="27.75" customHeight="1">
      <c r="A6" s="204" t="s">
        <v>259</v>
      </c>
      <c r="B6" s="213">
        <v>147</v>
      </c>
      <c r="C6" s="213">
        <v>159</v>
      </c>
      <c r="D6" s="213">
        <v>168</v>
      </c>
      <c r="E6" s="213">
        <v>144</v>
      </c>
      <c r="F6" s="214">
        <v>148</v>
      </c>
    </row>
    <row r="7" spans="1:6" ht="27.75" customHeight="1">
      <c r="A7" s="204" t="s">
        <v>260</v>
      </c>
      <c r="B7" s="213">
        <v>111</v>
      </c>
      <c r="C7" s="213">
        <v>135</v>
      </c>
      <c r="D7" s="213">
        <v>135</v>
      </c>
      <c r="E7" s="213">
        <v>129</v>
      </c>
      <c r="F7" s="214">
        <v>106</v>
      </c>
    </row>
    <row r="8" spans="1:6" ht="27.75" customHeight="1">
      <c r="A8" s="204" t="s">
        <v>261</v>
      </c>
      <c r="B8" s="336">
        <v>10032</v>
      </c>
      <c r="C8" s="213">
        <v>10333</v>
      </c>
      <c r="D8" s="213">
        <v>10210</v>
      </c>
      <c r="E8" s="213">
        <v>10055</v>
      </c>
      <c r="F8" s="214">
        <v>10833</v>
      </c>
    </row>
    <row r="9" spans="1:6" ht="27.75" customHeight="1">
      <c r="A9" s="204" t="s">
        <v>262</v>
      </c>
      <c r="B9" s="337" t="s">
        <v>388</v>
      </c>
      <c r="C9" s="337" t="s">
        <v>388</v>
      </c>
      <c r="D9" s="337" t="s">
        <v>388</v>
      </c>
      <c r="E9" s="337" t="s">
        <v>388</v>
      </c>
      <c r="F9" s="214">
        <v>157</v>
      </c>
    </row>
    <row r="10" spans="1:6" ht="27.75" customHeight="1">
      <c r="A10" s="204" t="s">
        <v>264</v>
      </c>
      <c r="B10" s="213">
        <v>2364</v>
      </c>
      <c r="C10" s="213">
        <v>3022</v>
      </c>
      <c r="D10" s="213">
        <v>3603</v>
      </c>
      <c r="E10" s="213">
        <v>3958</v>
      </c>
      <c r="F10" s="214">
        <v>2918</v>
      </c>
    </row>
    <row r="11" spans="1:6" ht="27.75" customHeight="1">
      <c r="A11" s="255" t="s">
        <v>303</v>
      </c>
      <c r="B11" s="213">
        <v>17</v>
      </c>
      <c r="C11" s="213">
        <v>20</v>
      </c>
      <c r="D11" s="213">
        <v>27</v>
      </c>
      <c r="E11" s="213">
        <v>25</v>
      </c>
      <c r="F11" s="214">
        <v>18</v>
      </c>
    </row>
    <row r="12" spans="1:6" ht="27.75" customHeight="1">
      <c r="A12" s="204" t="s">
        <v>265</v>
      </c>
      <c r="B12" s="213">
        <v>12</v>
      </c>
      <c r="C12" s="213">
        <v>16</v>
      </c>
      <c r="D12" s="213">
        <v>22</v>
      </c>
      <c r="E12" s="213">
        <v>31</v>
      </c>
      <c r="F12" s="214">
        <v>15</v>
      </c>
    </row>
    <row r="13" spans="1:6" ht="27.75" customHeight="1">
      <c r="A13" s="242" t="s">
        <v>304</v>
      </c>
      <c r="B13" s="213">
        <v>1891</v>
      </c>
      <c r="C13" s="213">
        <v>2429</v>
      </c>
      <c r="D13" s="213">
        <v>2951</v>
      </c>
      <c r="E13" s="213">
        <v>3239</v>
      </c>
      <c r="F13" s="214">
        <v>2588</v>
      </c>
    </row>
    <row r="14" spans="1:6" ht="27.75" customHeight="1">
      <c r="A14" s="254" t="s">
        <v>266</v>
      </c>
      <c r="B14" s="337" t="s">
        <v>388</v>
      </c>
      <c r="C14" s="337" t="s">
        <v>388</v>
      </c>
      <c r="D14" s="337" t="s">
        <v>388</v>
      </c>
      <c r="E14" s="337" t="s">
        <v>388</v>
      </c>
      <c r="F14" s="214">
        <v>0</v>
      </c>
    </row>
    <row r="15" spans="1:6" ht="27.75" customHeight="1">
      <c r="A15" s="204" t="s">
        <v>267</v>
      </c>
      <c r="B15" s="213">
        <v>36203</v>
      </c>
      <c r="C15" s="213">
        <v>38485</v>
      </c>
      <c r="D15" s="213">
        <v>39891</v>
      </c>
      <c r="E15" s="213">
        <v>40334</v>
      </c>
      <c r="F15" s="214">
        <v>39895</v>
      </c>
    </row>
    <row r="16" spans="1:6" ht="27.75" customHeight="1">
      <c r="A16" s="204" t="s">
        <v>268</v>
      </c>
      <c r="B16" s="213">
        <v>2636</v>
      </c>
      <c r="C16" s="213">
        <v>2435</v>
      </c>
      <c r="D16" s="213">
        <v>2541</v>
      </c>
      <c r="E16" s="213">
        <v>3501</v>
      </c>
      <c r="F16" s="214">
        <v>4366</v>
      </c>
    </row>
    <row r="17" spans="1:6" ht="27.75" customHeight="1">
      <c r="A17" s="242" t="s">
        <v>305</v>
      </c>
      <c r="B17" s="213">
        <v>28</v>
      </c>
      <c r="C17" s="213">
        <v>16</v>
      </c>
      <c r="D17" s="213">
        <v>35</v>
      </c>
      <c r="E17" s="213">
        <v>63</v>
      </c>
      <c r="F17" s="214">
        <v>33</v>
      </c>
    </row>
    <row r="18" spans="1:6" ht="27.75" customHeight="1">
      <c r="A18" s="204" t="s">
        <v>269</v>
      </c>
      <c r="B18" s="215" t="s">
        <v>388</v>
      </c>
      <c r="C18" s="215" t="s">
        <v>388</v>
      </c>
      <c r="D18" s="215" t="s">
        <v>388</v>
      </c>
      <c r="E18" s="213">
        <v>1870</v>
      </c>
      <c r="F18" s="214">
        <v>4347</v>
      </c>
    </row>
    <row r="19" spans="1:6" ht="27.75" customHeight="1">
      <c r="A19" s="256" t="s">
        <v>306</v>
      </c>
      <c r="B19" s="215" t="s">
        <v>388</v>
      </c>
      <c r="C19" s="215" t="s">
        <v>388</v>
      </c>
      <c r="D19" s="215" t="s">
        <v>388</v>
      </c>
      <c r="E19" s="216">
        <v>5</v>
      </c>
      <c r="F19" s="217">
        <v>19</v>
      </c>
    </row>
    <row r="20" spans="1:6" ht="27.75" customHeight="1">
      <c r="A20" s="251" t="s">
        <v>6</v>
      </c>
      <c r="B20" s="221">
        <v>76467</v>
      </c>
      <c r="C20" s="221">
        <v>80899</v>
      </c>
      <c r="D20" s="221">
        <v>83854</v>
      </c>
      <c r="E20" s="221">
        <v>87461</v>
      </c>
      <c r="F20" s="222">
        <v>89788</v>
      </c>
    </row>
    <row r="21" spans="1:6" ht="13.5" customHeight="1">
      <c r="A21" s="66" t="s">
        <v>302</v>
      </c>
      <c r="F21" s="68" t="s">
        <v>248</v>
      </c>
    </row>
    <row r="22" ht="13.5" customHeight="1">
      <c r="A22" s="66" t="s">
        <v>294</v>
      </c>
    </row>
  </sheetData>
  <mergeCells count="2">
    <mergeCell ref="A1:F1"/>
    <mergeCell ref="D2:E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9.625" style="239" customWidth="1"/>
    <col min="2" max="6" width="14.375" style="239" customWidth="1"/>
    <col min="7" max="16384" width="9.00390625" style="239" customWidth="1"/>
  </cols>
  <sheetData>
    <row r="1" spans="1:6" ht="21" customHeight="1">
      <c r="A1" s="465" t="s">
        <v>310</v>
      </c>
      <c r="B1" s="465"/>
      <c r="C1" s="465"/>
      <c r="D1" s="465"/>
      <c r="E1" s="465"/>
      <c r="F1" s="465"/>
    </row>
    <row r="2" spans="1:6" ht="13.5" customHeight="1">
      <c r="A2" s="240"/>
      <c r="B2" s="240"/>
      <c r="C2" s="240"/>
      <c r="D2" s="240"/>
      <c r="E2" s="240"/>
      <c r="F2" s="90" t="s">
        <v>115</v>
      </c>
    </row>
    <row r="3" spans="1:7" ht="26.25" customHeight="1">
      <c r="A3" s="91"/>
      <c r="B3" s="58" t="s">
        <v>75</v>
      </c>
      <c r="C3" s="58" t="s">
        <v>58</v>
      </c>
      <c r="D3" s="58" t="s">
        <v>77</v>
      </c>
      <c r="E3" s="58" t="s">
        <v>61</v>
      </c>
      <c r="F3" s="205" t="s">
        <v>79</v>
      </c>
      <c r="G3" s="16"/>
    </row>
    <row r="4" spans="1:6" ht="33.75" customHeight="1">
      <c r="A4" s="242" t="s">
        <v>277</v>
      </c>
      <c r="B4" s="243">
        <v>1003737960</v>
      </c>
      <c r="C4" s="243">
        <v>1060472468</v>
      </c>
      <c r="D4" s="243">
        <v>1114692977</v>
      </c>
      <c r="E4" s="243">
        <v>1147198919</v>
      </c>
      <c r="F4" s="244">
        <v>1165051498</v>
      </c>
    </row>
    <row r="5" spans="1:6" ht="33.75" customHeight="1">
      <c r="A5" s="204" t="s">
        <v>278</v>
      </c>
      <c r="B5" s="243">
        <v>1661163904</v>
      </c>
      <c r="C5" s="243">
        <v>1491055722</v>
      </c>
      <c r="D5" s="243">
        <v>1499263311</v>
      </c>
      <c r="E5" s="243">
        <v>1404167763</v>
      </c>
      <c r="F5" s="244">
        <v>1210700300</v>
      </c>
    </row>
    <row r="6" spans="1:6" ht="33.75" customHeight="1">
      <c r="A6" s="242" t="s">
        <v>279</v>
      </c>
      <c r="B6" s="243">
        <v>3537517</v>
      </c>
      <c r="C6" s="243">
        <v>3925445</v>
      </c>
      <c r="D6" s="243">
        <v>3547261</v>
      </c>
      <c r="E6" s="243">
        <v>3607142</v>
      </c>
      <c r="F6" s="244">
        <v>3256986</v>
      </c>
    </row>
    <row r="7" spans="1:6" ht="33.75" customHeight="1">
      <c r="A7" s="242" t="s">
        <v>280</v>
      </c>
      <c r="B7" s="243">
        <v>12720327</v>
      </c>
      <c r="C7" s="243">
        <v>15449425</v>
      </c>
      <c r="D7" s="243">
        <v>14729847</v>
      </c>
      <c r="E7" s="243">
        <v>12910867</v>
      </c>
      <c r="F7" s="244">
        <v>10931440</v>
      </c>
    </row>
    <row r="8" spans="1:6" ht="33.75" customHeight="1">
      <c r="A8" s="242" t="s">
        <v>281</v>
      </c>
      <c r="B8" s="243">
        <v>74723640</v>
      </c>
      <c r="C8" s="243">
        <v>86663380</v>
      </c>
      <c r="D8" s="243">
        <v>85355750</v>
      </c>
      <c r="E8" s="243">
        <v>82840874</v>
      </c>
      <c r="F8" s="244">
        <v>111366970</v>
      </c>
    </row>
    <row r="9" spans="1:6" ht="33.75" customHeight="1">
      <c r="A9" s="204" t="s">
        <v>282</v>
      </c>
      <c r="B9" s="245" t="s">
        <v>263</v>
      </c>
      <c r="C9" s="245" t="s">
        <v>263</v>
      </c>
      <c r="D9" s="245" t="s">
        <v>263</v>
      </c>
      <c r="E9" s="245" t="s">
        <v>263</v>
      </c>
      <c r="F9" s="244">
        <v>30280014</v>
      </c>
    </row>
    <row r="10" spans="1:6" ht="33.75" customHeight="1">
      <c r="A10" s="204" t="s">
        <v>283</v>
      </c>
      <c r="B10" s="243">
        <v>67611078</v>
      </c>
      <c r="C10" s="243">
        <v>92481426</v>
      </c>
      <c r="D10" s="243">
        <v>116880165</v>
      </c>
      <c r="E10" s="243">
        <v>130183753</v>
      </c>
      <c r="F10" s="244">
        <v>84771879</v>
      </c>
    </row>
    <row r="11" spans="1:6" ht="33.75" customHeight="1">
      <c r="A11" s="246" t="s">
        <v>284</v>
      </c>
      <c r="B11" s="243">
        <v>255879</v>
      </c>
      <c r="C11" s="243">
        <v>379017</v>
      </c>
      <c r="D11" s="243">
        <v>466722</v>
      </c>
      <c r="E11" s="243">
        <v>393804</v>
      </c>
      <c r="F11" s="244">
        <v>310032</v>
      </c>
    </row>
    <row r="12" spans="1:6" ht="33.75" customHeight="1">
      <c r="A12" s="204" t="s">
        <v>285</v>
      </c>
      <c r="B12" s="243">
        <v>1539330</v>
      </c>
      <c r="C12" s="243">
        <v>1855221</v>
      </c>
      <c r="D12" s="243">
        <v>2505180</v>
      </c>
      <c r="E12" s="243">
        <v>2882001</v>
      </c>
      <c r="F12" s="244">
        <v>1618389</v>
      </c>
    </row>
    <row r="13" spans="1:6" ht="33.75" customHeight="1">
      <c r="A13" s="204" t="s">
        <v>286</v>
      </c>
      <c r="B13" s="243">
        <v>12291500</v>
      </c>
      <c r="C13" s="243">
        <v>20257500</v>
      </c>
      <c r="D13" s="243">
        <v>24417950</v>
      </c>
      <c r="E13" s="243">
        <v>25891850</v>
      </c>
      <c r="F13" s="244">
        <v>12475500</v>
      </c>
    </row>
    <row r="14" spans="1:6" ht="33.75" customHeight="1">
      <c r="A14" s="242" t="s">
        <v>287</v>
      </c>
      <c r="B14" s="245" t="s">
        <v>263</v>
      </c>
      <c r="C14" s="245" t="s">
        <v>263</v>
      </c>
      <c r="D14" s="245" t="s">
        <v>263</v>
      </c>
      <c r="E14" s="245" t="s">
        <v>263</v>
      </c>
      <c r="F14" s="247" t="s">
        <v>263</v>
      </c>
    </row>
    <row r="15" spans="1:6" ht="33.75" customHeight="1">
      <c r="A15" s="204" t="s">
        <v>267</v>
      </c>
      <c r="B15" s="243">
        <v>4242982</v>
      </c>
      <c r="C15" s="243">
        <v>4510432</v>
      </c>
      <c r="D15" s="243">
        <v>3789645</v>
      </c>
      <c r="E15" s="243">
        <v>3831730</v>
      </c>
      <c r="F15" s="244">
        <v>3790025</v>
      </c>
    </row>
    <row r="16" spans="1:6" ht="33.75" customHeight="1">
      <c r="A16" s="242" t="s">
        <v>288</v>
      </c>
      <c r="B16" s="243">
        <v>23016630</v>
      </c>
      <c r="C16" s="243">
        <v>19031705</v>
      </c>
      <c r="D16" s="243">
        <v>18149245</v>
      </c>
      <c r="E16" s="243">
        <v>26469888</v>
      </c>
      <c r="F16" s="244">
        <v>47406837</v>
      </c>
    </row>
    <row r="17" spans="1:6" ht="33.75" customHeight="1">
      <c r="A17" s="242" t="s">
        <v>289</v>
      </c>
      <c r="B17" s="243">
        <v>23385</v>
      </c>
      <c r="C17" s="243">
        <v>23282</v>
      </c>
      <c r="D17" s="243">
        <v>45021</v>
      </c>
      <c r="E17" s="243">
        <v>74119</v>
      </c>
      <c r="F17" s="244">
        <v>152350</v>
      </c>
    </row>
    <row r="18" spans="1:6" ht="33.75" customHeight="1">
      <c r="A18" s="204" t="s">
        <v>290</v>
      </c>
      <c r="B18" s="245" t="s">
        <v>298</v>
      </c>
      <c r="C18" s="245" t="s">
        <v>298</v>
      </c>
      <c r="D18" s="245" t="s">
        <v>298</v>
      </c>
      <c r="E18" s="243">
        <v>44879683</v>
      </c>
      <c r="F18" s="244">
        <v>106596864</v>
      </c>
    </row>
    <row r="19" spans="1:6" ht="33.75" customHeight="1">
      <c r="A19" s="248" t="s">
        <v>291</v>
      </c>
      <c r="B19" s="245" t="s">
        <v>298</v>
      </c>
      <c r="C19" s="245" t="s">
        <v>298</v>
      </c>
      <c r="D19" s="245" t="s">
        <v>298</v>
      </c>
      <c r="E19" s="249">
        <v>29610</v>
      </c>
      <c r="F19" s="250">
        <v>15250</v>
      </c>
    </row>
    <row r="20" spans="1:6" ht="33.75" customHeight="1">
      <c r="A20" s="251" t="s">
        <v>292</v>
      </c>
      <c r="B20" s="252">
        <v>2864864132</v>
      </c>
      <c r="C20" s="252">
        <v>2796105023</v>
      </c>
      <c r="D20" s="252">
        <v>2883843074</v>
      </c>
      <c r="E20" s="252">
        <v>2885362003</v>
      </c>
      <c r="F20" s="253">
        <v>2788724334</v>
      </c>
    </row>
    <row r="21" spans="1:6" ht="13.5" customHeight="1">
      <c r="A21" s="338" t="s">
        <v>293</v>
      </c>
      <c r="F21" s="68" t="s">
        <v>248</v>
      </c>
    </row>
    <row r="22" ht="13.5" customHeight="1">
      <c r="A22" s="338" t="s">
        <v>294</v>
      </c>
    </row>
  </sheetData>
  <mergeCells count="1">
    <mergeCell ref="A1:F1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6"/>
  <dimension ref="A1:AF18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3.625" style="0" customWidth="1"/>
    <col min="2" max="7" width="13.875" style="0" customWidth="1"/>
    <col min="8" max="9" width="2.625" style="0" customWidth="1"/>
    <col min="10" max="10" width="13.625" style="0" customWidth="1"/>
    <col min="11" max="19" width="7.875" style="0" customWidth="1"/>
    <col min="20" max="21" width="1.625" style="0" customWidth="1"/>
    <col min="22" max="22" width="16.625" style="16" customWidth="1"/>
    <col min="23" max="23" width="6.625" style="16" customWidth="1"/>
    <col min="24" max="24" width="10.375" style="16" customWidth="1"/>
    <col min="25" max="25" width="7.375" style="16" customWidth="1"/>
    <col min="26" max="26" width="10.375" style="16" customWidth="1"/>
    <col min="27" max="27" width="7.375" style="16" customWidth="1"/>
    <col min="28" max="28" width="10.375" style="16" customWidth="1"/>
    <col min="29" max="29" width="7.375" style="16" customWidth="1"/>
    <col min="30" max="30" width="10.375" style="16" customWidth="1"/>
    <col min="31" max="31" width="7.375" style="16" customWidth="1"/>
    <col min="32" max="32" width="10.375" style="16" customWidth="1"/>
  </cols>
  <sheetData>
    <row r="1" spans="1:13" ht="21">
      <c r="A1" s="393" t="s">
        <v>311</v>
      </c>
      <c r="B1" s="393"/>
      <c r="C1" s="393"/>
      <c r="D1" s="393"/>
      <c r="E1" s="393"/>
      <c r="F1" s="393"/>
      <c r="G1" s="393"/>
      <c r="H1" s="298"/>
      <c r="I1" s="298"/>
      <c r="J1" s="16"/>
      <c r="K1" s="16"/>
      <c r="L1" s="16"/>
      <c r="M1" s="16"/>
    </row>
    <row r="2" spans="1:32" ht="13.5">
      <c r="A2" s="123" t="s">
        <v>82</v>
      </c>
      <c r="B2" s="16"/>
      <c r="C2" s="66"/>
      <c r="D2" s="66"/>
      <c r="E2" s="66"/>
      <c r="G2" s="90" t="s">
        <v>83</v>
      </c>
      <c r="H2" s="90"/>
      <c r="I2" s="90"/>
      <c r="J2" s="123" t="s">
        <v>84</v>
      </c>
      <c r="K2" s="16"/>
      <c r="L2" s="16"/>
      <c r="M2" s="16"/>
      <c r="V2" s="258" t="s">
        <v>85</v>
      </c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9.5" customHeight="1">
      <c r="A3" s="91" t="s">
        <v>86</v>
      </c>
      <c r="B3" s="58" t="s">
        <v>87</v>
      </c>
      <c r="C3" s="92" t="s">
        <v>57</v>
      </c>
      <c r="D3" s="92" t="s">
        <v>58</v>
      </c>
      <c r="E3" s="92" t="s">
        <v>59</v>
      </c>
      <c r="F3" s="92" t="s">
        <v>61</v>
      </c>
      <c r="G3" s="93" t="s">
        <v>62</v>
      </c>
      <c r="H3" s="270"/>
      <c r="I3" s="305"/>
      <c r="J3" s="368"/>
      <c r="K3" s="408" t="s">
        <v>88</v>
      </c>
      <c r="L3" s="476"/>
      <c r="M3" s="476"/>
      <c r="N3" s="408" t="s">
        <v>89</v>
      </c>
      <c r="O3" s="476"/>
      <c r="P3" s="476"/>
      <c r="Q3" s="408" t="s">
        <v>90</v>
      </c>
      <c r="R3" s="476"/>
      <c r="S3" s="477"/>
      <c r="T3" s="303"/>
      <c r="U3" s="304"/>
      <c r="V3" s="368"/>
      <c r="W3" s="475" t="s">
        <v>57</v>
      </c>
      <c r="X3" s="472"/>
      <c r="Y3" s="475" t="s">
        <v>58</v>
      </c>
      <c r="Z3" s="472"/>
      <c r="AA3" s="475" t="s">
        <v>59</v>
      </c>
      <c r="AB3" s="472"/>
      <c r="AC3" s="453" t="s">
        <v>61</v>
      </c>
      <c r="AD3" s="453"/>
      <c r="AE3" s="472" t="s">
        <v>62</v>
      </c>
      <c r="AF3" s="454"/>
    </row>
    <row r="4" spans="1:32" s="76" customFormat="1" ht="19.5" customHeight="1">
      <c r="A4" s="456" t="s">
        <v>50</v>
      </c>
      <c r="B4" s="59" t="s">
        <v>91</v>
      </c>
      <c r="C4" s="94">
        <f aca="true" t="shared" si="0" ref="C4:E5">SUM(C6,C8,C10,C12)</f>
        <v>327</v>
      </c>
      <c r="D4" s="94">
        <f t="shared" si="0"/>
        <v>349</v>
      </c>
      <c r="E4" s="95">
        <f t="shared" si="0"/>
        <v>331</v>
      </c>
      <c r="F4" s="95">
        <v>319</v>
      </c>
      <c r="G4" s="96">
        <v>292</v>
      </c>
      <c r="H4" s="139"/>
      <c r="I4" s="339"/>
      <c r="J4" s="474"/>
      <c r="K4" s="97" t="s">
        <v>50</v>
      </c>
      <c r="L4" s="97" t="s">
        <v>92</v>
      </c>
      <c r="M4" s="97" t="s">
        <v>93</v>
      </c>
      <c r="N4" s="97" t="s">
        <v>50</v>
      </c>
      <c r="O4" s="97" t="s">
        <v>92</v>
      </c>
      <c r="P4" s="97" t="s">
        <v>93</v>
      </c>
      <c r="Q4" s="97" t="s">
        <v>50</v>
      </c>
      <c r="R4" s="97" t="s">
        <v>92</v>
      </c>
      <c r="S4" s="98" t="s">
        <v>93</v>
      </c>
      <c r="T4" s="121"/>
      <c r="U4" s="305"/>
      <c r="V4" s="369"/>
      <c r="W4" s="99" t="s">
        <v>94</v>
      </c>
      <c r="X4" s="99" t="s">
        <v>95</v>
      </c>
      <c r="Y4" s="99" t="s">
        <v>94</v>
      </c>
      <c r="Z4" s="100" t="s">
        <v>95</v>
      </c>
      <c r="AA4" s="99" t="s">
        <v>94</v>
      </c>
      <c r="AB4" s="100" t="s">
        <v>95</v>
      </c>
      <c r="AC4" s="99" t="s">
        <v>94</v>
      </c>
      <c r="AD4" s="100" t="s">
        <v>95</v>
      </c>
      <c r="AE4" s="99" t="s">
        <v>94</v>
      </c>
      <c r="AF4" s="101" t="s">
        <v>95</v>
      </c>
    </row>
    <row r="5" spans="1:32" s="76" customFormat="1" ht="19.5" customHeight="1">
      <c r="A5" s="456"/>
      <c r="B5" s="60" t="s">
        <v>96</v>
      </c>
      <c r="C5" s="102">
        <f t="shared" si="0"/>
        <v>224</v>
      </c>
      <c r="D5" s="102">
        <f t="shared" si="0"/>
        <v>233</v>
      </c>
      <c r="E5" s="103">
        <f t="shared" si="0"/>
        <v>227</v>
      </c>
      <c r="F5" s="103">
        <v>210</v>
      </c>
      <c r="G5" s="104">
        <v>192</v>
      </c>
      <c r="H5" s="139"/>
      <c r="I5" s="339"/>
      <c r="J5" s="301" t="s">
        <v>57</v>
      </c>
      <c r="K5" s="40">
        <v>1440</v>
      </c>
      <c r="L5" s="40">
        <v>120</v>
      </c>
      <c r="M5" s="40">
        <v>6</v>
      </c>
      <c r="N5" s="40">
        <v>29514</v>
      </c>
      <c r="O5" s="40">
        <v>2460</v>
      </c>
      <c r="P5" s="40">
        <v>121</v>
      </c>
      <c r="Q5" s="40">
        <v>138967</v>
      </c>
      <c r="R5" s="40">
        <v>11580</v>
      </c>
      <c r="S5" s="105">
        <v>570</v>
      </c>
      <c r="T5" s="302"/>
      <c r="U5" s="302"/>
      <c r="V5" s="106" t="s">
        <v>97</v>
      </c>
      <c r="W5" s="107">
        <v>1440</v>
      </c>
      <c r="X5" s="108">
        <v>100.00003222222222</v>
      </c>
      <c r="Y5" s="107">
        <v>1630</v>
      </c>
      <c r="Z5" s="109">
        <v>100</v>
      </c>
      <c r="AA5" s="107">
        <v>1584</v>
      </c>
      <c r="AB5" s="109">
        <v>100</v>
      </c>
      <c r="AC5" s="107">
        <v>1519</v>
      </c>
      <c r="AD5" s="109">
        <v>100</v>
      </c>
      <c r="AE5" s="107">
        <v>1458</v>
      </c>
      <c r="AF5" s="110">
        <v>100</v>
      </c>
    </row>
    <row r="6" spans="1:32" s="76" customFormat="1" ht="19.5" customHeight="1">
      <c r="A6" s="456" t="s">
        <v>98</v>
      </c>
      <c r="B6" s="59" t="s">
        <v>91</v>
      </c>
      <c r="C6" s="111">
        <v>1</v>
      </c>
      <c r="D6" s="94" t="s">
        <v>99</v>
      </c>
      <c r="E6" s="95" t="s">
        <v>99</v>
      </c>
      <c r="F6" s="95" t="s">
        <v>23</v>
      </c>
      <c r="G6" s="96" t="s">
        <v>99</v>
      </c>
      <c r="H6" s="139"/>
      <c r="I6" s="339"/>
      <c r="J6" s="152" t="s">
        <v>58</v>
      </c>
      <c r="K6" s="112">
        <v>1630</v>
      </c>
      <c r="L6" s="112">
        <v>136</v>
      </c>
      <c r="M6" s="112">
        <v>7</v>
      </c>
      <c r="N6" s="112">
        <v>27595</v>
      </c>
      <c r="O6" s="112">
        <v>2299</v>
      </c>
      <c r="P6" s="112">
        <v>113</v>
      </c>
      <c r="Q6" s="112">
        <v>126065</v>
      </c>
      <c r="R6" s="112">
        <v>10505</v>
      </c>
      <c r="S6" s="113">
        <v>517</v>
      </c>
      <c r="T6" s="302"/>
      <c r="U6" s="302"/>
      <c r="V6" s="114" t="s">
        <v>100</v>
      </c>
      <c r="W6" s="83">
        <v>2</v>
      </c>
      <c r="X6" s="115">
        <v>0.1388888888888889</v>
      </c>
      <c r="Y6" s="83">
        <v>2</v>
      </c>
      <c r="Z6" s="116">
        <v>0.12</v>
      </c>
      <c r="AA6" s="83">
        <v>4</v>
      </c>
      <c r="AB6" s="116">
        <v>0.25</v>
      </c>
      <c r="AC6" s="83">
        <v>7</v>
      </c>
      <c r="AD6" s="116">
        <v>0.46</v>
      </c>
      <c r="AE6" s="83">
        <v>2</v>
      </c>
      <c r="AF6" s="117">
        <v>0.14</v>
      </c>
    </row>
    <row r="7" spans="1:32" s="76" customFormat="1" ht="19.5" customHeight="1">
      <c r="A7" s="456"/>
      <c r="B7" s="60" t="s">
        <v>96</v>
      </c>
      <c r="C7" s="102" t="s">
        <v>99</v>
      </c>
      <c r="D7" s="102" t="s">
        <v>99</v>
      </c>
      <c r="E7" s="103" t="s">
        <v>99</v>
      </c>
      <c r="F7" s="103" t="s">
        <v>99</v>
      </c>
      <c r="G7" s="104" t="s">
        <v>113</v>
      </c>
      <c r="H7" s="139"/>
      <c r="I7" s="339"/>
      <c r="J7" s="152" t="s">
        <v>59</v>
      </c>
      <c r="K7" s="112">
        <v>1584</v>
      </c>
      <c r="L7" s="112">
        <v>132</v>
      </c>
      <c r="M7" s="112">
        <v>7</v>
      </c>
      <c r="N7" s="112">
        <v>28280</v>
      </c>
      <c r="O7" s="112">
        <v>2357</v>
      </c>
      <c r="P7" s="112">
        <v>118</v>
      </c>
      <c r="Q7" s="112">
        <v>126508</v>
      </c>
      <c r="R7" s="112">
        <v>10542</v>
      </c>
      <c r="S7" s="113">
        <v>527</v>
      </c>
      <c r="T7" s="302"/>
      <c r="U7" s="302"/>
      <c r="V7" s="114" t="s">
        <v>101</v>
      </c>
      <c r="W7" s="83">
        <v>14</v>
      </c>
      <c r="X7" s="115">
        <v>0.9722299999999999</v>
      </c>
      <c r="Y7" s="83">
        <v>22</v>
      </c>
      <c r="Z7" s="116">
        <v>1.35</v>
      </c>
      <c r="AA7" s="83">
        <v>16</v>
      </c>
      <c r="AB7" s="116">
        <v>1.01</v>
      </c>
      <c r="AC7" s="83">
        <v>11</v>
      </c>
      <c r="AD7" s="116">
        <v>0.72</v>
      </c>
      <c r="AE7" s="83">
        <v>16</v>
      </c>
      <c r="AF7" s="117">
        <v>1.09</v>
      </c>
    </row>
    <row r="8" spans="1:32" s="76" customFormat="1" ht="19.5" customHeight="1">
      <c r="A8" s="456" t="s">
        <v>102</v>
      </c>
      <c r="B8" s="59" t="s">
        <v>91</v>
      </c>
      <c r="C8" s="95">
        <v>172</v>
      </c>
      <c r="D8" s="95">
        <v>173</v>
      </c>
      <c r="E8" s="95">
        <v>148</v>
      </c>
      <c r="F8" s="95">
        <v>128</v>
      </c>
      <c r="G8" s="96">
        <v>108</v>
      </c>
      <c r="H8" s="139"/>
      <c r="I8" s="339"/>
      <c r="J8" s="152" t="s">
        <v>61</v>
      </c>
      <c r="K8" s="112">
        <v>1519</v>
      </c>
      <c r="L8" s="112">
        <v>127</v>
      </c>
      <c r="M8" s="112">
        <v>6</v>
      </c>
      <c r="N8" s="112">
        <v>28503</v>
      </c>
      <c r="O8" s="112">
        <v>2375</v>
      </c>
      <c r="P8" s="112">
        <v>119</v>
      </c>
      <c r="Q8" s="112">
        <v>126433</v>
      </c>
      <c r="R8" s="112">
        <v>10536</v>
      </c>
      <c r="S8" s="113">
        <v>527</v>
      </c>
      <c r="T8" s="302"/>
      <c r="U8" s="302"/>
      <c r="V8" s="114" t="s">
        <v>103</v>
      </c>
      <c r="W8" s="83">
        <v>2</v>
      </c>
      <c r="X8" s="115">
        <v>0.13889</v>
      </c>
      <c r="Y8" s="83">
        <v>10</v>
      </c>
      <c r="Z8" s="116">
        <v>0.61</v>
      </c>
      <c r="AA8" s="83">
        <v>15</v>
      </c>
      <c r="AB8" s="116">
        <v>0.95</v>
      </c>
      <c r="AC8" s="83">
        <v>14</v>
      </c>
      <c r="AD8" s="116">
        <v>0.92</v>
      </c>
      <c r="AE8" s="83">
        <v>19</v>
      </c>
      <c r="AF8" s="117">
        <v>1.3</v>
      </c>
    </row>
    <row r="9" spans="1:32" s="76" customFormat="1" ht="19.5" customHeight="1">
      <c r="A9" s="456"/>
      <c r="B9" s="60" t="s">
        <v>96</v>
      </c>
      <c r="C9" s="103">
        <v>100</v>
      </c>
      <c r="D9" s="103">
        <v>98</v>
      </c>
      <c r="E9" s="103">
        <v>88</v>
      </c>
      <c r="F9" s="103">
        <v>67</v>
      </c>
      <c r="G9" s="104">
        <v>63</v>
      </c>
      <c r="H9" s="139"/>
      <c r="I9" s="339"/>
      <c r="J9" s="118" t="s">
        <v>62</v>
      </c>
      <c r="K9" s="119">
        <v>1458</v>
      </c>
      <c r="L9" s="119">
        <v>122</v>
      </c>
      <c r="M9" s="119">
        <v>6</v>
      </c>
      <c r="N9" s="119">
        <v>28504</v>
      </c>
      <c r="O9" s="119">
        <v>2375</v>
      </c>
      <c r="P9" s="119">
        <v>119</v>
      </c>
      <c r="Q9" s="119">
        <v>126277</v>
      </c>
      <c r="R9" s="119">
        <v>10523</v>
      </c>
      <c r="S9" s="120">
        <v>518</v>
      </c>
      <c r="T9" s="302"/>
      <c r="U9" s="302"/>
      <c r="V9" s="152" t="s">
        <v>384</v>
      </c>
      <c r="W9" s="83">
        <v>7</v>
      </c>
      <c r="X9" s="115">
        <v>0.48612</v>
      </c>
      <c r="Y9" s="83">
        <v>16</v>
      </c>
      <c r="Z9" s="116">
        <v>0.99</v>
      </c>
      <c r="AA9" s="83">
        <v>11</v>
      </c>
      <c r="AB9" s="116">
        <v>0.7</v>
      </c>
      <c r="AC9" s="83">
        <v>8</v>
      </c>
      <c r="AD9" s="116">
        <v>0.53</v>
      </c>
      <c r="AE9" s="83">
        <v>10</v>
      </c>
      <c r="AF9" s="117">
        <v>0.69</v>
      </c>
    </row>
    <row r="10" spans="1:32" s="76" customFormat="1" ht="19.5" customHeight="1">
      <c r="A10" s="456" t="s">
        <v>104</v>
      </c>
      <c r="B10" s="59" t="s">
        <v>91</v>
      </c>
      <c r="C10" s="95">
        <v>142</v>
      </c>
      <c r="D10" s="95">
        <v>163</v>
      </c>
      <c r="E10" s="95">
        <v>168</v>
      </c>
      <c r="F10" s="95">
        <v>173</v>
      </c>
      <c r="G10" s="96">
        <v>174</v>
      </c>
      <c r="H10" s="139"/>
      <c r="I10" s="139"/>
      <c r="J10" s="121"/>
      <c r="K10" s="122"/>
      <c r="L10" s="122"/>
      <c r="M10" s="122"/>
      <c r="N10" s="122"/>
      <c r="O10" s="122"/>
      <c r="P10" s="122"/>
      <c r="Q10" s="392" t="s">
        <v>105</v>
      </c>
      <c r="R10" s="392"/>
      <c r="S10" s="392"/>
      <c r="T10" s="68"/>
      <c r="U10" s="68"/>
      <c r="V10" s="114" t="s">
        <v>106</v>
      </c>
      <c r="W10" s="83">
        <v>163</v>
      </c>
      <c r="X10" s="115">
        <v>11.31945</v>
      </c>
      <c r="Y10" s="83">
        <v>221</v>
      </c>
      <c r="Z10" s="116">
        <v>13.56</v>
      </c>
      <c r="AA10" s="83">
        <v>159</v>
      </c>
      <c r="AB10" s="116">
        <v>10.04</v>
      </c>
      <c r="AC10" s="83">
        <v>122</v>
      </c>
      <c r="AD10" s="116">
        <v>8.03</v>
      </c>
      <c r="AE10" s="83">
        <v>133</v>
      </c>
      <c r="AF10" s="117">
        <v>9.12</v>
      </c>
    </row>
    <row r="11" spans="1:32" s="76" customFormat="1" ht="19.5" customHeight="1">
      <c r="A11" s="456"/>
      <c r="B11" s="60" t="s">
        <v>96</v>
      </c>
      <c r="C11" s="103">
        <v>117</v>
      </c>
      <c r="D11" s="103">
        <v>125</v>
      </c>
      <c r="E11" s="103">
        <v>128</v>
      </c>
      <c r="F11" s="103">
        <v>130</v>
      </c>
      <c r="G11" s="104">
        <v>115</v>
      </c>
      <c r="H11" s="139"/>
      <c r="I11" s="139"/>
      <c r="J11" s="67"/>
      <c r="K11" s="67"/>
      <c r="L11" s="67"/>
      <c r="M11" s="67"/>
      <c r="N11" s="67"/>
      <c r="O11" s="67"/>
      <c r="P11" s="67"/>
      <c r="Q11" s="123"/>
      <c r="R11" s="67"/>
      <c r="S11" s="67"/>
      <c r="T11" s="67"/>
      <c r="U11" s="67"/>
      <c r="V11" s="114" t="s">
        <v>107</v>
      </c>
      <c r="W11" s="83">
        <v>1188</v>
      </c>
      <c r="X11" s="115">
        <v>82.5</v>
      </c>
      <c r="Y11" s="83">
        <v>1230</v>
      </c>
      <c r="Z11" s="116">
        <v>75.46</v>
      </c>
      <c r="AA11" s="83">
        <v>1220</v>
      </c>
      <c r="AB11" s="116">
        <v>77.02</v>
      </c>
      <c r="AC11" s="83">
        <v>1222</v>
      </c>
      <c r="AD11" s="116">
        <v>80.45</v>
      </c>
      <c r="AE11" s="83">
        <v>1121</v>
      </c>
      <c r="AF11" s="117">
        <v>76.89</v>
      </c>
    </row>
    <row r="12" spans="1:32" s="76" customFormat="1" ht="19.5" customHeight="1">
      <c r="A12" s="456" t="s">
        <v>108</v>
      </c>
      <c r="B12" s="59" t="s">
        <v>91</v>
      </c>
      <c r="C12" s="95">
        <v>12</v>
      </c>
      <c r="D12" s="95">
        <v>13</v>
      </c>
      <c r="E12" s="95">
        <v>15</v>
      </c>
      <c r="F12" s="95">
        <v>18</v>
      </c>
      <c r="G12" s="96">
        <v>10</v>
      </c>
      <c r="H12" s="139"/>
      <c r="I12" s="139"/>
      <c r="J12" s="67"/>
      <c r="K12" s="67"/>
      <c r="L12" s="67"/>
      <c r="M12" s="67"/>
      <c r="V12" s="114" t="s">
        <v>109</v>
      </c>
      <c r="W12" s="83">
        <v>61</v>
      </c>
      <c r="X12" s="115">
        <v>4.23612</v>
      </c>
      <c r="Y12" s="83">
        <v>122</v>
      </c>
      <c r="Z12" s="116">
        <v>7.48</v>
      </c>
      <c r="AA12" s="83">
        <v>154</v>
      </c>
      <c r="AB12" s="116">
        <v>9.72</v>
      </c>
      <c r="AC12" s="83">
        <v>135</v>
      </c>
      <c r="AD12" s="116">
        <v>8.89</v>
      </c>
      <c r="AE12" s="83">
        <v>151</v>
      </c>
      <c r="AF12" s="117">
        <v>10.36</v>
      </c>
    </row>
    <row r="13" spans="1:32" s="76" customFormat="1" ht="19.5" customHeight="1">
      <c r="A13" s="473"/>
      <c r="B13" s="124" t="s">
        <v>96</v>
      </c>
      <c r="C13" s="125">
        <v>7</v>
      </c>
      <c r="D13" s="125">
        <v>10</v>
      </c>
      <c r="E13" s="125">
        <v>11</v>
      </c>
      <c r="F13" s="125">
        <v>13</v>
      </c>
      <c r="G13" s="126">
        <v>14</v>
      </c>
      <c r="H13" s="139"/>
      <c r="I13" s="139"/>
      <c r="J13" s="67"/>
      <c r="K13" s="67"/>
      <c r="L13" s="67"/>
      <c r="M13" s="67"/>
      <c r="V13" s="127" t="s">
        <v>110</v>
      </c>
      <c r="W13" s="128">
        <v>3</v>
      </c>
      <c r="X13" s="132" t="s">
        <v>23</v>
      </c>
      <c r="Y13" s="129">
        <v>7</v>
      </c>
      <c r="Z13" s="130">
        <v>0.43</v>
      </c>
      <c r="AA13" s="129">
        <v>5</v>
      </c>
      <c r="AB13" s="130">
        <v>0.31</v>
      </c>
      <c r="AC13" s="131" t="s">
        <v>23</v>
      </c>
      <c r="AD13" s="132" t="s">
        <v>23</v>
      </c>
      <c r="AE13" s="128">
        <v>6</v>
      </c>
      <c r="AF13" s="133">
        <v>0.41</v>
      </c>
    </row>
    <row r="14" spans="1:32" s="76" customFormat="1" ht="13.5">
      <c r="A14" s="67"/>
      <c r="B14" s="67"/>
      <c r="C14" s="123"/>
      <c r="E14" s="134"/>
      <c r="F14" s="134"/>
      <c r="G14" s="68" t="s">
        <v>111</v>
      </c>
      <c r="H14" s="68"/>
      <c r="I14" s="68"/>
      <c r="J14" s="67"/>
      <c r="K14" s="67"/>
      <c r="L14" s="67"/>
      <c r="M14" s="67"/>
      <c r="V14" s="121"/>
      <c r="W14" s="135"/>
      <c r="X14" s="135"/>
      <c r="Y14" s="135"/>
      <c r="AA14" s="134"/>
      <c r="AB14" s="134"/>
      <c r="AC14" s="134"/>
      <c r="AD14" s="134"/>
      <c r="AF14" s="68" t="s">
        <v>112</v>
      </c>
    </row>
    <row r="15" spans="1:21" ht="13.5">
      <c r="A15" s="16"/>
      <c r="B15" s="16"/>
      <c r="C15" s="16"/>
      <c r="D15" s="16"/>
      <c r="E15" s="16"/>
      <c r="F15" s="16"/>
      <c r="G15" s="16"/>
      <c r="H15" s="16"/>
      <c r="I15" s="16"/>
      <c r="J15" s="67"/>
      <c r="K15" s="67"/>
      <c r="L15" s="67"/>
      <c r="M15" s="67"/>
      <c r="N15" s="76"/>
      <c r="O15" s="76"/>
      <c r="P15" s="76"/>
      <c r="Q15" s="76"/>
      <c r="R15" s="76"/>
      <c r="S15" s="76"/>
      <c r="T15" s="76"/>
      <c r="U15" s="76"/>
    </row>
    <row r="16" spans="1:13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3:32" ht="13.5">
      <c r="C17" s="136"/>
      <c r="D17" s="136"/>
      <c r="E17" s="136"/>
      <c r="F17" s="136"/>
      <c r="G17" s="136"/>
      <c r="H17" s="136"/>
      <c r="I17" s="136"/>
      <c r="J17" s="16"/>
      <c r="K17" s="16"/>
      <c r="L17" s="16"/>
      <c r="M17" s="16"/>
      <c r="W17" s="137"/>
      <c r="X17" s="138"/>
      <c r="Y17" s="137"/>
      <c r="Z17" s="138"/>
      <c r="AA17" s="137"/>
      <c r="AB17" s="138"/>
      <c r="AC17" s="137"/>
      <c r="AD17" s="138"/>
      <c r="AE17" s="137"/>
      <c r="AF17" s="138"/>
    </row>
    <row r="18" spans="3:9" ht="13.5">
      <c r="C18" s="139"/>
      <c r="D18" s="139"/>
      <c r="E18" s="139"/>
      <c r="F18" s="139"/>
      <c r="G18" s="139"/>
      <c r="H18" s="139"/>
      <c r="I18" s="139"/>
    </row>
  </sheetData>
  <mergeCells count="17">
    <mergeCell ref="V3:V4"/>
    <mergeCell ref="W3:X3"/>
    <mergeCell ref="Y3:Z3"/>
    <mergeCell ref="A1:G1"/>
    <mergeCell ref="K3:M3"/>
    <mergeCell ref="N3:P3"/>
    <mergeCell ref="Q3:S3"/>
    <mergeCell ref="AE3:AF3"/>
    <mergeCell ref="Q10:S10"/>
    <mergeCell ref="A12:A13"/>
    <mergeCell ref="A6:A7"/>
    <mergeCell ref="A4:A5"/>
    <mergeCell ref="A8:A9"/>
    <mergeCell ref="A10:A11"/>
    <mergeCell ref="AC3:AD3"/>
    <mergeCell ref="J3:J4"/>
    <mergeCell ref="AA3:AB3"/>
  </mergeCells>
  <printOptions/>
  <pageMargins left="0.7086614173228347" right="0.5511811023622047" top="0.984251968503937" bottom="0.984251968503937" header="0.5118110236220472" footer="0.5118110236220472"/>
  <pageSetup fitToWidth="3" horizontalDpi="300" verticalDpi="300" orientation="portrait" paperSize="9" scale="77" r:id="rId2"/>
  <colBreaks count="2" manualBreakCount="2">
    <brk id="8" max="65535" man="1"/>
    <brk id="20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"/>
  <dimension ref="A1:Y29"/>
  <sheetViews>
    <sheetView showGridLines="0" view="pageBreakPreview" zoomScaleSheetLayoutView="100" workbookViewId="0" topLeftCell="A1">
      <selection activeCell="A1" sqref="A1:S1"/>
    </sheetView>
  </sheetViews>
  <sheetFormatPr defaultColWidth="9.00390625" defaultRowHeight="13.5"/>
  <cols>
    <col min="1" max="1" width="3.75390625" style="198" customWidth="1"/>
    <col min="2" max="19" width="4.50390625" style="198" customWidth="1"/>
    <col min="20" max="40" width="4.625" style="198" customWidth="1"/>
    <col min="41" max="16384" width="9.00390625" style="198" customWidth="1"/>
  </cols>
  <sheetData>
    <row r="1" spans="1:19" ht="21">
      <c r="A1" s="460" t="s">
        <v>380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1:19" ht="13.5" customHeight="1">
      <c r="A2" s="341" t="s">
        <v>183</v>
      </c>
      <c r="Q2" s="409" t="s">
        <v>46</v>
      </c>
      <c r="R2" s="409"/>
      <c r="S2" s="409"/>
    </row>
    <row r="3" spans="1:19" ht="22.5" customHeight="1">
      <c r="A3" s="466" t="s">
        <v>184</v>
      </c>
      <c r="B3" s="411"/>
      <c r="C3" s="411"/>
      <c r="D3" s="497" t="s">
        <v>185</v>
      </c>
      <c r="E3" s="497"/>
      <c r="F3" s="497"/>
      <c r="G3" s="497"/>
      <c r="H3" s="497" t="s">
        <v>186</v>
      </c>
      <c r="I3" s="497"/>
      <c r="J3" s="497"/>
      <c r="K3" s="497"/>
      <c r="L3" s="497" t="s">
        <v>187</v>
      </c>
      <c r="M3" s="497"/>
      <c r="N3" s="497"/>
      <c r="O3" s="497"/>
      <c r="P3" s="497" t="s">
        <v>188</v>
      </c>
      <c r="Q3" s="497"/>
      <c r="R3" s="497"/>
      <c r="S3" s="498"/>
    </row>
    <row r="4" spans="1:25" ht="26.25" customHeight="1">
      <c r="A4" s="500" t="s">
        <v>59</v>
      </c>
      <c r="B4" s="501"/>
      <c r="C4" s="502"/>
      <c r="D4" s="491">
        <v>3857</v>
      </c>
      <c r="E4" s="492"/>
      <c r="F4" s="492"/>
      <c r="G4" s="493"/>
      <c r="H4" s="494">
        <v>12029</v>
      </c>
      <c r="I4" s="495"/>
      <c r="J4" s="495"/>
      <c r="K4" s="496"/>
      <c r="L4" s="491">
        <v>2985</v>
      </c>
      <c r="M4" s="492"/>
      <c r="N4" s="492"/>
      <c r="O4" s="493"/>
      <c r="P4" s="494">
        <v>19420</v>
      </c>
      <c r="Q4" s="495"/>
      <c r="R4" s="495"/>
      <c r="S4" s="499"/>
      <c r="T4" s="514"/>
      <c r="U4" s="515"/>
      <c r="V4" s="515"/>
      <c r="W4" s="517"/>
      <c r="X4" s="515"/>
      <c r="Y4" s="515"/>
    </row>
    <row r="5" spans="1:25" ht="26.25" customHeight="1">
      <c r="A5" s="485" t="s">
        <v>61</v>
      </c>
      <c r="B5" s="380"/>
      <c r="C5" s="380"/>
      <c r="D5" s="478">
        <v>5148</v>
      </c>
      <c r="E5" s="478"/>
      <c r="F5" s="478"/>
      <c r="G5" s="478"/>
      <c r="H5" s="483">
        <v>12317</v>
      </c>
      <c r="I5" s="483"/>
      <c r="J5" s="483"/>
      <c r="K5" s="483"/>
      <c r="L5" s="478">
        <v>2650</v>
      </c>
      <c r="M5" s="478"/>
      <c r="N5" s="478"/>
      <c r="O5" s="478"/>
      <c r="P5" s="483">
        <v>21613</v>
      </c>
      <c r="Q5" s="483"/>
      <c r="R5" s="483"/>
      <c r="S5" s="484"/>
      <c r="T5" s="514"/>
      <c r="U5" s="515"/>
      <c r="V5" s="515"/>
      <c r="W5" s="517"/>
      <c r="X5" s="515"/>
      <c r="Y5" s="515"/>
    </row>
    <row r="6" spans="1:25" ht="26.25" customHeight="1">
      <c r="A6" s="504" t="s">
        <v>62</v>
      </c>
      <c r="B6" s="505"/>
      <c r="C6" s="505"/>
      <c r="D6" s="506">
        <v>4045</v>
      </c>
      <c r="E6" s="506"/>
      <c r="F6" s="506"/>
      <c r="G6" s="506"/>
      <c r="H6" s="503">
        <v>14004</v>
      </c>
      <c r="I6" s="503"/>
      <c r="J6" s="503"/>
      <c r="K6" s="503"/>
      <c r="L6" s="506">
        <v>2014</v>
      </c>
      <c r="M6" s="506"/>
      <c r="N6" s="506"/>
      <c r="O6" s="506"/>
      <c r="P6" s="503">
        <v>24074</v>
      </c>
      <c r="Q6" s="503"/>
      <c r="R6" s="503"/>
      <c r="S6" s="516"/>
      <c r="T6" s="514"/>
      <c r="U6" s="515"/>
      <c r="V6" s="515"/>
      <c r="W6" s="517"/>
      <c r="X6" s="515"/>
      <c r="Y6" s="515"/>
    </row>
    <row r="7" spans="1:19" ht="13.5">
      <c r="A7" s="199"/>
      <c r="B7" s="199"/>
      <c r="C7" s="199"/>
      <c r="D7" s="199"/>
      <c r="P7" s="490" t="s">
        <v>189</v>
      </c>
      <c r="Q7" s="490"/>
      <c r="R7" s="490"/>
      <c r="S7" s="490"/>
    </row>
    <row r="8" spans="1:19" ht="13.5">
      <c r="A8" s="199"/>
      <c r="B8" s="199"/>
      <c r="C8" s="199"/>
      <c r="D8" s="199"/>
      <c r="P8" s="200"/>
      <c r="Q8" s="200"/>
      <c r="R8" s="200"/>
      <c r="S8" s="200"/>
    </row>
    <row r="9" spans="1:15" ht="13.5">
      <c r="A9" s="199"/>
      <c r="B9" s="199"/>
      <c r="C9" s="199"/>
      <c r="D9" s="199"/>
      <c r="O9" s="200"/>
    </row>
    <row r="10" spans="1:16" ht="13.5" customHeight="1">
      <c r="A10" s="340" t="s">
        <v>190</v>
      </c>
      <c r="B10" s="201"/>
      <c r="E10" s="201"/>
      <c r="F10" s="490"/>
      <c r="G10" s="490"/>
      <c r="H10" s="490"/>
      <c r="J10" s="490"/>
      <c r="K10" s="490"/>
      <c r="L10" s="490"/>
      <c r="N10" s="490"/>
      <c r="O10" s="490"/>
      <c r="P10" s="490"/>
    </row>
    <row r="11" spans="1:19" ht="26.25" customHeight="1">
      <c r="A11" s="202"/>
      <c r="B11" s="487" t="s">
        <v>191</v>
      </c>
      <c r="C11" s="488"/>
      <c r="D11" s="488"/>
      <c r="E11" s="488"/>
      <c r="F11" s="488"/>
      <c r="G11" s="489"/>
      <c r="H11" s="480" t="s">
        <v>192</v>
      </c>
      <c r="I11" s="480"/>
      <c r="J11" s="480"/>
      <c r="K11" s="480"/>
      <c r="L11" s="480" t="s">
        <v>210</v>
      </c>
      <c r="M11" s="480"/>
      <c r="N11" s="480"/>
      <c r="O11" s="480"/>
      <c r="P11" s="480" t="s">
        <v>211</v>
      </c>
      <c r="Q11" s="480"/>
      <c r="R11" s="480"/>
      <c r="S11" s="481"/>
    </row>
    <row r="12" spans="1:19" ht="22.5" customHeight="1">
      <c r="A12" s="203">
        <v>1</v>
      </c>
      <c r="B12" s="486" t="s">
        <v>193</v>
      </c>
      <c r="C12" s="486"/>
      <c r="D12" s="486"/>
      <c r="E12" s="486"/>
      <c r="F12" s="486"/>
      <c r="G12" s="486"/>
      <c r="H12" s="479">
        <v>23</v>
      </c>
      <c r="I12" s="479"/>
      <c r="J12" s="479"/>
      <c r="K12" s="479"/>
      <c r="L12" s="479">
        <v>23</v>
      </c>
      <c r="M12" s="479"/>
      <c r="N12" s="479"/>
      <c r="O12" s="479"/>
      <c r="P12" s="479">
        <v>25</v>
      </c>
      <c r="Q12" s="479"/>
      <c r="R12" s="479"/>
      <c r="S12" s="482"/>
    </row>
    <row r="13" spans="1:19" ht="22.5" customHeight="1">
      <c r="A13" s="203">
        <v>2</v>
      </c>
      <c r="B13" s="486" t="s">
        <v>194</v>
      </c>
      <c r="C13" s="486"/>
      <c r="D13" s="486"/>
      <c r="E13" s="486"/>
      <c r="F13" s="486"/>
      <c r="G13" s="486"/>
      <c r="H13" s="479">
        <v>16</v>
      </c>
      <c r="I13" s="479"/>
      <c r="J13" s="479"/>
      <c r="K13" s="479"/>
      <c r="L13" s="479">
        <v>18</v>
      </c>
      <c r="M13" s="479"/>
      <c r="N13" s="479"/>
      <c r="O13" s="479"/>
      <c r="P13" s="479">
        <v>17</v>
      </c>
      <c r="Q13" s="479"/>
      <c r="R13" s="479"/>
      <c r="S13" s="482"/>
    </row>
    <row r="14" spans="1:19" ht="22.5" customHeight="1">
      <c r="A14" s="203">
        <v>3</v>
      </c>
      <c r="B14" s="486" t="s">
        <v>203</v>
      </c>
      <c r="C14" s="486"/>
      <c r="D14" s="486"/>
      <c r="E14" s="486"/>
      <c r="F14" s="486"/>
      <c r="G14" s="486"/>
      <c r="H14" s="479">
        <v>15</v>
      </c>
      <c r="I14" s="479"/>
      <c r="J14" s="479"/>
      <c r="K14" s="479"/>
      <c r="L14" s="479">
        <v>17</v>
      </c>
      <c r="M14" s="479"/>
      <c r="N14" s="479"/>
      <c r="O14" s="479"/>
      <c r="P14" s="479">
        <v>15</v>
      </c>
      <c r="Q14" s="479"/>
      <c r="R14" s="479"/>
      <c r="S14" s="482"/>
    </row>
    <row r="15" spans="1:19" ht="22.5" customHeight="1">
      <c r="A15" s="203">
        <v>4</v>
      </c>
      <c r="B15" s="486" t="s">
        <v>204</v>
      </c>
      <c r="C15" s="486"/>
      <c r="D15" s="486"/>
      <c r="E15" s="486"/>
      <c r="F15" s="486"/>
      <c r="G15" s="486"/>
      <c r="H15" s="479">
        <v>49</v>
      </c>
      <c r="I15" s="479"/>
      <c r="J15" s="479"/>
      <c r="K15" s="479"/>
      <c r="L15" s="479">
        <v>58</v>
      </c>
      <c r="M15" s="479"/>
      <c r="N15" s="479"/>
      <c r="O15" s="479"/>
      <c r="P15" s="479">
        <v>44</v>
      </c>
      <c r="Q15" s="479"/>
      <c r="R15" s="479"/>
      <c r="S15" s="482"/>
    </row>
    <row r="16" spans="1:19" ht="22.5" customHeight="1">
      <c r="A16" s="203">
        <v>5</v>
      </c>
      <c r="B16" s="486" t="s">
        <v>195</v>
      </c>
      <c r="C16" s="486"/>
      <c r="D16" s="486"/>
      <c r="E16" s="486"/>
      <c r="F16" s="486"/>
      <c r="G16" s="486"/>
      <c r="H16" s="479">
        <v>30</v>
      </c>
      <c r="I16" s="479"/>
      <c r="J16" s="479"/>
      <c r="K16" s="479"/>
      <c r="L16" s="479">
        <v>29</v>
      </c>
      <c r="M16" s="479"/>
      <c r="N16" s="479"/>
      <c r="O16" s="479"/>
      <c r="P16" s="479">
        <v>27</v>
      </c>
      <c r="Q16" s="479"/>
      <c r="R16" s="479"/>
      <c r="S16" s="482"/>
    </row>
    <row r="17" spans="1:19" ht="22.5" customHeight="1">
      <c r="A17" s="203">
        <v>6</v>
      </c>
      <c r="B17" s="486" t="s">
        <v>196</v>
      </c>
      <c r="C17" s="486"/>
      <c r="D17" s="486"/>
      <c r="E17" s="486"/>
      <c r="F17" s="486"/>
      <c r="G17" s="486"/>
      <c r="H17" s="479">
        <v>19</v>
      </c>
      <c r="I17" s="479"/>
      <c r="J17" s="479"/>
      <c r="K17" s="479"/>
      <c r="L17" s="479">
        <v>6</v>
      </c>
      <c r="M17" s="479"/>
      <c r="N17" s="479"/>
      <c r="O17" s="479"/>
      <c r="P17" s="479">
        <v>10</v>
      </c>
      <c r="Q17" s="479"/>
      <c r="R17" s="479"/>
      <c r="S17" s="482"/>
    </row>
    <row r="18" spans="1:19" ht="22.5" customHeight="1">
      <c r="A18" s="203">
        <v>7</v>
      </c>
      <c r="B18" s="486" t="s">
        <v>197</v>
      </c>
      <c r="C18" s="486"/>
      <c r="D18" s="486"/>
      <c r="E18" s="486"/>
      <c r="F18" s="486"/>
      <c r="G18" s="486"/>
      <c r="H18" s="479">
        <v>15</v>
      </c>
      <c r="I18" s="479"/>
      <c r="J18" s="479"/>
      <c r="K18" s="479"/>
      <c r="L18" s="479">
        <v>15</v>
      </c>
      <c r="M18" s="479"/>
      <c r="N18" s="479"/>
      <c r="O18" s="479"/>
      <c r="P18" s="479">
        <v>15</v>
      </c>
      <c r="Q18" s="479"/>
      <c r="R18" s="479"/>
      <c r="S18" s="482"/>
    </row>
    <row r="19" spans="1:19" ht="22.5" customHeight="1">
      <c r="A19" s="203">
        <v>8</v>
      </c>
      <c r="B19" s="486" t="s">
        <v>198</v>
      </c>
      <c r="C19" s="486"/>
      <c r="D19" s="486"/>
      <c r="E19" s="486"/>
      <c r="F19" s="486"/>
      <c r="G19" s="486"/>
      <c r="H19" s="479">
        <v>10</v>
      </c>
      <c r="I19" s="479"/>
      <c r="J19" s="479"/>
      <c r="K19" s="479"/>
      <c r="L19" s="479">
        <v>10</v>
      </c>
      <c r="M19" s="479"/>
      <c r="N19" s="479"/>
      <c r="O19" s="479"/>
      <c r="P19" s="479">
        <v>8</v>
      </c>
      <c r="Q19" s="479"/>
      <c r="R19" s="479"/>
      <c r="S19" s="482"/>
    </row>
    <row r="20" spans="1:19" ht="22.5" customHeight="1">
      <c r="A20" s="203">
        <v>9</v>
      </c>
      <c r="B20" s="486" t="s">
        <v>205</v>
      </c>
      <c r="C20" s="486"/>
      <c r="D20" s="486"/>
      <c r="E20" s="486"/>
      <c r="F20" s="486"/>
      <c r="G20" s="486"/>
      <c r="H20" s="479">
        <v>31</v>
      </c>
      <c r="I20" s="479"/>
      <c r="J20" s="479"/>
      <c r="K20" s="479"/>
      <c r="L20" s="479">
        <v>25</v>
      </c>
      <c r="M20" s="479"/>
      <c r="N20" s="479"/>
      <c r="O20" s="479"/>
      <c r="P20" s="479">
        <v>20</v>
      </c>
      <c r="Q20" s="479"/>
      <c r="R20" s="479"/>
      <c r="S20" s="482"/>
    </row>
    <row r="21" spans="1:19" ht="22.5" customHeight="1">
      <c r="A21" s="203">
        <v>10</v>
      </c>
      <c r="B21" s="486" t="s">
        <v>199</v>
      </c>
      <c r="C21" s="486"/>
      <c r="D21" s="486"/>
      <c r="E21" s="486"/>
      <c r="F21" s="486"/>
      <c r="G21" s="486"/>
      <c r="H21" s="479">
        <v>21</v>
      </c>
      <c r="I21" s="479"/>
      <c r="J21" s="479"/>
      <c r="K21" s="479"/>
      <c r="L21" s="479">
        <v>17</v>
      </c>
      <c r="M21" s="479"/>
      <c r="N21" s="479"/>
      <c r="O21" s="479"/>
      <c r="P21" s="479">
        <v>15</v>
      </c>
      <c r="Q21" s="479"/>
      <c r="R21" s="479"/>
      <c r="S21" s="482"/>
    </row>
    <row r="22" spans="1:19" ht="22.5" customHeight="1">
      <c r="A22" s="203">
        <v>11</v>
      </c>
      <c r="B22" s="486" t="s">
        <v>200</v>
      </c>
      <c r="C22" s="486"/>
      <c r="D22" s="486"/>
      <c r="E22" s="486"/>
      <c r="F22" s="486"/>
      <c r="G22" s="486"/>
      <c r="H22" s="479">
        <v>19</v>
      </c>
      <c r="I22" s="479"/>
      <c r="J22" s="479"/>
      <c r="K22" s="479"/>
      <c r="L22" s="479">
        <v>25</v>
      </c>
      <c r="M22" s="479"/>
      <c r="N22" s="479"/>
      <c r="O22" s="479"/>
      <c r="P22" s="479">
        <v>24</v>
      </c>
      <c r="Q22" s="479"/>
      <c r="R22" s="479"/>
      <c r="S22" s="482"/>
    </row>
    <row r="23" spans="1:19" ht="22.5" customHeight="1">
      <c r="A23" s="203">
        <v>12</v>
      </c>
      <c r="B23" s="486" t="s">
        <v>201</v>
      </c>
      <c r="C23" s="486"/>
      <c r="D23" s="486"/>
      <c r="E23" s="486"/>
      <c r="F23" s="486"/>
      <c r="G23" s="486"/>
      <c r="H23" s="479">
        <v>25</v>
      </c>
      <c r="I23" s="479"/>
      <c r="J23" s="479"/>
      <c r="K23" s="479"/>
      <c r="L23" s="479">
        <v>25</v>
      </c>
      <c r="M23" s="479"/>
      <c r="N23" s="479"/>
      <c r="O23" s="479"/>
      <c r="P23" s="479">
        <v>23</v>
      </c>
      <c r="Q23" s="479"/>
      <c r="R23" s="479"/>
      <c r="S23" s="482"/>
    </row>
    <row r="24" spans="1:19" ht="22.5" customHeight="1">
      <c r="A24" s="203">
        <v>13</v>
      </c>
      <c r="B24" s="486" t="s">
        <v>206</v>
      </c>
      <c r="C24" s="486"/>
      <c r="D24" s="486"/>
      <c r="E24" s="486"/>
      <c r="F24" s="486"/>
      <c r="G24" s="486"/>
      <c r="H24" s="479">
        <v>15</v>
      </c>
      <c r="I24" s="479"/>
      <c r="J24" s="479"/>
      <c r="K24" s="479"/>
      <c r="L24" s="479">
        <v>18</v>
      </c>
      <c r="M24" s="479"/>
      <c r="N24" s="479"/>
      <c r="O24" s="479"/>
      <c r="P24" s="479">
        <v>12</v>
      </c>
      <c r="Q24" s="479"/>
      <c r="R24" s="479"/>
      <c r="S24" s="482"/>
    </row>
    <row r="25" spans="1:19" ht="22.5" customHeight="1">
      <c r="A25" s="203">
        <v>14</v>
      </c>
      <c r="B25" s="486" t="s">
        <v>207</v>
      </c>
      <c r="C25" s="486"/>
      <c r="D25" s="486"/>
      <c r="E25" s="486"/>
      <c r="F25" s="486"/>
      <c r="G25" s="486"/>
      <c r="H25" s="507">
        <v>16</v>
      </c>
      <c r="I25" s="507"/>
      <c r="J25" s="507"/>
      <c r="K25" s="507"/>
      <c r="L25" s="507">
        <v>17</v>
      </c>
      <c r="M25" s="507"/>
      <c r="N25" s="507"/>
      <c r="O25" s="507"/>
      <c r="P25" s="507">
        <v>23</v>
      </c>
      <c r="Q25" s="507"/>
      <c r="R25" s="507"/>
      <c r="S25" s="512"/>
    </row>
    <row r="26" spans="1:19" ht="22.5" customHeight="1">
      <c r="A26" s="203">
        <v>15</v>
      </c>
      <c r="B26" s="486" t="s">
        <v>209</v>
      </c>
      <c r="C26" s="486"/>
      <c r="D26" s="486"/>
      <c r="E26" s="486"/>
      <c r="F26" s="486"/>
      <c r="G26" s="486"/>
      <c r="H26" s="507">
        <v>8</v>
      </c>
      <c r="I26" s="507"/>
      <c r="J26" s="507"/>
      <c r="K26" s="507"/>
      <c r="L26" s="507">
        <v>11</v>
      </c>
      <c r="M26" s="507"/>
      <c r="N26" s="507"/>
      <c r="O26" s="507"/>
      <c r="P26" s="507">
        <v>10</v>
      </c>
      <c r="Q26" s="507"/>
      <c r="R26" s="507"/>
      <c r="S26" s="512"/>
    </row>
    <row r="27" spans="1:19" ht="22.5" customHeight="1">
      <c r="A27" s="203">
        <v>16</v>
      </c>
      <c r="B27" s="486" t="s">
        <v>208</v>
      </c>
      <c r="C27" s="486"/>
      <c r="D27" s="486"/>
      <c r="E27" s="486"/>
      <c r="F27" s="486"/>
      <c r="G27" s="486"/>
      <c r="H27" s="507">
        <v>12</v>
      </c>
      <c r="I27" s="507"/>
      <c r="J27" s="507"/>
      <c r="K27" s="507"/>
      <c r="L27" s="507">
        <v>10</v>
      </c>
      <c r="M27" s="507"/>
      <c r="N27" s="507"/>
      <c r="O27" s="507"/>
      <c r="P27" s="507">
        <v>10</v>
      </c>
      <c r="Q27" s="507"/>
      <c r="R27" s="507"/>
      <c r="S27" s="512"/>
    </row>
    <row r="28" spans="1:19" ht="22.5" customHeight="1">
      <c r="A28" s="508" t="s">
        <v>202</v>
      </c>
      <c r="B28" s="509"/>
      <c r="C28" s="509"/>
      <c r="D28" s="509"/>
      <c r="E28" s="509"/>
      <c r="F28" s="509"/>
      <c r="G28" s="510"/>
      <c r="H28" s="511">
        <v>324</v>
      </c>
      <c r="I28" s="511"/>
      <c r="J28" s="511"/>
      <c r="K28" s="511"/>
      <c r="L28" s="511">
        <v>324</v>
      </c>
      <c r="M28" s="511"/>
      <c r="N28" s="511"/>
      <c r="O28" s="511"/>
      <c r="P28" s="511">
        <v>298</v>
      </c>
      <c r="Q28" s="511"/>
      <c r="R28" s="511"/>
      <c r="S28" s="513"/>
    </row>
    <row r="29" spans="19:22" ht="13.5">
      <c r="S29" s="200" t="s">
        <v>189</v>
      </c>
      <c r="T29" s="17"/>
      <c r="U29" s="17"/>
      <c r="V29" s="17"/>
    </row>
  </sheetData>
  <mergeCells count="104">
    <mergeCell ref="T4:V4"/>
    <mergeCell ref="W4:Y4"/>
    <mergeCell ref="T5:V5"/>
    <mergeCell ref="W5:Y5"/>
    <mergeCell ref="W6:Y6"/>
    <mergeCell ref="P23:S23"/>
    <mergeCell ref="P24:S24"/>
    <mergeCell ref="P19:S19"/>
    <mergeCell ref="P20:S20"/>
    <mergeCell ref="P21:S21"/>
    <mergeCell ref="P22:S22"/>
    <mergeCell ref="P15:S15"/>
    <mergeCell ref="P16:S16"/>
    <mergeCell ref="P17:S17"/>
    <mergeCell ref="P27:S27"/>
    <mergeCell ref="P28:S28"/>
    <mergeCell ref="T6:V6"/>
    <mergeCell ref="P25:S25"/>
    <mergeCell ref="P26:S26"/>
    <mergeCell ref="P14:S14"/>
    <mergeCell ref="P7:S7"/>
    <mergeCell ref="P6:S6"/>
    <mergeCell ref="P18:S18"/>
    <mergeCell ref="B27:G27"/>
    <mergeCell ref="L25:O25"/>
    <mergeCell ref="L27:O27"/>
    <mergeCell ref="A28:G28"/>
    <mergeCell ref="B26:G26"/>
    <mergeCell ref="H25:K25"/>
    <mergeCell ref="H26:K26"/>
    <mergeCell ref="H27:K27"/>
    <mergeCell ref="H28:K28"/>
    <mergeCell ref="L28:O28"/>
    <mergeCell ref="B25:G25"/>
    <mergeCell ref="L26:O26"/>
    <mergeCell ref="H22:K22"/>
    <mergeCell ref="L15:O15"/>
    <mergeCell ref="L22:O22"/>
    <mergeCell ref="H16:K16"/>
    <mergeCell ref="B20:G20"/>
    <mergeCell ref="B17:G17"/>
    <mergeCell ref="L18:O18"/>
    <mergeCell ref="L24:O24"/>
    <mergeCell ref="A3:C3"/>
    <mergeCell ref="A4:C4"/>
    <mergeCell ref="H6:K6"/>
    <mergeCell ref="F10:H10"/>
    <mergeCell ref="J10:L10"/>
    <mergeCell ref="A6:C6"/>
    <mergeCell ref="D3:G3"/>
    <mergeCell ref="D4:G4"/>
    <mergeCell ref="L6:O6"/>
    <mergeCell ref="D6:G6"/>
    <mergeCell ref="L14:O14"/>
    <mergeCell ref="Q2:S2"/>
    <mergeCell ref="L4:O4"/>
    <mergeCell ref="H4:K4"/>
    <mergeCell ref="L3:O3"/>
    <mergeCell ref="H3:K3"/>
    <mergeCell ref="P3:S3"/>
    <mergeCell ref="P4:S4"/>
    <mergeCell ref="B24:G24"/>
    <mergeCell ref="H23:K23"/>
    <mergeCell ref="H24:K24"/>
    <mergeCell ref="B14:G14"/>
    <mergeCell ref="H19:K19"/>
    <mergeCell ref="H20:K20"/>
    <mergeCell ref="H15:K15"/>
    <mergeCell ref="B15:G15"/>
    <mergeCell ref="B16:G16"/>
    <mergeCell ref="B12:G12"/>
    <mergeCell ref="B13:G13"/>
    <mergeCell ref="H12:K12"/>
    <mergeCell ref="H13:K13"/>
    <mergeCell ref="L23:O23"/>
    <mergeCell ref="L21:O21"/>
    <mergeCell ref="B18:G18"/>
    <mergeCell ref="B19:G19"/>
    <mergeCell ref="B21:G21"/>
    <mergeCell ref="B22:G22"/>
    <mergeCell ref="H21:K21"/>
    <mergeCell ref="B23:G23"/>
    <mergeCell ref="L20:O20"/>
    <mergeCell ref="L19:O19"/>
    <mergeCell ref="A1:S1"/>
    <mergeCell ref="P11:S11"/>
    <mergeCell ref="P12:S12"/>
    <mergeCell ref="P13:S13"/>
    <mergeCell ref="P5:S5"/>
    <mergeCell ref="A5:C5"/>
    <mergeCell ref="D5:G5"/>
    <mergeCell ref="H5:K5"/>
    <mergeCell ref="H11:K11"/>
    <mergeCell ref="B11:G11"/>
    <mergeCell ref="L5:O5"/>
    <mergeCell ref="L12:O12"/>
    <mergeCell ref="H17:K17"/>
    <mergeCell ref="H18:K18"/>
    <mergeCell ref="H14:K14"/>
    <mergeCell ref="L11:O11"/>
    <mergeCell ref="N10:P10"/>
    <mergeCell ref="L16:O16"/>
    <mergeCell ref="L17:O17"/>
    <mergeCell ref="L13:O13"/>
  </mergeCells>
  <printOptions/>
  <pageMargins left="0.96" right="0.68" top="0.984251968503937" bottom="0.62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5.25390625" style="32" customWidth="1"/>
    <col min="2" max="2" width="9.00390625" style="32" customWidth="1"/>
    <col min="3" max="9" width="10.75390625" style="32" customWidth="1"/>
    <col min="10" max="10" width="5.25390625" style="32" customWidth="1"/>
    <col min="11" max="11" width="9.00390625" style="32" customWidth="1"/>
    <col min="12" max="18" width="10.75390625" style="32" customWidth="1"/>
    <col min="19" max="16384" width="9.00390625" style="32" customWidth="1"/>
  </cols>
  <sheetData>
    <row r="1" spans="1:18" ht="27" customHeight="1">
      <c r="A1" s="547" t="s">
        <v>381</v>
      </c>
      <c r="B1" s="547"/>
      <c r="C1" s="547"/>
      <c r="D1" s="547"/>
      <c r="E1" s="547"/>
      <c r="F1" s="547"/>
      <c r="G1" s="547"/>
      <c r="H1" s="548"/>
      <c r="I1" s="548"/>
      <c r="J1" s="524" t="s">
        <v>382</v>
      </c>
      <c r="K1" s="524"/>
      <c r="L1" s="524"/>
      <c r="M1" s="524"/>
      <c r="N1" s="524"/>
      <c r="O1" s="524"/>
      <c r="P1" s="524"/>
      <c r="Q1" s="524"/>
      <c r="R1" s="524"/>
    </row>
    <row r="2" spans="1:11" ht="21.75" customHeight="1">
      <c r="A2" s="342" t="s">
        <v>31</v>
      </c>
      <c r="B2" s="33"/>
      <c r="C2" s="33"/>
      <c r="D2" s="33"/>
      <c r="E2" s="33"/>
      <c r="F2" s="33"/>
      <c r="G2" s="33"/>
      <c r="H2" s="33"/>
      <c r="I2" s="33"/>
      <c r="J2" s="34"/>
      <c r="K2" s="34"/>
    </row>
    <row r="3" spans="1:18" ht="17.25" customHeight="1">
      <c r="A3" s="533"/>
      <c r="B3" s="534"/>
      <c r="C3" s="537" t="s">
        <v>32</v>
      </c>
      <c r="D3" s="537" t="s">
        <v>33</v>
      </c>
      <c r="E3" s="537"/>
      <c r="F3" s="537" t="s">
        <v>34</v>
      </c>
      <c r="G3" s="539"/>
      <c r="H3" s="537" t="s">
        <v>35</v>
      </c>
      <c r="I3" s="549"/>
      <c r="J3" s="533"/>
      <c r="K3" s="534"/>
      <c r="L3" s="537" t="s">
        <v>32</v>
      </c>
      <c r="M3" s="539" t="s">
        <v>36</v>
      </c>
      <c r="N3" s="540"/>
      <c r="O3" s="541" t="s">
        <v>37</v>
      </c>
      <c r="P3" s="537"/>
      <c r="Q3" s="542"/>
      <c r="R3" s="543"/>
    </row>
    <row r="4" spans="1:18" ht="17.25" customHeight="1">
      <c r="A4" s="535"/>
      <c r="B4" s="536"/>
      <c r="C4" s="538"/>
      <c r="D4" s="35" t="s">
        <v>38</v>
      </c>
      <c r="E4" s="35" t="s">
        <v>39</v>
      </c>
      <c r="F4" s="35" t="s">
        <v>38</v>
      </c>
      <c r="G4" s="36" t="s">
        <v>39</v>
      </c>
      <c r="H4" s="35" t="s">
        <v>38</v>
      </c>
      <c r="I4" s="37" t="s">
        <v>39</v>
      </c>
      <c r="J4" s="535"/>
      <c r="K4" s="536"/>
      <c r="L4" s="538"/>
      <c r="M4" s="35" t="s">
        <v>38</v>
      </c>
      <c r="N4" s="38" t="s">
        <v>39</v>
      </c>
      <c r="O4" s="544" t="s">
        <v>38</v>
      </c>
      <c r="P4" s="545"/>
      <c r="Q4" s="538" t="s">
        <v>39</v>
      </c>
      <c r="R4" s="546"/>
    </row>
    <row r="5" spans="1:18" ht="27" customHeight="1">
      <c r="A5" s="525" t="s">
        <v>40</v>
      </c>
      <c r="B5" s="526"/>
      <c r="C5" s="39">
        <v>293</v>
      </c>
      <c r="D5" s="39">
        <v>121</v>
      </c>
      <c r="E5" s="40">
        <v>1072</v>
      </c>
      <c r="F5" s="39">
        <v>117</v>
      </c>
      <c r="G5" s="41">
        <v>2063</v>
      </c>
      <c r="H5" s="39">
        <v>29</v>
      </c>
      <c r="I5" s="42">
        <v>244</v>
      </c>
      <c r="J5" s="525" t="s">
        <v>40</v>
      </c>
      <c r="K5" s="526"/>
      <c r="L5" s="39">
        <v>293</v>
      </c>
      <c r="M5" s="43">
        <v>17</v>
      </c>
      <c r="N5" s="44">
        <v>72</v>
      </c>
      <c r="O5" s="527">
        <v>284</v>
      </c>
      <c r="P5" s="528"/>
      <c r="Q5" s="529">
        <v>3451</v>
      </c>
      <c r="R5" s="530"/>
    </row>
    <row r="6" spans="1:18" ht="27" customHeight="1">
      <c r="A6" s="531" t="s">
        <v>41</v>
      </c>
      <c r="B6" s="532"/>
      <c r="C6" s="39">
        <v>293</v>
      </c>
      <c r="D6" s="39">
        <v>115</v>
      </c>
      <c r="E6" s="40">
        <v>1138</v>
      </c>
      <c r="F6" s="39">
        <v>180</v>
      </c>
      <c r="G6" s="41">
        <v>3149</v>
      </c>
      <c r="H6" s="39">
        <v>35</v>
      </c>
      <c r="I6" s="42">
        <v>311</v>
      </c>
      <c r="J6" s="531" t="s">
        <v>41</v>
      </c>
      <c r="K6" s="532"/>
      <c r="L6" s="39">
        <v>293</v>
      </c>
      <c r="M6" s="39">
        <v>3</v>
      </c>
      <c r="N6" s="45">
        <v>5</v>
      </c>
      <c r="O6" s="527">
        <v>333</v>
      </c>
      <c r="P6" s="528"/>
      <c r="Q6" s="529">
        <v>4603</v>
      </c>
      <c r="R6" s="530"/>
    </row>
    <row r="7" spans="1:18" ht="27" customHeight="1">
      <c r="A7" s="518" t="s">
        <v>42</v>
      </c>
      <c r="B7" s="519"/>
      <c r="C7" s="46">
        <v>292</v>
      </c>
      <c r="D7" s="46">
        <v>178</v>
      </c>
      <c r="E7" s="47">
        <v>1204</v>
      </c>
      <c r="F7" s="46">
        <v>193</v>
      </c>
      <c r="G7" s="49">
        <v>3030</v>
      </c>
      <c r="H7" s="46">
        <v>37</v>
      </c>
      <c r="I7" s="50">
        <v>459</v>
      </c>
      <c r="J7" s="518" t="s">
        <v>42</v>
      </c>
      <c r="K7" s="519"/>
      <c r="L7" s="46">
        <v>292</v>
      </c>
      <c r="M7" s="46">
        <v>15</v>
      </c>
      <c r="N7" s="51">
        <v>84</v>
      </c>
      <c r="O7" s="520">
        <v>423</v>
      </c>
      <c r="P7" s="521"/>
      <c r="Q7" s="522">
        <v>4777</v>
      </c>
      <c r="R7" s="523"/>
    </row>
    <row r="8" spans="1:18" ht="13.5" customHeight="1">
      <c r="A8" s="34"/>
      <c r="B8" s="34"/>
      <c r="I8" s="52"/>
      <c r="P8" s="53"/>
      <c r="R8" s="53" t="s">
        <v>43</v>
      </c>
    </row>
    <row r="9" ht="13.5">
      <c r="D9" s="54"/>
    </row>
    <row r="10" ht="13.5">
      <c r="D10" s="54"/>
    </row>
  </sheetData>
  <mergeCells count="25">
    <mergeCell ref="A6:B6"/>
    <mergeCell ref="A7:B7"/>
    <mergeCell ref="A1:I1"/>
    <mergeCell ref="A3:B4"/>
    <mergeCell ref="H3:I3"/>
    <mergeCell ref="A5:B5"/>
    <mergeCell ref="C3:C4"/>
    <mergeCell ref="D3:E3"/>
    <mergeCell ref="F3:G3"/>
    <mergeCell ref="J3:K4"/>
    <mergeCell ref="L3:L4"/>
    <mergeCell ref="M3:N3"/>
    <mergeCell ref="O3:R3"/>
    <mergeCell ref="O4:P4"/>
    <mergeCell ref="Q4:R4"/>
    <mergeCell ref="J7:K7"/>
    <mergeCell ref="O7:P7"/>
    <mergeCell ref="Q7:R7"/>
    <mergeCell ref="J1:R1"/>
    <mergeCell ref="J5:K5"/>
    <mergeCell ref="O5:P5"/>
    <mergeCell ref="Q5:R5"/>
    <mergeCell ref="J6:K6"/>
    <mergeCell ref="O6:P6"/>
    <mergeCell ref="Q6:R6"/>
  </mergeCells>
  <printOptions/>
  <pageMargins left="0.7874015748031497" right="0.49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"/>
  <dimension ref="A1:P8"/>
  <sheetViews>
    <sheetView showGridLines="0" view="pageBreakPreview" zoomScaleNormal="77" zoomScaleSheetLayoutView="100" workbookViewId="0" topLeftCell="A1">
      <selection activeCell="A1" sqref="A1:I1"/>
    </sheetView>
  </sheetViews>
  <sheetFormatPr defaultColWidth="9.00390625" defaultRowHeight="33" customHeight="1"/>
  <cols>
    <col min="1" max="1" width="9.50390625" style="3" bestFit="1" customWidth="1"/>
    <col min="2" max="9" width="10.25390625" style="3" customWidth="1"/>
    <col min="10" max="14" width="9.00390625" style="3" customWidth="1"/>
    <col min="15" max="15" width="9.50390625" style="3" customWidth="1"/>
    <col min="16" max="16" width="9.875" style="2" customWidth="1"/>
    <col min="17" max="16384" width="9.00390625" style="3" customWidth="1"/>
  </cols>
  <sheetData>
    <row r="1" spans="1:15" ht="21" customHeight="1">
      <c r="A1" s="550" t="s">
        <v>383</v>
      </c>
      <c r="B1" s="550"/>
      <c r="C1" s="550"/>
      <c r="D1" s="550"/>
      <c r="E1" s="550"/>
      <c r="F1" s="550"/>
      <c r="G1" s="550"/>
      <c r="H1" s="550"/>
      <c r="I1" s="550"/>
      <c r="J1" s="1"/>
      <c r="K1" s="1"/>
      <c r="L1" s="1"/>
      <c r="M1" s="1"/>
      <c r="N1" s="1"/>
      <c r="O1" s="1"/>
    </row>
    <row r="2" spans="1:16" ht="13.5" customHeight="1">
      <c r="A2" s="343" t="s">
        <v>28</v>
      </c>
      <c r="H2" s="409" t="s">
        <v>0</v>
      </c>
      <c r="I2" s="409"/>
      <c r="M2" s="5"/>
      <c r="N2" s="2"/>
      <c r="P2" s="3"/>
    </row>
    <row r="3" spans="1:9" ht="33" customHeight="1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8" t="s">
        <v>8</v>
      </c>
      <c r="I3" s="11" t="s">
        <v>9</v>
      </c>
    </row>
    <row r="4" spans="1:9" ht="33" customHeight="1">
      <c r="A4" s="12" t="s">
        <v>10</v>
      </c>
      <c r="B4" s="345" t="s">
        <v>25</v>
      </c>
      <c r="C4" s="345" t="s">
        <v>25</v>
      </c>
      <c r="D4" s="345" t="s">
        <v>25</v>
      </c>
      <c r="E4" s="346" t="s">
        <v>25</v>
      </c>
      <c r="F4" s="347">
        <v>20829</v>
      </c>
      <c r="G4" s="348">
        <v>18235</v>
      </c>
      <c r="H4" s="346">
        <v>2594</v>
      </c>
      <c r="I4" s="349">
        <v>67</v>
      </c>
    </row>
    <row r="5" spans="1:9" ht="33" customHeight="1">
      <c r="A5" s="12" t="s">
        <v>11</v>
      </c>
      <c r="B5" s="345">
        <v>3505</v>
      </c>
      <c r="C5" s="345">
        <v>3610</v>
      </c>
      <c r="D5" s="345">
        <v>2046</v>
      </c>
      <c r="E5" s="346">
        <v>8442</v>
      </c>
      <c r="F5" s="347">
        <v>17603</v>
      </c>
      <c r="G5" s="348">
        <v>12908</v>
      </c>
      <c r="H5" s="346">
        <v>4695</v>
      </c>
      <c r="I5" s="349">
        <v>56</v>
      </c>
    </row>
    <row r="6" spans="1:9" ht="33" customHeight="1">
      <c r="A6" s="12" t="s">
        <v>12</v>
      </c>
      <c r="B6" s="345">
        <v>3258</v>
      </c>
      <c r="C6" s="345">
        <v>2496</v>
      </c>
      <c r="D6" s="345">
        <v>2184</v>
      </c>
      <c r="E6" s="346">
        <v>8531</v>
      </c>
      <c r="F6" s="347">
        <v>16469</v>
      </c>
      <c r="G6" s="348">
        <v>4746</v>
      </c>
      <c r="H6" s="346">
        <v>11723</v>
      </c>
      <c r="I6" s="349">
        <v>53</v>
      </c>
    </row>
    <row r="7" spans="1:9" ht="33" customHeight="1">
      <c r="A7" s="13" t="s">
        <v>13</v>
      </c>
      <c r="B7" s="350">
        <v>3787</v>
      </c>
      <c r="C7" s="350">
        <v>2687</v>
      </c>
      <c r="D7" s="350">
        <v>1444</v>
      </c>
      <c r="E7" s="351">
        <v>10066</v>
      </c>
      <c r="F7" s="352">
        <v>17984</v>
      </c>
      <c r="G7" s="353">
        <v>13140</v>
      </c>
      <c r="H7" s="351">
        <v>4844</v>
      </c>
      <c r="I7" s="354">
        <v>58</v>
      </c>
    </row>
    <row r="8" ht="13.5" customHeight="1">
      <c r="I8" s="14" t="s">
        <v>14</v>
      </c>
    </row>
  </sheetData>
  <mergeCells count="2">
    <mergeCell ref="H2:I2"/>
    <mergeCell ref="A1:I1"/>
  </mergeCells>
  <printOptions horizontalCentered="1"/>
  <pageMargins left="0.6299212598425197" right="0.5905511811023623" top="0.7874015748031497" bottom="0.1968503937007874" header="0.7086614173228347" footer="0.1968503937007874"/>
  <pageSetup blackAndWhite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50390625" style="15" bestFit="1" customWidth="1"/>
    <col min="2" max="2" width="6.875" style="15" customWidth="1"/>
    <col min="3" max="3" width="8.50390625" style="15" bestFit="1" customWidth="1"/>
    <col min="4" max="4" width="11.625" style="15" customWidth="1"/>
    <col min="5" max="5" width="6.875" style="15" customWidth="1"/>
    <col min="6" max="6" width="8.625" style="15" bestFit="1" customWidth="1"/>
    <col min="7" max="7" width="10.75390625" style="15" bestFit="1" customWidth="1"/>
    <col min="8" max="9" width="6.875" style="15" customWidth="1"/>
    <col min="10" max="10" width="10.75390625" style="15" bestFit="1" customWidth="1"/>
    <col min="11" max="12" width="6.875" style="15" customWidth="1"/>
    <col min="13" max="13" width="10.75390625" style="15" bestFit="1" customWidth="1"/>
    <col min="14" max="15" width="7.125" style="15" customWidth="1"/>
    <col min="16" max="16" width="10.75390625" style="15" bestFit="1" customWidth="1"/>
    <col min="17" max="17" width="7.125" style="15" customWidth="1"/>
    <col min="18" max="18" width="8.50390625" style="15" bestFit="1" customWidth="1"/>
    <col min="19" max="19" width="10.75390625" style="15" bestFit="1" customWidth="1"/>
    <col min="20" max="20" width="7.25390625" style="16" customWidth="1"/>
    <col min="21" max="21" width="8.50390625" style="16" bestFit="1" customWidth="1"/>
    <col min="22" max="22" width="11.625" style="16" bestFit="1" customWidth="1"/>
    <col min="23" max="23" width="11.625" style="16" customWidth="1"/>
    <col min="24" max="16384" width="9.00390625" style="16" customWidth="1"/>
  </cols>
  <sheetData>
    <row r="1" spans="1:24" ht="13.5">
      <c r="A1" s="344" t="s">
        <v>27</v>
      </c>
      <c r="W1" s="4" t="s">
        <v>0</v>
      </c>
      <c r="X1" s="17"/>
    </row>
    <row r="2" spans="1:24" ht="16.5" customHeight="1">
      <c r="A2" s="18"/>
      <c r="B2" s="551" t="s">
        <v>26</v>
      </c>
      <c r="C2" s="552"/>
      <c r="D2" s="553"/>
      <c r="E2" s="551" t="s">
        <v>15</v>
      </c>
      <c r="F2" s="552"/>
      <c r="G2" s="553"/>
      <c r="H2" s="551" t="s">
        <v>16</v>
      </c>
      <c r="I2" s="552"/>
      <c r="J2" s="553"/>
      <c r="K2" s="557" t="s">
        <v>29</v>
      </c>
      <c r="L2" s="558"/>
      <c r="M2" s="31" t="s">
        <v>30</v>
      </c>
      <c r="N2" s="551" t="s">
        <v>17</v>
      </c>
      <c r="O2" s="552"/>
      <c r="P2" s="553"/>
      <c r="Q2" s="551" t="s">
        <v>18</v>
      </c>
      <c r="R2" s="552"/>
      <c r="S2" s="553"/>
      <c r="T2" s="554" t="s">
        <v>6</v>
      </c>
      <c r="U2" s="555"/>
      <c r="V2" s="555"/>
      <c r="W2" s="556"/>
      <c r="X2" s="19"/>
    </row>
    <row r="3" spans="1:24" ht="16.5" customHeight="1">
      <c r="A3" s="20"/>
      <c r="B3" s="299" t="s">
        <v>19</v>
      </c>
      <c r="C3" s="299" t="s">
        <v>20</v>
      </c>
      <c r="D3" s="299" t="s">
        <v>21</v>
      </c>
      <c r="E3" s="299" t="s">
        <v>19</v>
      </c>
      <c r="F3" s="299" t="s">
        <v>20</v>
      </c>
      <c r="G3" s="299" t="s">
        <v>21</v>
      </c>
      <c r="H3" s="299" t="s">
        <v>19</v>
      </c>
      <c r="I3" s="299" t="s">
        <v>20</v>
      </c>
      <c r="J3" s="299" t="s">
        <v>21</v>
      </c>
      <c r="K3" s="299" t="s">
        <v>19</v>
      </c>
      <c r="L3" s="299" t="s">
        <v>20</v>
      </c>
      <c r="M3" s="299" t="s">
        <v>21</v>
      </c>
      <c r="N3" s="299" t="s">
        <v>19</v>
      </c>
      <c r="O3" s="299" t="s">
        <v>20</v>
      </c>
      <c r="P3" s="299" t="s">
        <v>21</v>
      </c>
      <c r="Q3" s="299" t="s">
        <v>19</v>
      </c>
      <c r="R3" s="299" t="s">
        <v>20</v>
      </c>
      <c r="S3" s="299" t="s">
        <v>21</v>
      </c>
      <c r="T3" s="299" t="s">
        <v>19</v>
      </c>
      <c r="U3" s="299" t="s">
        <v>20</v>
      </c>
      <c r="V3" s="299" t="s">
        <v>21</v>
      </c>
      <c r="W3" s="300" t="s">
        <v>22</v>
      </c>
      <c r="X3" s="19"/>
    </row>
    <row r="4" spans="1:23" ht="33" customHeight="1">
      <c r="A4" s="21" t="s">
        <v>10</v>
      </c>
      <c r="B4" s="22">
        <v>589</v>
      </c>
      <c r="C4" s="22">
        <v>10221</v>
      </c>
      <c r="D4" s="22">
        <v>2631264</v>
      </c>
      <c r="E4" s="22">
        <v>93</v>
      </c>
      <c r="F4" s="22">
        <v>709</v>
      </c>
      <c r="G4" s="22">
        <v>56374</v>
      </c>
      <c r="H4" s="22">
        <v>192</v>
      </c>
      <c r="I4" s="22">
        <v>390</v>
      </c>
      <c r="J4" s="22">
        <v>109611</v>
      </c>
      <c r="K4" s="22">
        <v>5</v>
      </c>
      <c r="L4" s="22">
        <v>5</v>
      </c>
      <c r="M4" s="22">
        <v>63000</v>
      </c>
      <c r="N4" s="22">
        <v>5</v>
      </c>
      <c r="O4" s="22">
        <v>325</v>
      </c>
      <c r="P4" s="22">
        <v>80325</v>
      </c>
      <c r="Q4" s="23" t="s">
        <v>23</v>
      </c>
      <c r="R4" s="23" t="s">
        <v>23</v>
      </c>
      <c r="S4" s="23" t="s">
        <v>23</v>
      </c>
      <c r="T4" s="22">
        <v>884</v>
      </c>
      <c r="U4" s="22">
        <v>11650</v>
      </c>
      <c r="V4" s="22">
        <v>2940574</v>
      </c>
      <c r="W4" s="24">
        <v>419007</v>
      </c>
    </row>
    <row r="5" spans="1:23" ht="33" customHeight="1">
      <c r="A5" s="21" t="s">
        <v>11</v>
      </c>
      <c r="B5" s="22">
        <v>522</v>
      </c>
      <c r="C5" s="22">
        <v>11895</v>
      </c>
      <c r="D5" s="22">
        <v>2910574</v>
      </c>
      <c r="E5" s="22">
        <v>266</v>
      </c>
      <c r="F5" s="22">
        <v>1346</v>
      </c>
      <c r="G5" s="22">
        <v>528126</v>
      </c>
      <c r="H5" s="22">
        <v>215</v>
      </c>
      <c r="I5" s="22">
        <v>375</v>
      </c>
      <c r="J5" s="22">
        <v>73003</v>
      </c>
      <c r="K5" s="22">
        <v>2</v>
      </c>
      <c r="L5" s="22">
        <v>2</v>
      </c>
      <c r="M5" s="22">
        <v>25200</v>
      </c>
      <c r="N5" s="22">
        <v>15</v>
      </c>
      <c r="O5" s="22">
        <v>810</v>
      </c>
      <c r="P5" s="22">
        <v>166920</v>
      </c>
      <c r="Q5" s="22">
        <v>69</v>
      </c>
      <c r="R5" s="22">
        <v>10008</v>
      </c>
      <c r="S5" s="22">
        <v>89080</v>
      </c>
      <c r="T5" s="25">
        <v>1089</v>
      </c>
      <c r="U5" s="25">
        <v>15436</v>
      </c>
      <c r="V5" s="25">
        <v>3801903</v>
      </c>
      <c r="W5" s="24">
        <v>549971</v>
      </c>
    </row>
    <row r="6" spans="1:23" ht="33" customHeight="1">
      <c r="A6" s="21" t="s">
        <v>12</v>
      </c>
      <c r="B6" s="22">
        <v>345</v>
      </c>
      <c r="C6" s="22">
        <v>8962</v>
      </c>
      <c r="D6" s="22">
        <v>2493138</v>
      </c>
      <c r="E6" s="22">
        <v>351</v>
      </c>
      <c r="F6" s="22">
        <v>2476</v>
      </c>
      <c r="G6" s="22">
        <v>645789</v>
      </c>
      <c r="H6" s="22">
        <v>201</v>
      </c>
      <c r="I6" s="22">
        <v>340</v>
      </c>
      <c r="J6" s="22">
        <v>62170</v>
      </c>
      <c r="K6" s="22">
        <v>13</v>
      </c>
      <c r="L6" s="22">
        <v>13</v>
      </c>
      <c r="M6" s="22">
        <v>163800</v>
      </c>
      <c r="N6" s="22">
        <v>2</v>
      </c>
      <c r="O6" s="22">
        <v>520</v>
      </c>
      <c r="P6" s="22">
        <v>28350</v>
      </c>
      <c r="Q6" s="22">
        <v>81</v>
      </c>
      <c r="R6" s="22">
        <v>1389</v>
      </c>
      <c r="S6" s="22">
        <v>180680</v>
      </c>
      <c r="T6" s="25">
        <v>993</v>
      </c>
      <c r="U6" s="25">
        <v>13700</v>
      </c>
      <c r="V6" s="25">
        <v>3573927</v>
      </c>
      <c r="W6" s="24">
        <v>775434</v>
      </c>
    </row>
    <row r="7" spans="1:23" ht="33" customHeight="1">
      <c r="A7" s="26" t="s">
        <v>13</v>
      </c>
      <c r="B7" s="27">
        <v>216</v>
      </c>
      <c r="C7" s="27">
        <v>5229</v>
      </c>
      <c r="D7" s="27">
        <v>1087680</v>
      </c>
      <c r="E7" s="27">
        <v>267</v>
      </c>
      <c r="F7" s="27">
        <v>1810</v>
      </c>
      <c r="G7" s="27">
        <v>434530</v>
      </c>
      <c r="H7" s="27">
        <v>361</v>
      </c>
      <c r="I7" s="27">
        <v>671</v>
      </c>
      <c r="J7" s="27">
        <v>246334</v>
      </c>
      <c r="K7" s="28" t="s">
        <v>24</v>
      </c>
      <c r="L7" s="28" t="s">
        <v>24</v>
      </c>
      <c r="M7" s="28" t="s">
        <v>24</v>
      </c>
      <c r="N7" s="28" t="s">
        <v>24</v>
      </c>
      <c r="O7" s="28" t="s">
        <v>24</v>
      </c>
      <c r="P7" s="28" t="s">
        <v>24</v>
      </c>
      <c r="Q7" s="27">
        <v>81</v>
      </c>
      <c r="R7" s="27">
        <v>1258</v>
      </c>
      <c r="S7" s="27">
        <v>72723</v>
      </c>
      <c r="T7" s="29">
        <v>925</v>
      </c>
      <c r="U7" s="29">
        <v>8968</v>
      </c>
      <c r="V7" s="29">
        <v>1841267</v>
      </c>
      <c r="W7" s="30">
        <v>1273163</v>
      </c>
    </row>
    <row r="8" ht="13.5">
      <c r="W8" s="14" t="s">
        <v>14</v>
      </c>
    </row>
  </sheetData>
  <mergeCells count="7">
    <mergeCell ref="N2:P2"/>
    <mergeCell ref="Q2:S2"/>
    <mergeCell ref="T2:W2"/>
    <mergeCell ref="B2:D2"/>
    <mergeCell ref="E2:G2"/>
    <mergeCell ref="H2:J2"/>
    <mergeCell ref="K2:L2"/>
  </mergeCells>
  <printOptions/>
  <pageMargins left="0.27" right="0.22" top="0.89" bottom="1" header="0.69" footer="0.512"/>
  <pageSetup fitToWidth="2" horizontalDpi="600" verticalDpi="600" orientation="portrait" paperSize="9" r:id="rId1"/>
  <colBreaks count="1" manualBreakCount="1">
    <brk id="12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0"/>
  <dimension ref="A1:N12"/>
  <sheetViews>
    <sheetView showGridLines="0" view="pageBreakPreview" zoomScaleNormal="130" zoomScaleSheetLayoutView="100" workbookViewId="0" topLeftCell="A1">
      <selection activeCell="A1" sqref="A1:M1"/>
    </sheetView>
  </sheetViews>
  <sheetFormatPr defaultColWidth="9.00390625" defaultRowHeight="13.5"/>
  <cols>
    <col min="1" max="1" width="9.125" style="0" customWidth="1"/>
    <col min="2" max="2" width="6.125" style="0" customWidth="1"/>
    <col min="3" max="3" width="8.875" style="0" customWidth="1"/>
    <col min="4" max="4" width="6.125" style="0" customWidth="1"/>
    <col min="5" max="5" width="8.875" style="0" customWidth="1"/>
    <col min="6" max="6" width="5.375" style="0" customWidth="1"/>
    <col min="7" max="7" width="8.875" style="0" customWidth="1"/>
    <col min="8" max="8" width="5.125" style="0" customWidth="1"/>
    <col min="9" max="9" width="7.625" style="0" customWidth="1"/>
    <col min="10" max="10" width="5.125" style="0" customWidth="1"/>
    <col min="11" max="11" width="6.375" style="0" customWidth="1"/>
    <col min="12" max="12" width="5.125" style="0" customWidth="1"/>
    <col min="13" max="13" width="6.375" style="0" customWidth="1"/>
  </cols>
  <sheetData>
    <row r="1" spans="1:14" ht="21">
      <c r="A1" s="393" t="s">
        <v>64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69"/>
    </row>
    <row r="2" spans="1:13" ht="13.5">
      <c r="A2" s="16"/>
      <c r="B2" s="16"/>
      <c r="C2" s="16"/>
      <c r="D2" s="16"/>
      <c r="E2" s="16"/>
      <c r="F2" s="16"/>
      <c r="G2" s="16"/>
      <c r="L2" s="409" t="s">
        <v>65</v>
      </c>
      <c r="M2" s="409"/>
    </row>
    <row r="3" spans="1:13" ht="19.5" customHeight="1">
      <c r="A3" s="377"/>
      <c r="B3" s="383" t="s">
        <v>66</v>
      </c>
      <c r="C3" s="384"/>
      <c r="D3" s="384"/>
      <c r="E3" s="384"/>
      <c r="F3" s="384"/>
      <c r="G3" s="384"/>
      <c r="H3" s="384"/>
      <c r="I3" s="384"/>
      <c r="J3" s="384"/>
      <c r="K3" s="385"/>
      <c r="L3" s="375" t="s">
        <v>67</v>
      </c>
      <c r="M3" s="376"/>
    </row>
    <row r="4" spans="1:13" ht="19.5" customHeight="1">
      <c r="A4" s="378"/>
      <c r="B4" s="382" t="s">
        <v>50</v>
      </c>
      <c r="C4" s="382"/>
      <c r="D4" s="382" t="s">
        <v>68</v>
      </c>
      <c r="E4" s="382"/>
      <c r="F4" s="382" t="s">
        <v>69</v>
      </c>
      <c r="G4" s="382"/>
      <c r="H4" s="382" t="s">
        <v>70</v>
      </c>
      <c r="I4" s="382"/>
      <c r="J4" s="382" t="s">
        <v>71</v>
      </c>
      <c r="K4" s="382"/>
      <c r="L4" s="382" t="s">
        <v>72</v>
      </c>
      <c r="M4" s="374"/>
    </row>
    <row r="5" spans="1:13" ht="19.5" customHeight="1">
      <c r="A5" s="378"/>
      <c r="B5" s="71" t="s">
        <v>73</v>
      </c>
      <c r="C5" s="71" t="s">
        <v>74</v>
      </c>
      <c r="D5" s="71" t="s">
        <v>73</v>
      </c>
      <c r="E5" s="71" t="s">
        <v>74</v>
      </c>
      <c r="F5" s="71" t="s">
        <v>73</v>
      </c>
      <c r="G5" s="71" t="s">
        <v>74</v>
      </c>
      <c r="H5" s="71" t="s">
        <v>73</v>
      </c>
      <c r="I5" s="71" t="s">
        <v>74</v>
      </c>
      <c r="J5" s="71" t="s">
        <v>73</v>
      </c>
      <c r="K5" s="71" t="s">
        <v>74</v>
      </c>
      <c r="L5" s="71" t="s">
        <v>73</v>
      </c>
      <c r="M5" s="72" t="s">
        <v>74</v>
      </c>
    </row>
    <row r="6" spans="1:13" s="76" customFormat="1" ht="19.5" customHeight="1">
      <c r="A6" s="73" t="s">
        <v>75</v>
      </c>
      <c r="B6" s="74">
        <v>10409</v>
      </c>
      <c r="C6" s="74">
        <v>6684982</v>
      </c>
      <c r="D6" s="74">
        <v>8965</v>
      </c>
      <c r="E6" s="74">
        <v>5374122</v>
      </c>
      <c r="F6" s="74">
        <v>1319</v>
      </c>
      <c r="G6" s="74">
        <v>1185980</v>
      </c>
      <c r="H6" s="74">
        <v>108</v>
      </c>
      <c r="I6" s="74">
        <v>118026</v>
      </c>
      <c r="J6" s="74">
        <v>17</v>
      </c>
      <c r="K6" s="74">
        <v>6854</v>
      </c>
      <c r="L6" s="74">
        <v>107</v>
      </c>
      <c r="M6" s="75">
        <v>31239</v>
      </c>
    </row>
    <row r="7" spans="1:13" s="76" customFormat="1" ht="19.5" customHeight="1">
      <c r="A7" s="73" t="s">
        <v>76</v>
      </c>
      <c r="B7" s="74">
        <v>10983</v>
      </c>
      <c r="C7" s="74">
        <v>7032076</v>
      </c>
      <c r="D7" s="74">
        <v>9516</v>
      </c>
      <c r="E7" s="74">
        <v>5716104</v>
      </c>
      <c r="F7" s="74">
        <v>1333</v>
      </c>
      <c r="G7" s="74">
        <v>1182718</v>
      </c>
      <c r="H7" s="74">
        <v>118</v>
      </c>
      <c r="I7" s="74">
        <v>126778</v>
      </c>
      <c r="J7" s="74">
        <v>16</v>
      </c>
      <c r="K7" s="74">
        <v>6476</v>
      </c>
      <c r="L7" s="74">
        <v>44</v>
      </c>
      <c r="M7" s="75">
        <v>17811</v>
      </c>
    </row>
    <row r="8" spans="1:13" s="76" customFormat="1" ht="19.5" customHeight="1">
      <c r="A8" s="73" t="s">
        <v>77</v>
      </c>
      <c r="B8" s="74">
        <v>11219</v>
      </c>
      <c r="C8" s="74">
        <v>7303792</v>
      </c>
      <c r="D8" s="74">
        <v>9724</v>
      </c>
      <c r="E8" s="74">
        <v>5967825</v>
      </c>
      <c r="F8" s="74">
        <v>1356</v>
      </c>
      <c r="G8" s="74">
        <v>1195138</v>
      </c>
      <c r="H8" s="74">
        <v>125</v>
      </c>
      <c r="I8" s="74">
        <v>135606</v>
      </c>
      <c r="J8" s="74">
        <v>14</v>
      </c>
      <c r="K8" s="74">
        <v>5223</v>
      </c>
      <c r="L8" s="74">
        <v>29</v>
      </c>
      <c r="M8" s="75">
        <v>11654</v>
      </c>
    </row>
    <row r="9" spans="1:13" s="76" customFormat="1" ht="19.5" customHeight="1">
      <c r="A9" s="73" t="s">
        <v>78</v>
      </c>
      <c r="B9" s="74">
        <v>11816</v>
      </c>
      <c r="C9" s="74">
        <v>7716209</v>
      </c>
      <c r="D9" s="74">
        <v>10275</v>
      </c>
      <c r="E9" s="74">
        <v>6339252</v>
      </c>
      <c r="F9" s="74">
        <v>1394</v>
      </c>
      <c r="G9" s="74">
        <v>1230498</v>
      </c>
      <c r="H9" s="74">
        <v>133</v>
      </c>
      <c r="I9" s="74">
        <v>141396</v>
      </c>
      <c r="J9" s="74">
        <v>14</v>
      </c>
      <c r="K9" s="74">
        <v>5063</v>
      </c>
      <c r="L9" s="74">
        <v>21</v>
      </c>
      <c r="M9" s="75">
        <v>8396</v>
      </c>
    </row>
    <row r="10" spans="1:13" s="76" customFormat="1" ht="19.5" customHeight="1">
      <c r="A10" s="77" t="s">
        <v>79</v>
      </c>
      <c r="B10" s="78">
        <v>12569</v>
      </c>
      <c r="C10" s="78">
        <v>8104496</v>
      </c>
      <c r="D10" s="78">
        <v>10988</v>
      </c>
      <c r="E10" s="78">
        <v>6696635</v>
      </c>
      <c r="F10" s="78">
        <v>1431</v>
      </c>
      <c r="G10" s="78">
        <v>1262537</v>
      </c>
      <c r="H10" s="78">
        <v>136</v>
      </c>
      <c r="I10" s="78">
        <v>139946</v>
      </c>
      <c r="J10" s="78">
        <v>14</v>
      </c>
      <c r="K10" s="78">
        <v>5378</v>
      </c>
      <c r="L10" s="78">
        <v>11</v>
      </c>
      <c r="M10" s="79">
        <v>4463</v>
      </c>
    </row>
    <row r="11" spans="1:13" s="76" customFormat="1" ht="13.5">
      <c r="A11" s="67"/>
      <c r="B11" s="67"/>
      <c r="C11" s="67"/>
      <c r="D11" s="67"/>
      <c r="E11" s="67"/>
      <c r="F11" s="67"/>
      <c r="G11" s="67"/>
      <c r="M11" s="80" t="s">
        <v>63</v>
      </c>
    </row>
    <row r="12" ht="13.5">
      <c r="B12" s="81"/>
    </row>
  </sheetData>
  <mergeCells count="11">
    <mergeCell ref="A3:A5"/>
    <mergeCell ref="L2:M2"/>
    <mergeCell ref="B4:C4"/>
    <mergeCell ref="A1:M1"/>
    <mergeCell ref="B3:K3"/>
    <mergeCell ref="D4:E4"/>
    <mergeCell ref="F4:G4"/>
    <mergeCell ref="H4:I4"/>
    <mergeCell ref="J4:K4"/>
    <mergeCell ref="L4:M4"/>
    <mergeCell ref="L3:M3"/>
  </mergeCells>
  <printOptions/>
  <pageMargins left="0.75" right="0.38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5"/>
  <dimension ref="A1:I11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625" style="3" customWidth="1"/>
    <col min="2" max="7" width="9.375" style="3" customWidth="1"/>
    <col min="8" max="9" width="10.00390625" style="3" customWidth="1"/>
    <col min="10" max="16384" width="9.00390625" style="3" customWidth="1"/>
  </cols>
  <sheetData>
    <row r="1" spans="1:9" ht="21">
      <c r="A1" s="372" t="s">
        <v>313</v>
      </c>
      <c r="B1" s="372"/>
      <c r="C1" s="372"/>
      <c r="D1" s="372"/>
      <c r="E1" s="372"/>
      <c r="F1" s="372"/>
      <c r="G1" s="372"/>
      <c r="H1" s="372"/>
      <c r="I1" s="372"/>
    </row>
    <row r="2" spans="1:8" ht="13.5">
      <c r="A2" s="15"/>
      <c r="B2" s="15"/>
      <c r="C2" s="15"/>
      <c r="D2" s="15"/>
      <c r="E2" s="15"/>
      <c r="F2" s="15"/>
      <c r="G2" s="15"/>
      <c r="H2" s="15"/>
    </row>
    <row r="3" spans="1:9" ht="19.5" customHeight="1">
      <c r="A3" s="373"/>
      <c r="B3" s="379" t="s">
        <v>314</v>
      </c>
      <c r="C3" s="370"/>
      <c r="D3" s="379" t="s">
        <v>315</v>
      </c>
      <c r="E3" s="371"/>
      <c r="F3" s="361" t="s">
        <v>316</v>
      </c>
      <c r="G3" s="361"/>
      <c r="H3" s="272" t="s">
        <v>317</v>
      </c>
      <c r="I3" s="273" t="s">
        <v>318</v>
      </c>
    </row>
    <row r="4" spans="1:9" ht="19.5" customHeight="1">
      <c r="A4" s="360"/>
      <c r="B4" s="288" t="s">
        <v>319</v>
      </c>
      <c r="C4" s="289" t="s">
        <v>320</v>
      </c>
      <c r="D4" s="288" t="s">
        <v>321</v>
      </c>
      <c r="E4" s="289" t="s">
        <v>320</v>
      </c>
      <c r="F4" s="288" t="s">
        <v>322</v>
      </c>
      <c r="G4" s="288" t="s">
        <v>321</v>
      </c>
      <c r="H4" s="274" t="s">
        <v>323</v>
      </c>
      <c r="I4" s="275" t="s">
        <v>324</v>
      </c>
    </row>
    <row r="5" spans="1:9" s="279" customFormat="1" ht="19.5" customHeight="1">
      <c r="A5" s="276" t="s">
        <v>75</v>
      </c>
      <c r="B5" s="290">
        <v>518</v>
      </c>
      <c r="C5" s="291">
        <v>2.982107355864816</v>
      </c>
      <c r="D5" s="290">
        <v>750</v>
      </c>
      <c r="E5" s="291">
        <v>2.3192360163710735</v>
      </c>
      <c r="F5" s="290" t="s">
        <v>23</v>
      </c>
      <c r="G5" s="290" t="s">
        <v>23</v>
      </c>
      <c r="H5" s="292">
        <v>8.57</v>
      </c>
      <c r="I5" s="293">
        <v>68.27</v>
      </c>
    </row>
    <row r="6" spans="1:9" s="279" customFormat="1" ht="19.5" customHeight="1">
      <c r="A6" s="276" t="s">
        <v>76</v>
      </c>
      <c r="B6" s="290">
        <v>567</v>
      </c>
      <c r="C6" s="291">
        <v>9.459459459459453</v>
      </c>
      <c r="D6" s="290">
        <v>821</v>
      </c>
      <c r="E6" s="291">
        <v>9.466666666666669</v>
      </c>
      <c r="F6" s="290" t="s">
        <v>23</v>
      </c>
      <c r="G6" s="290" t="s">
        <v>23</v>
      </c>
      <c r="H6" s="292">
        <v>9.33</v>
      </c>
      <c r="I6" s="293">
        <v>67.97</v>
      </c>
    </row>
    <row r="7" spans="1:9" s="279" customFormat="1" ht="19.5" customHeight="1">
      <c r="A7" s="276" t="s">
        <v>77</v>
      </c>
      <c r="B7" s="290">
        <v>616</v>
      </c>
      <c r="C7" s="291">
        <v>8.64197530864197</v>
      </c>
      <c r="D7" s="290">
        <v>896</v>
      </c>
      <c r="E7" s="291">
        <v>9.135200974421442</v>
      </c>
      <c r="F7" s="290">
        <v>3</v>
      </c>
      <c r="G7" s="290">
        <v>3</v>
      </c>
      <c r="H7" s="292">
        <v>10.08</v>
      </c>
      <c r="I7" s="293">
        <v>67.97</v>
      </c>
    </row>
    <row r="8" spans="1:9" s="279" customFormat="1" ht="19.5" customHeight="1">
      <c r="A8" s="276" t="s">
        <v>78</v>
      </c>
      <c r="B8" s="290">
        <v>695</v>
      </c>
      <c r="C8" s="291">
        <v>12.824675324675328</v>
      </c>
      <c r="D8" s="290">
        <v>987</v>
      </c>
      <c r="E8" s="291">
        <v>10.15625</v>
      </c>
      <c r="F8" s="290" t="s">
        <v>23</v>
      </c>
      <c r="G8" s="290" t="s">
        <v>23</v>
      </c>
      <c r="H8" s="292">
        <v>11.04</v>
      </c>
      <c r="I8" s="293">
        <v>84.4</v>
      </c>
    </row>
    <row r="9" spans="1:9" s="279" customFormat="1" ht="19.5" customHeight="1">
      <c r="A9" s="280" t="s">
        <v>79</v>
      </c>
      <c r="B9" s="294">
        <v>744</v>
      </c>
      <c r="C9" s="295">
        <v>7.050359712230225</v>
      </c>
      <c r="D9" s="294">
        <v>1065</v>
      </c>
      <c r="E9" s="295">
        <v>7.902735562310026</v>
      </c>
      <c r="F9" s="294" t="s">
        <v>23</v>
      </c>
      <c r="G9" s="294" t="s">
        <v>23</v>
      </c>
      <c r="H9" s="296">
        <v>11.81</v>
      </c>
      <c r="I9" s="297">
        <v>89.86</v>
      </c>
    </row>
    <row r="10" spans="1:9" s="279" customFormat="1" ht="13.5">
      <c r="A10" s="258" t="s">
        <v>325</v>
      </c>
      <c r="B10" s="283"/>
      <c r="C10" s="283"/>
      <c r="D10" s="283"/>
      <c r="E10" s="283"/>
      <c r="F10" s="283"/>
      <c r="G10" s="283"/>
      <c r="H10" s="283"/>
      <c r="I10" s="14" t="s">
        <v>326</v>
      </c>
    </row>
    <row r="11" ht="13.5">
      <c r="A11" s="258" t="s">
        <v>327</v>
      </c>
    </row>
  </sheetData>
  <mergeCells count="5">
    <mergeCell ref="B3:C3"/>
    <mergeCell ref="D3:E3"/>
    <mergeCell ref="A1:I1"/>
    <mergeCell ref="A3:A4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3"/>
  <dimension ref="A1:L11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9.625" style="0" customWidth="1"/>
    <col min="2" max="11" width="7.75390625" style="0" customWidth="1"/>
  </cols>
  <sheetData>
    <row r="1" spans="1:12" ht="21">
      <c r="A1" s="393" t="s">
        <v>328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259"/>
    </row>
    <row r="2" spans="1:11" ht="13.5">
      <c r="A2" s="16"/>
      <c r="B2" s="16"/>
      <c r="C2" s="16"/>
      <c r="D2" s="16"/>
      <c r="E2" s="16"/>
      <c r="F2" s="16"/>
      <c r="G2" s="16"/>
      <c r="J2" s="66"/>
      <c r="K2" s="90" t="s">
        <v>386</v>
      </c>
    </row>
    <row r="3" spans="1:11" ht="19.5" customHeight="1">
      <c r="A3" s="377"/>
      <c r="B3" s="375" t="s">
        <v>50</v>
      </c>
      <c r="C3" s="375"/>
      <c r="D3" s="375" t="s">
        <v>329</v>
      </c>
      <c r="E3" s="375"/>
      <c r="F3" s="375" t="s">
        <v>330</v>
      </c>
      <c r="G3" s="383"/>
      <c r="H3" s="383" t="s">
        <v>331</v>
      </c>
      <c r="I3" s="384"/>
      <c r="J3" s="375" t="s">
        <v>221</v>
      </c>
      <c r="K3" s="362"/>
    </row>
    <row r="4" spans="1:11" ht="19.5" customHeight="1">
      <c r="A4" s="378"/>
      <c r="B4" s="257" t="s">
        <v>332</v>
      </c>
      <c r="C4" s="257" t="s">
        <v>95</v>
      </c>
      <c r="D4" s="257" t="s">
        <v>332</v>
      </c>
      <c r="E4" s="257" t="s">
        <v>95</v>
      </c>
      <c r="F4" s="257" t="s">
        <v>332</v>
      </c>
      <c r="G4" s="257" t="s">
        <v>95</v>
      </c>
      <c r="H4" s="257" t="s">
        <v>332</v>
      </c>
      <c r="I4" s="257" t="s">
        <v>95</v>
      </c>
      <c r="J4" s="257" t="s">
        <v>332</v>
      </c>
      <c r="K4" s="210" t="s">
        <v>95</v>
      </c>
    </row>
    <row r="5" spans="1:11" s="76" customFormat="1" ht="19.5" customHeight="1">
      <c r="A5" s="73" t="s">
        <v>57</v>
      </c>
      <c r="B5" s="316">
        <v>518</v>
      </c>
      <c r="C5" s="317">
        <v>100</v>
      </c>
      <c r="D5" s="316">
        <v>259</v>
      </c>
      <c r="E5" s="317">
        <v>50</v>
      </c>
      <c r="F5" s="316">
        <v>41</v>
      </c>
      <c r="G5" s="317">
        <v>7.9</v>
      </c>
      <c r="H5" s="316">
        <v>170</v>
      </c>
      <c r="I5" s="317">
        <v>32.8</v>
      </c>
      <c r="J5" s="316">
        <v>48</v>
      </c>
      <c r="K5" s="318">
        <v>9.3</v>
      </c>
    </row>
    <row r="6" spans="1:11" s="76" customFormat="1" ht="19.5" customHeight="1">
      <c r="A6" s="73" t="s">
        <v>58</v>
      </c>
      <c r="B6" s="316">
        <v>567</v>
      </c>
      <c r="C6" s="317">
        <v>100</v>
      </c>
      <c r="D6" s="316">
        <v>285</v>
      </c>
      <c r="E6" s="317">
        <v>50.2</v>
      </c>
      <c r="F6" s="316">
        <v>52</v>
      </c>
      <c r="G6" s="317">
        <v>9.2</v>
      </c>
      <c r="H6" s="316">
        <v>186</v>
      </c>
      <c r="I6" s="317">
        <v>32.8</v>
      </c>
      <c r="J6" s="316">
        <v>44</v>
      </c>
      <c r="K6" s="318">
        <v>7.8</v>
      </c>
    </row>
    <row r="7" spans="1:11" s="76" customFormat="1" ht="19.5" customHeight="1">
      <c r="A7" s="73" t="s">
        <v>59</v>
      </c>
      <c r="B7" s="316">
        <v>616</v>
      </c>
      <c r="C7" s="317">
        <v>100</v>
      </c>
      <c r="D7" s="316">
        <v>320</v>
      </c>
      <c r="E7" s="317">
        <v>51.9</v>
      </c>
      <c r="F7" s="316">
        <v>58</v>
      </c>
      <c r="G7" s="317">
        <v>9.4</v>
      </c>
      <c r="H7" s="316">
        <v>197</v>
      </c>
      <c r="I7" s="317">
        <v>32</v>
      </c>
      <c r="J7" s="316">
        <v>41</v>
      </c>
      <c r="K7" s="318">
        <v>6.7</v>
      </c>
    </row>
    <row r="8" spans="1:11" s="76" customFormat="1" ht="19.5" customHeight="1">
      <c r="A8" s="73" t="s">
        <v>61</v>
      </c>
      <c r="B8" s="316">
        <v>695</v>
      </c>
      <c r="C8" s="317">
        <v>100</v>
      </c>
      <c r="D8" s="316">
        <v>312</v>
      </c>
      <c r="E8" s="317">
        <v>44.9</v>
      </c>
      <c r="F8" s="316">
        <v>64</v>
      </c>
      <c r="G8" s="317">
        <v>9.2</v>
      </c>
      <c r="H8" s="316">
        <v>267</v>
      </c>
      <c r="I8" s="317">
        <v>38.4</v>
      </c>
      <c r="J8" s="316">
        <v>52</v>
      </c>
      <c r="K8" s="318">
        <v>7.5</v>
      </c>
    </row>
    <row r="9" spans="1:11" s="76" customFormat="1" ht="19.5" customHeight="1">
      <c r="A9" s="77" t="s">
        <v>62</v>
      </c>
      <c r="B9" s="319">
        <v>744</v>
      </c>
      <c r="C9" s="320">
        <v>100</v>
      </c>
      <c r="D9" s="319">
        <v>340</v>
      </c>
      <c r="E9" s="320">
        <v>45.7</v>
      </c>
      <c r="F9" s="319">
        <v>65</v>
      </c>
      <c r="G9" s="320">
        <v>8.7</v>
      </c>
      <c r="H9" s="319">
        <v>281</v>
      </c>
      <c r="I9" s="320">
        <v>37.8</v>
      </c>
      <c r="J9" s="319">
        <v>58</v>
      </c>
      <c r="K9" s="321">
        <v>7.8</v>
      </c>
    </row>
    <row r="10" spans="1:11" s="76" customFormat="1" ht="13.5">
      <c r="A10" s="67"/>
      <c r="B10" s="67"/>
      <c r="C10" s="67"/>
      <c r="D10" s="67"/>
      <c r="E10" s="67"/>
      <c r="F10" s="67"/>
      <c r="G10" s="67"/>
      <c r="H10" s="67"/>
      <c r="I10" s="67"/>
      <c r="J10" s="260"/>
      <c r="K10" s="80" t="s">
        <v>326</v>
      </c>
    </row>
    <row r="11" spans="1:7" ht="13.5">
      <c r="A11" s="16"/>
      <c r="B11" s="16"/>
      <c r="C11" s="16"/>
      <c r="D11" s="16"/>
      <c r="E11" s="16"/>
      <c r="F11" s="16"/>
      <c r="G11" s="16"/>
    </row>
  </sheetData>
  <mergeCells count="7">
    <mergeCell ref="A1:K1"/>
    <mergeCell ref="J3:K3"/>
    <mergeCell ref="H3:I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4"/>
  <dimension ref="A1:H1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3.625" style="0" customWidth="1"/>
    <col min="2" max="8" width="10.375" style="0" customWidth="1"/>
  </cols>
  <sheetData>
    <row r="1" spans="1:8" ht="21">
      <c r="A1" s="393" t="s">
        <v>333</v>
      </c>
      <c r="B1" s="363"/>
      <c r="C1" s="363"/>
      <c r="D1" s="363"/>
      <c r="E1" s="363"/>
      <c r="F1" s="363"/>
      <c r="G1" s="363"/>
      <c r="H1" s="363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19.5" customHeight="1">
      <c r="A3" s="364"/>
      <c r="B3" s="261" t="s">
        <v>334</v>
      </c>
      <c r="C3" s="261" t="s">
        <v>335</v>
      </c>
      <c r="D3" s="375" t="s">
        <v>336</v>
      </c>
      <c r="E3" s="375"/>
      <c r="F3" s="375"/>
      <c r="G3" s="375" t="s">
        <v>337</v>
      </c>
      <c r="H3" s="362"/>
    </row>
    <row r="4" spans="1:8" ht="19.5" customHeight="1">
      <c r="A4" s="365"/>
      <c r="B4" s="262" t="s">
        <v>338</v>
      </c>
      <c r="C4" s="262" t="s">
        <v>339</v>
      </c>
      <c r="D4" s="262" t="s">
        <v>340</v>
      </c>
      <c r="E4" s="257" t="s">
        <v>341</v>
      </c>
      <c r="F4" s="262" t="s">
        <v>342</v>
      </c>
      <c r="G4" s="257" t="s">
        <v>343</v>
      </c>
      <c r="H4" s="210" t="s">
        <v>341</v>
      </c>
    </row>
    <row r="5" spans="1:8" s="76" customFormat="1" ht="19.5" customHeight="1">
      <c r="A5" s="61" t="s">
        <v>75</v>
      </c>
      <c r="B5" s="263">
        <v>121</v>
      </c>
      <c r="C5" s="263">
        <v>20</v>
      </c>
      <c r="D5" s="263">
        <v>101</v>
      </c>
      <c r="E5" s="263">
        <v>148</v>
      </c>
      <c r="F5" s="264">
        <v>83.47107438016529</v>
      </c>
      <c r="G5" s="263">
        <v>77</v>
      </c>
      <c r="H5" s="265">
        <v>110</v>
      </c>
    </row>
    <row r="6" spans="1:8" s="76" customFormat="1" ht="19.5" customHeight="1">
      <c r="A6" s="61" t="s">
        <v>76</v>
      </c>
      <c r="B6" s="263">
        <v>145</v>
      </c>
      <c r="C6" s="263">
        <v>15</v>
      </c>
      <c r="D6" s="263">
        <v>130</v>
      </c>
      <c r="E6" s="263">
        <v>229</v>
      </c>
      <c r="F6" s="264">
        <v>89.65517241379311</v>
      </c>
      <c r="G6" s="263">
        <v>85</v>
      </c>
      <c r="H6" s="265">
        <v>145</v>
      </c>
    </row>
    <row r="7" spans="1:8" s="76" customFormat="1" ht="19.5" customHeight="1">
      <c r="A7" s="61" t="s">
        <v>77</v>
      </c>
      <c r="B7" s="263">
        <v>143</v>
      </c>
      <c r="C7" s="263">
        <v>18</v>
      </c>
      <c r="D7" s="263">
        <v>125</v>
      </c>
      <c r="E7" s="263">
        <v>207</v>
      </c>
      <c r="F7" s="264">
        <v>87.41258741258741</v>
      </c>
      <c r="G7" s="263">
        <v>74</v>
      </c>
      <c r="H7" s="265">
        <v>118</v>
      </c>
    </row>
    <row r="8" spans="1:8" s="76" customFormat="1" ht="19.5" customHeight="1">
      <c r="A8" s="61" t="s">
        <v>78</v>
      </c>
      <c r="B8" s="263">
        <v>172</v>
      </c>
      <c r="C8" s="263">
        <v>17</v>
      </c>
      <c r="D8" s="263">
        <v>155</v>
      </c>
      <c r="E8" s="263">
        <v>239</v>
      </c>
      <c r="F8" s="264">
        <v>90.11627906976744</v>
      </c>
      <c r="G8" s="263">
        <v>79</v>
      </c>
      <c r="H8" s="265">
        <v>135</v>
      </c>
    </row>
    <row r="9" spans="1:8" s="76" customFormat="1" ht="19.5" customHeight="1">
      <c r="A9" s="64" t="s">
        <v>79</v>
      </c>
      <c r="B9" s="266">
        <v>152</v>
      </c>
      <c r="C9" s="266">
        <v>19</v>
      </c>
      <c r="D9" s="266">
        <v>133</v>
      </c>
      <c r="E9" s="266">
        <v>218</v>
      </c>
      <c r="F9" s="267">
        <v>87.5</v>
      </c>
      <c r="G9" s="266">
        <v>87</v>
      </c>
      <c r="H9" s="268">
        <v>124</v>
      </c>
    </row>
    <row r="10" spans="1:8" s="76" customFormat="1" ht="13.5">
      <c r="A10" s="67"/>
      <c r="B10" s="67"/>
      <c r="C10" s="67"/>
      <c r="D10" s="67"/>
      <c r="E10" s="67"/>
      <c r="F10" s="269"/>
      <c r="G10" s="392" t="s">
        <v>344</v>
      </c>
      <c r="H10" s="392"/>
    </row>
  </sheetData>
  <mergeCells count="5">
    <mergeCell ref="A1:H1"/>
    <mergeCell ref="G10:H10"/>
    <mergeCell ref="G3:H3"/>
    <mergeCell ref="A3:A4"/>
    <mergeCell ref="D3:F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8.375" style="0" bestFit="1" customWidth="1"/>
    <col min="2" max="5" width="17.125" style="0" customWidth="1"/>
  </cols>
  <sheetData>
    <row r="1" spans="1:5" ht="21">
      <c r="A1" s="393" t="s">
        <v>114</v>
      </c>
      <c r="B1" s="393"/>
      <c r="C1" s="393"/>
      <c r="D1" s="393"/>
      <c r="E1" s="393"/>
    </row>
    <row r="2" spans="1:5" ht="13.5">
      <c r="A2" s="16"/>
      <c r="B2" s="90"/>
      <c r="C2" s="90"/>
      <c r="D2" s="90"/>
      <c r="E2" s="90" t="s">
        <v>115</v>
      </c>
    </row>
    <row r="3" spans="1:5" ht="15.75" customHeight="1">
      <c r="A3" s="368"/>
      <c r="B3" s="355" t="s">
        <v>116</v>
      </c>
      <c r="C3" s="355" t="s">
        <v>117</v>
      </c>
      <c r="D3" s="408" t="s">
        <v>118</v>
      </c>
      <c r="E3" s="386" t="s">
        <v>119</v>
      </c>
    </row>
    <row r="4" spans="1:5" ht="15.75" customHeight="1">
      <c r="A4" s="369"/>
      <c r="B4" s="356"/>
      <c r="C4" s="356"/>
      <c r="D4" s="367"/>
      <c r="E4" s="366"/>
    </row>
    <row r="5" spans="1:5" s="76" customFormat="1" ht="15.75" customHeight="1">
      <c r="A5" s="106" t="s">
        <v>6</v>
      </c>
      <c r="B5" s="141">
        <v>13041448</v>
      </c>
      <c r="C5" s="141">
        <v>10786352</v>
      </c>
      <c r="D5" s="141">
        <v>10633201</v>
      </c>
      <c r="E5" s="142">
        <v>10451152</v>
      </c>
    </row>
    <row r="6" spans="1:5" s="76" customFormat="1" ht="15.75" customHeight="1">
      <c r="A6" s="114" t="s">
        <v>120</v>
      </c>
      <c r="B6" s="143">
        <v>1447334</v>
      </c>
      <c r="C6" s="143">
        <v>1360009</v>
      </c>
      <c r="D6" s="143">
        <v>1349759</v>
      </c>
      <c r="E6" s="144">
        <v>1481879</v>
      </c>
    </row>
    <row r="7" spans="1:5" s="76" customFormat="1" ht="15.75" customHeight="1">
      <c r="A7" s="114" t="s">
        <v>121</v>
      </c>
      <c r="B7" s="143">
        <v>2225500</v>
      </c>
      <c r="C7" s="143">
        <v>3141000</v>
      </c>
      <c r="D7" s="143">
        <v>3388074</v>
      </c>
      <c r="E7" s="144">
        <v>3187000</v>
      </c>
    </row>
    <row r="8" spans="1:5" s="76" customFormat="1" ht="15.75" customHeight="1">
      <c r="A8" s="114" t="s">
        <v>122</v>
      </c>
      <c r="B8" s="143">
        <v>3323812</v>
      </c>
      <c r="C8" s="143">
        <v>161044</v>
      </c>
      <c r="D8" s="143">
        <v>334000</v>
      </c>
      <c r="E8" s="144">
        <v>163188</v>
      </c>
    </row>
    <row r="9" spans="1:5" s="76" customFormat="1" ht="15.75" customHeight="1">
      <c r="A9" s="114" t="s">
        <v>123</v>
      </c>
      <c r="B9" s="143">
        <v>4317051</v>
      </c>
      <c r="C9" s="143">
        <v>4401895</v>
      </c>
      <c r="D9" s="143">
        <v>4145620</v>
      </c>
      <c r="E9" s="144">
        <v>4069754</v>
      </c>
    </row>
    <row r="10" spans="1:5" s="76" customFormat="1" ht="15.75" customHeight="1">
      <c r="A10" s="114" t="s">
        <v>124</v>
      </c>
      <c r="B10" s="143">
        <v>610156</v>
      </c>
      <c r="C10" s="143">
        <v>643391</v>
      </c>
      <c r="D10" s="143">
        <v>737312</v>
      </c>
      <c r="E10" s="144">
        <v>814069</v>
      </c>
    </row>
    <row r="11" spans="1:5" s="76" customFormat="1" ht="15.75" customHeight="1">
      <c r="A11" s="114" t="s">
        <v>125</v>
      </c>
      <c r="B11" s="143">
        <v>216350</v>
      </c>
      <c r="C11" s="143">
        <v>116800</v>
      </c>
      <c r="D11" s="143">
        <v>157009</v>
      </c>
      <c r="E11" s="144">
        <v>281395</v>
      </c>
    </row>
    <row r="12" spans="1:5" s="76" customFormat="1" ht="15.75" customHeight="1">
      <c r="A12" s="127" t="s">
        <v>126</v>
      </c>
      <c r="B12" s="145">
        <v>901245</v>
      </c>
      <c r="C12" s="145">
        <v>962213</v>
      </c>
      <c r="D12" s="145">
        <v>521427</v>
      </c>
      <c r="E12" s="146">
        <v>453867</v>
      </c>
    </row>
    <row r="13" spans="1:5" s="76" customFormat="1" ht="13.5">
      <c r="A13" s="67"/>
      <c r="B13" s="80"/>
      <c r="C13" s="80"/>
      <c r="D13" s="80"/>
      <c r="E13" s="80" t="s">
        <v>127</v>
      </c>
    </row>
    <row r="15" ht="13.5">
      <c r="D15" s="147"/>
    </row>
  </sheetData>
  <sheetProtection/>
  <mergeCells count="6">
    <mergeCell ref="E3:E4"/>
    <mergeCell ref="A1:E1"/>
    <mergeCell ref="D3:D4"/>
    <mergeCell ref="A3:A4"/>
    <mergeCell ref="B3:B4"/>
    <mergeCell ref="C3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2">
    <pageSetUpPr fitToPage="1"/>
  </sheetPr>
  <dimension ref="A1:K12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4.00390625" style="0" customWidth="1"/>
    <col min="2" max="5" width="18.25390625" style="0" customWidth="1"/>
    <col min="6" max="8" width="14.00390625" style="0" customWidth="1"/>
    <col min="9" max="9" width="13.50390625" style="0" customWidth="1"/>
    <col min="10" max="10" width="14.00390625" style="0" customWidth="1"/>
    <col min="11" max="11" width="17.625" style="0" customWidth="1"/>
  </cols>
  <sheetData>
    <row r="1" spans="1:11" ht="21">
      <c r="A1" s="359" t="s">
        <v>345</v>
      </c>
      <c r="B1" s="359"/>
      <c r="C1" s="359"/>
      <c r="D1" s="359"/>
      <c r="E1" s="359"/>
      <c r="F1" s="148" t="s">
        <v>346</v>
      </c>
      <c r="G1" s="148"/>
      <c r="H1" s="148"/>
      <c r="I1" s="148"/>
      <c r="J1" s="148"/>
      <c r="K1" s="148"/>
    </row>
    <row r="2" spans="1:11" ht="13.5">
      <c r="A2" s="16"/>
      <c r="B2" s="16"/>
      <c r="C2" s="16"/>
      <c r="D2" s="16"/>
      <c r="E2" s="16"/>
      <c r="G2" s="16"/>
      <c r="K2" s="90" t="s">
        <v>115</v>
      </c>
    </row>
    <row r="3" spans="1:11" ht="19.5" customHeight="1">
      <c r="A3" s="368"/>
      <c r="B3" s="408" t="s">
        <v>347</v>
      </c>
      <c r="C3" s="408" t="s">
        <v>348</v>
      </c>
      <c r="D3" s="408" t="s">
        <v>349</v>
      </c>
      <c r="E3" s="408" t="s">
        <v>350</v>
      </c>
      <c r="F3" s="408" t="s">
        <v>351</v>
      </c>
      <c r="G3" s="408" t="s">
        <v>352</v>
      </c>
      <c r="H3" s="408" t="s">
        <v>353</v>
      </c>
      <c r="I3" s="408" t="s">
        <v>354</v>
      </c>
      <c r="J3" s="408" t="s">
        <v>355</v>
      </c>
      <c r="K3" s="357" t="s">
        <v>356</v>
      </c>
    </row>
    <row r="4" spans="1:11" ht="19.5" customHeight="1">
      <c r="A4" s="369"/>
      <c r="B4" s="367"/>
      <c r="C4" s="367"/>
      <c r="D4" s="367"/>
      <c r="E4" s="367"/>
      <c r="F4" s="367"/>
      <c r="G4" s="367"/>
      <c r="H4" s="367"/>
      <c r="I4" s="367"/>
      <c r="J4" s="367"/>
      <c r="K4" s="358"/>
    </row>
    <row r="5" spans="1:11" s="76" customFormat="1" ht="19.5" customHeight="1">
      <c r="A5" s="254" t="s">
        <v>75</v>
      </c>
      <c r="B5" s="263">
        <v>383348843</v>
      </c>
      <c r="C5" s="263">
        <v>132353945</v>
      </c>
      <c r="D5" s="263">
        <v>8738104</v>
      </c>
      <c r="E5" s="263">
        <v>704782508</v>
      </c>
      <c r="F5" s="263">
        <v>26706855</v>
      </c>
      <c r="G5" s="263">
        <v>117680</v>
      </c>
      <c r="H5" s="263">
        <v>881007</v>
      </c>
      <c r="I5" s="154" t="s">
        <v>23</v>
      </c>
      <c r="J5" s="263">
        <v>8397428</v>
      </c>
      <c r="K5" s="265">
        <v>1265326370</v>
      </c>
    </row>
    <row r="6" spans="1:11" s="76" customFormat="1" ht="19.5" customHeight="1">
      <c r="A6" s="254" t="s">
        <v>76</v>
      </c>
      <c r="B6" s="263">
        <v>424856415</v>
      </c>
      <c r="C6" s="263">
        <v>147969594</v>
      </c>
      <c r="D6" s="263">
        <v>8919479</v>
      </c>
      <c r="E6" s="263">
        <v>747972706</v>
      </c>
      <c r="F6" s="263">
        <v>26836070</v>
      </c>
      <c r="G6" s="263">
        <v>600790</v>
      </c>
      <c r="H6" s="263">
        <v>1409060</v>
      </c>
      <c r="I6" s="154" t="s">
        <v>23</v>
      </c>
      <c r="J6" s="263">
        <v>9055260</v>
      </c>
      <c r="K6" s="265">
        <v>1367619374</v>
      </c>
    </row>
    <row r="7" spans="1:11" s="76" customFormat="1" ht="19.5" customHeight="1">
      <c r="A7" s="254" t="s">
        <v>77</v>
      </c>
      <c r="B7" s="263">
        <v>445205244</v>
      </c>
      <c r="C7" s="263">
        <v>161930038</v>
      </c>
      <c r="D7" s="263">
        <v>8532672</v>
      </c>
      <c r="E7" s="263">
        <v>764981557</v>
      </c>
      <c r="F7" s="263">
        <v>28480778</v>
      </c>
      <c r="G7" s="263">
        <v>98690</v>
      </c>
      <c r="H7" s="263">
        <v>1414805</v>
      </c>
      <c r="I7" s="154" t="s">
        <v>23</v>
      </c>
      <c r="J7" s="263">
        <v>9858892</v>
      </c>
      <c r="K7" s="265">
        <v>1420502676</v>
      </c>
    </row>
    <row r="8" spans="1:11" s="76" customFormat="1" ht="19.5" customHeight="1">
      <c r="A8" s="254" t="s">
        <v>78</v>
      </c>
      <c r="B8" s="263">
        <v>475569493</v>
      </c>
      <c r="C8" s="263">
        <v>185260099</v>
      </c>
      <c r="D8" s="263">
        <v>8923090</v>
      </c>
      <c r="E8" s="263">
        <v>844415751</v>
      </c>
      <c r="F8" s="263">
        <v>28110870</v>
      </c>
      <c r="G8" s="263">
        <v>265000</v>
      </c>
      <c r="H8" s="263">
        <v>706227</v>
      </c>
      <c r="I8" s="154">
        <v>7441304</v>
      </c>
      <c r="J8" s="263">
        <v>9859875</v>
      </c>
      <c r="K8" s="265">
        <v>1560551709</v>
      </c>
    </row>
    <row r="9" spans="1:11" s="76" customFormat="1" ht="19.5" customHeight="1">
      <c r="A9" s="322" t="s">
        <v>79</v>
      </c>
      <c r="B9" s="266">
        <v>516535966</v>
      </c>
      <c r="C9" s="266">
        <v>203592463</v>
      </c>
      <c r="D9" s="266">
        <v>10078766</v>
      </c>
      <c r="E9" s="266">
        <v>1052862071</v>
      </c>
      <c r="F9" s="266">
        <v>33619529</v>
      </c>
      <c r="G9" s="266">
        <v>883198</v>
      </c>
      <c r="H9" s="266">
        <v>1689041</v>
      </c>
      <c r="I9" s="266">
        <v>8179229</v>
      </c>
      <c r="J9" s="266">
        <v>11362669</v>
      </c>
      <c r="K9" s="268">
        <v>1838802932</v>
      </c>
    </row>
    <row r="10" spans="1:11" s="76" customFormat="1" ht="13.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80" t="s">
        <v>326</v>
      </c>
    </row>
    <row r="11" spans="1:11" ht="13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7" ht="13.5">
      <c r="A12" s="16"/>
      <c r="B12" s="16"/>
      <c r="C12" s="16"/>
      <c r="D12" s="16"/>
      <c r="E12" s="16"/>
      <c r="G12" s="16"/>
    </row>
  </sheetData>
  <mergeCells count="12">
    <mergeCell ref="F3:F4"/>
    <mergeCell ref="H3:H4"/>
    <mergeCell ref="A1:E1"/>
    <mergeCell ref="E3:E4"/>
    <mergeCell ref="C3:C4"/>
    <mergeCell ref="D3:D4"/>
    <mergeCell ref="A3:A4"/>
    <mergeCell ref="B3:B4"/>
    <mergeCell ref="J3:J4"/>
    <mergeCell ref="K3:K4"/>
    <mergeCell ref="G3:G4"/>
    <mergeCell ref="I3:I4"/>
  </mergeCells>
  <printOptions/>
  <pageMargins left="0.7874015748031497" right="0.7874015748031497" top="0.984251968503937" bottom="0.984251968503937" header="0.5118110236220472" footer="0.5118110236220472"/>
  <pageSetup fitToWidth="2" fitToHeight="1" horizontalDpi="300" verticalDpi="3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2.625" style="0" customWidth="1"/>
    <col min="2" max="2" width="5.75390625" style="0" customWidth="1"/>
    <col min="3" max="3" width="9.125" style="0" customWidth="1"/>
    <col min="4" max="4" width="5.75390625" style="0" customWidth="1"/>
    <col min="5" max="5" width="9.125" style="0" customWidth="1"/>
    <col min="6" max="6" width="5.75390625" style="0" customWidth="1"/>
    <col min="7" max="7" width="9.125" style="0" customWidth="1"/>
    <col min="8" max="8" width="5.75390625" style="0" customWidth="1"/>
    <col min="9" max="9" width="9.125" style="0" customWidth="1"/>
    <col min="10" max="10" width="5.75390625" style="0" customWidth="1"/>
    <col min="11" max="11" width="9.125" style="0" customWidth="1"/>
    <col min="12" max="12" width="7.125" style="0" customWidth="1"/>
    <col min="13" max="13" width="10.25390625" style="0" customWidth="1"/>
    <col min="14" max="14" width="7.125" style="0" customWidth="1"/>
    <col min="15" max="15" width="10.25390625" style="0" customWidth="1"/>
    <col min="16" max="16" width="7.125" style="0" customWidth="1"/>
    <col min="17" max="17" width="10.25390625" style="0" customWidth="1"/>
    <col min="18" max="18" width="7.125" style="0" customWidth="1"/>
    <col min="19" max="19" width="10.25390625" style="0" customWidth="1"/>
    <col min="20" max="20" width="7.125" style="0" customWidth="1"/>
    <col min="21" max="21" width="10.25390625" style="0" customWidth="1"/>
  </cols>
  <sheetData>
    <row r="1" spans="1:21" ht="21">
      <c r="A1" s="359" t="s">
        <v>128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410" t="s">
        <v>129</v>
      </c>
      <c r="M1" s="410"/>
      <c r="N1" s="410"/>
      <c r="O1" s="410"/>
      <c r="P1" s="410"/>
      <c r="Q1" s="410"/>
      <c r="R1" s="410"/>
      <c r="S1" s="410"/>
      <c r="T1" s="410"/>
      <c r="U1" s="410"/>
    </row>
    <row r="2" spans="1:21" ht="13.5">
      <c r="A2" s="16"/>
      <c r="B2" s="16"/>
      <c r="C2" s="16"/>
      <c r="D2" s="16"/>
      <c r="E2" s="16"/>
      <c r="J2" s="16"/>
      <c r="K2" s="16"/>
      <c r="L2" s="16"/>
      <c r="M2" s="16"/>
      <c r="N2" s="16"/>
      <c r="O2" s="16"/>
      <c r="U2" s="90" t="s">
        <v>65</v>
      </c>
    </row>
    <row r="3" spans="1:21" ht="14.25" customHeight="1">
      <c r="A3" s="420" t="s">
        <v>130</v>
      </c>
      <c r="B3" s="411" t="s">
        <v>131</v>
      </c>
      <c r="C3" s="411"/>
      <c r="D3" s="411" t="s">
        <v>132</v>
      </c>
      <c r="E3" s="411"/>
      <c r="F3" s="411" t="s">
        <v>133</v>
      </c>
      <c r="G3" s="411"/>
      <c r="H3" s="411" t="s">
        <v>134</v>
      </c>
      <c r="I3" s="411"/>
      <c r="J3" s="415" t="s">
        <v>135</v>
      </c>
      <c r="K3" s="416"/>
      <c r="L3" s="417" t="s">
        <v>136</v>
      </c>
      <c r="M3" s="418"/>
      <c r="N3" s="419" t="s">
        <v>137</v>
      </c>
      <c r="O3" s="411"/>
      <c r="P3" s="411" t="s">
        <v>138</v>
      </c>
      <c r="Q3" s="411"/>
      <c r="R3" s="411" t="s">
        <v>139</v>
      </c>
      <c r="S3" s="411"/>
      <c r="T3" s="411" t="s">
        <v>140</v>
      </c>
      <c r="U3" s="412"/>
    </row>
    <row r="4" spans="1:21" ht="14.25" customHeight="1">
      <c r="A4" s="421"/>
      <c r="B4" s="413"/>
      <c r="C4" s="413"/>
      <c r="D4" s="413"/>
      <c r="E4" s="413"/>
      <c r="F4" s="413"/>
      <c r="G4" s="413"/>
      <c r="H4" s="413"/>
      <c r="I4" s="413"/>
      <c r="J4" s="367" t="s">
        <v>141</v>
      </c>
      <c r="K4" s="367"/>
      <c r="L4" s="367" t="s">
        <v>142</v>
      </c>
      <c r="M4" s="367"/>
      <c r="N4" s="413"/>
      <c r="O4" s="413"/>
      <c r="P4" s="413"/>
      <c r="Q4" s="413"/>
      <c r="R4" s="413"/>
      <c r="S4" s="413"/>
      <c r="T4" s="413"/>
      <c r="U4" s="414"/>
    </row>
    <row r="5" spans="1:21" ht="15" customHeight="1">
      <c r="A5" s="422"/>
      <c r="B5" s="140" t="s">
        <v>143</v>
      </c>
      <c r="C5" s="140" t="s">
        <v>144</v>
      </c>
      <c r="D5" s="140" t="s">
        <v>143</v>
      </c>
      <c r="E5" s="140" t="s">
        <v>144</v>
      </c>
      <c r="F5" s="140" t="s">
        <v>143</v>
      </c>
      <c r="G5" s="140" t="s">
        <v>144</v>
      </c>
      <c r="H5" s="140" t="s">
        <v>143</v>
      </c>
      <c r="I5" s="140" t="s">
        <v>144</v>
      </c>
      <c r="J5" s="140" t="s">
        <v>143</v>
      </c>
      <c r="K5" s="140" t="s">
        <v>144</v>
      </c>
      <c r="L5" s="140" t="s">
        <v>143</v>
      </c>
      <c r="M5" s="140" t="s">
        <v>144</v>
      </c>
      <c r="N5" s="140" t="s">
        <v>143</v>
      </c>
      <c r="O5" s="140" t="s">
        <v>144</v>
      </c>
      <c r="P5" s="149" t="s">
        <v>143</v>
      </c>
      <c r="Q5" s="150" t="s">
        <v>144</v>
      </c>
      <c r="R5" s="140" t="s">
        <v>143</v>
      </c>
      <c r="S5" s="140" t="s">
        <v>144</v>
      </c>
      <c r="T5" s="149" t="s">
        <v>143</v>
      </c>
      <c r="U5" s="151" t="s">
        <v>144</v>
      </c>
    </row>
    <row r="6" spans="1:21" s="76" customFormat="1" ht="19.5" customHeight="1">
      <c r="A6" s="61" t="s">
        <v>57</v>
      </c>
      <c r="B6" s="153">
        <v>8</v>
      </c>
      <c r="C6" s="154">
        <v>7599</v>
      </c>
      <c r="D6" s="153">
        <v>1</v>
      </c>
      <c r="E6" s="154">
        <v>2700</v>
      </c>
      <c r="F6" s="153" t="s">
        <v>23</v>
      </c>
      <c r="G6" s="154" t="s">
        <v>23</v>
      </c>
      <c r="H6" s="153" t="s">
        <v>23</v>
      </c>
      <c r="I6" s="154" t="s">
        <v>23</v>
      </c>
      <c r="J6" s="153">
        <v>6</v>
      </c>
      <c r="K6" s="154">
        <v>4639</v>
      </c>
      <c r="L6" s="153" t="s">
        <v>23</v>
      </c>
      <c r="M6" s="154" t="s">
        <v>23</v>
      </c>
      <c r="N6" s="153">
        <v>1</v>
      </c>
      <c r="O6" s="154">
        <v>260</v>
      </c>
      <c r="P6" s="153" t="s">
        <v>23</v>
      </c>
      <c r="Q6" s="154" t="s">
        <v>23</v>
      </c>
      <c r="R6" s="153" t="s">
        <v>23</v>
      </c>
      <c r="S6" s="154" t="s">
        <v>23</v>
      </c>
      <c r="T6" s="153" t="s">
        <v>23</v>
      </c>
      <c r="U6" s="155" t="s">
        <v>23</v>
      </c>
    </row>
    <row r="7" spans="1:21" s="76" customFormat="1" ht="19.5" customHeight="1">
      <c r="A7" s="61" t="s">
        <v>58</v>
      </c>
      <c r="B7" s="153">
        <v>25</v>
      </c>
      <c r="C7" s="154">
        <v>13124</v>
      </c>
      <c r="D7" s="153">
        <v>1</v>
      </c>
      <c r="E7" s="154">
        <v>3500</v>
      </c>
      <c r="F7" s="153">
        <v>1</v>
      </c>
      <c r="G7" s="154">
        <v>260</v>
      </c>
      <c r="H7" s="153" t="s">
        <v>23</v>
      </c>
      <c r="I7" s="154" t="s">
        <v>23</v>
      </c>
      <c r="J7" s="153">
        <v>16</v>
      </c>
      <c r="K7" s="154">
        <v>7508</v>
      </c>
      <c r="L7" s="153">
        <v>7</v>
      </c>
      <c r="M7" s="154">
        <v>1856</v>
      </c>
      <c r="N7" s="153" t="s">
        <v>23</v>
      </c>
      <c r="O7" s="154" t="s">
        <v>23</v>
      </c>
      <c r="P7" s="153" t="s">
        <v>23</v>
      </c>
      <c r="Q7" s="154" t="s">
        <v>23</v>
      </c>
      <c r="R7" s="153" t="s">
        <v>23</v>
      </c>
      <c r="S7" s="154" t="s">
        <v>23</v>
      </c>
      <c r="T7" s="153" t="s">
        <v>23</v>
      </c>
      <c r="U7" s="155" t="s">
        <v>23</v>
      </c>
    </row>
    <row r="8" spans="1:21" s="76" customFormat="1" ht="19.5" customHeight="1">
      <c r="A8" s="61" t="s">
        <v>59</v>
      </c>
      <c r="B8" s="153">
        <v>16</v>
      </c>
      <c r="C8" s="154">
        <v>9408</v>
      </c>
      <c r="D8" s="153">
        <v>1</v>
      </c>
      <c r="E8" s="154">
        <v>850</v>
      </c>
      <c r="F8" s="153">
        <v>3</v>
      </c>
      <c r="G8" s="154">
        <v>1610</v>
      </c>
      <c r="H8" s="153">
        <v>1</v>
      </c>
      <c r="I8" s="154">
        <v>800</v>
      </c>
      <c r="J8" s="153">
        <v>4</v>
      </c>
      <c r="K8" s="154">
        <v>2820</v>
      </c>
      <c r="L8" s="153">
        <v>4</v>
      </c>
      <c r="M8" s="154">
        <v>888</v>
      </c>
      <c r="N8" s="153" t="s">
        <v>23</v>
      </c>
      <c r="O8" s="154" t="s">
        <v>23</v>
      </c>
      <c r="P8" s="153">
        <v>1</v>
      </c>
      <c r="Q8" s="153">
        <v>50</v>
      </c>
      <c r="R8" s="153" t="s">
        <v>23</v>
      </c>
      <c r="S8" s="154" t="s">
        <v>23</v>
      </c>
      <c r="T8" s="153">
        <v>2</v>
      </c>
      <c r="U8" s="155">
        <v>2390</v>
      </c>
    </row>
    <row r="9" spans="1:21" s="76" customFormat="1" ht="19.5" customHeight="1">
      <c r="A9" s="61" t="s">
        <v>61</v>
      </c>
      <c r="B9" s="156">
        <v>10</v>
      </c>
      <c r="C9" s="157">
        <v>6004</v>
      </c>
      <c r="D9" s="153" t="s">
        <v>23</v>
      </c>
      <c r="E9" s="154" t="s">
        <v>23</v>
      </c>
      <c r="F9" s="153" t="s">
        <v>23</v>
      </c>
      <c r="G9" s="154" t="s">
        <v>23</v>
      </c>
      <c r="H9" s="153" t="s">
        <v>23</v>
      </c>
      <c r="I9" s="154" t="s">
        <v>23</v>
      </c>
      <c r="J9" s="153">
        <v>3</v>
      </c>
      <c r="K9" s="154">
        <v>2820</v>
      </c>
      <c r="L9" s="153">
        <v>3</v>
      </c>
      <c r="M9" s="154">
        <v>834</v>
      </c>
      <c r="N9" s="153">
        <v>1</v>
      </c>
      <c r="O9" s="154">
        <v>600</v>
      </c>
      <c r="P9" s="158">
        <v>1</v>
      </c>
      <c r="Q9" s="159">
        <v>50</v>
      </c>
      <c r="R9" s="153" t="s">
        <v>23</v>
      </c>
      <c r="S9" s="154" t="s">
        <v>23</v>
      </c>
      <c r="T9" s="158">
        <v>2</v>
      </c>
      <c r="U9" s="155">
        <v>1700</v>
      </c>
    </row>
    <row r="10" spans="1:21" s="76" customFormat="1" ht="19.5" customHeight="1">
      <c r="A10" s="64" t="s">
        <v>62</v>
      </c>
      <c r="B10" s="160">
        <v>8</v>
      </c>
      <c r="C10" s="161">
        <v>4872</v>
      </c>
      <c r="D10" s="160">
        <v>1</v>
      </c>
      <c r="E10" s="161">
        <v>600</v>
      </c>
      <c r="F10" s="160" t="s">
        <v>23</v>
      </c>
      <c r="G10" s="161" t="s">
        <v>23</v>
      </c>
      <c r="H10" s="160" t="s">
        <v>23</v>
      </c>
      <c r="I10" s="161" t="s">
        <v>23</v>
      </c>
      <c r="J10" s="160">
        <v>5</v>
      </c>
      <c r="K10" s="161">
        <v>3492</v>
      </c>
      <c r="L10" s="160">
        <v>2</v>
      </c>
      <c r="M10" s="161">
        <v>780</v>
      </c>
      <c r="N10" s="160" t="s">
        <v>23</v>
      </c>
      <c r="O10" s="161" t="s">
        <v>23</v>
      </c>
      <c r="P10" s="160" t="s">
        <v>23</v>
      </c>
      <c r="Q10" s="162" t="s">
        <v>23</v>
      </c>
      <c r="R10" s="162" t="s">
        <v>23</v>
      </c>
      <c r="S10" s="162" t="s">
        <v>23</v>
      </c>
      <c r="T10" s="160" t="s">
        <v>23</v>
      </c>
      <c r="U10" s="163" t="s">
        <v>23</v>
      </c>
    </row>
    <row r="11" spans="1:21" s="76" customFormat="1" ht="13.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U11" s="68" t="s">
        <v>145</v>
      </c>
    </row>
    <row r="14" ht="13.5">
      <c r="H14" s="164"/>
    </row>
  </sheetData>
  <sheetProtection/>
  <mergeCells count="15">
    <mergeCell ref="J4:K4"/>
    <mergeCell ref="A3:A5"/>
    <mergeCell ref="B3:C4"/>
    <mergeCell ref="D3:E4"/>
    <mergeCell ref="F3:G4"/>
    <mergeCell ref="A1:K1"/>
    <mergeCell ref="L1:U1"/>
    <mergeCell ref="L4:M4"/>
    <mergeCell ref="T3:U4"/>
    <mergeCell ref="J3:K3"/>
    <mergeCell ref="L3:M3"/>
    <mergeCell ref="N3:O4"/>
    <mergeCell ref="P3:Q4"/>
    <mergeCell ref="R3:S4"/>
    <mergeCell ref="H3:I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2008-03-27T07:28:04Z</cp:lastPrinted>
  <dcterms:created xsi:type="dcterms:W3CDTF">2008-03-13T03:03:42Z</dcterms:created>
  <dcterms:modified xsi:type="dcterms:W3CDTF">2008-03-27T07:32:28Z</dcterms:modified>
  <cp:category/>
  <cp:version/>
  <cp:contentType/>
  <cp:contentStatus/>
</cp:coreProperties>
</file>