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6840" activeTab="0"/>
  </bookViews>
  <sheets>
    <sheet name="グラフ" sheetId="1" r:id="rId1"/>
    <sheet name="１．自動車登録台数" sheetId="2" r:id="rId2"/>
    <sheet name="２．市内郵便局施設数　３．一日平均郵便引受物数" sheetId="3" r:id="rId3"/>
  </sheets>
  <definedNames>
    <definedName name="_xlnm.Print_Area" localSheetId="0">'グラフ'!$A$1:$K$61</definedName>
  </definedNames>
  <calcPr fullCalcOnLoad="1"/>
</workbook>
</file>

<file path=xl/sharedStrings.xml><?xml version="1.0" encoding="utf-8"?>
<sst xmlns="http://schemas.openxmlformats.org/spreadsheetml/2006/main" count="99" uniqueCount="69">
  <si>
    <t>２．市　内　郵　便　局　施　設　数</t>
  </si>
  <si>
    <t>年次</t>
  </si>
  <si>
    <t>郵便局数</t>
  </si>
  <si>
    <t>切手類
販売所</t>
  </si>
  <si>
    <t>ポスト数</t>
  </si>
  <si>
    <t>郵便私書箱</t>
  </si>
  <si>
    <t>総数</t>
  </si>
  <si>
    <t>普通局</t>
  </si>
  <si>
    <t>特定局</t>
  </si>
  <si>
    <t>設備数</t>
  </si>
  <si>
    <t>貸与数</t>
  </si>
  <si>
    <t>年度</t>
  </si>
  <si>
    <t>通常引受物数</t>
  </si>
  <si>
    <t>小包引受物数</t>
  </si>
  <si>
    <t>平成15年度</t>
  </si>
  <si>
    <t>平成16年度</t>
  </si>
  <si>
    <t>平成17年度</t>
  </si>
  <si>
    <t>１． 車 種 別 保</t>
  </si>
  <si>
    <t>有 自 動 車 数</t>
  </si>
  <si>
    <t>各年度末現在</t>
  </si>
  <si>
    <t>年度</t>
  </si>
  <si>
    <t>保有</t>
  </si>
  <si>
    <t>車両</t>
  </si>
  <si>
    <t>保有車両</t>
  </si>
  <si>
    <t>登録</t>
  </si>
  <si>
    <t>小  型　二輪車</t>
  </si>
  <si>
    <t>軽自動車</t>
  </si>
  <si>
    <t>計</t>
  </si>
  <si>
    <t>登録車両</t>
  </si>
  <si>
    <t>貨物用</t>
  </si>
  <si>
    <t>乗合</t>
  </si>
  <si>
    <t>用</t>
  </si>
  <si>
    <t>乗用</t>
  </si>
  <si>
    <t>特種(殊)用途用</t>
  </si>
  <si>
    <t>普通</t>
  </si>
  <si>
    <t>小型</t>
  </si>
  <si>
    <t>被けん引車</t>
  </si>
  <si>
    <t>特殊</t>
  </si>
  <si>
    <t>大型特殊</t>
  </si>
  <si>
    <t xml:space="preserve">       資料：沖縄県統計年鑑</t>
  </si>
  <si>
    <t>普通自動車</t>
  </si>
  <si>
    <t>小型自動車</t>
  </si>
  <si>
    <t>小型二輪車</t>
  </si>
  <si>
    <t>資料：郵便事業株式会社 宜野湾支店</t>
  </si>
  <si>
    <t>平成18年度</t>
  </si>
  <si>
    <t>資料：郵便事業株式会社 宜野湾支店</t>
  </si>
  <si>
    <t>２．一日平均郵便引受物数</t>
  </si>
  <si>
    <t>通常引受物</t>
  </si>
  <si>
    <t>小包引受物</t>
  </si>
  <si>
    <t>平成19年度</t>
  </si>
  <si>
    <t>平成20年度</t>
  </si>
  <si>
    <t>平成20年度</t>
  </si>
  <si>
    <t>平成20年度
（沖縄県）</t>
  </si>
  <si>
    <t>平成19年</t>
  </si>
  <si>
    <t>平成20年</t>
  </si>
  <si>
    <t>平成21年</t>
  </si>
  <si>
    <t>３．年 度 別 郵 便 引 受 物 数</t>
  </si>
  <si>
    <t>（1日平均）</t>
  </si>
  <si>
    <t>通</t>
  </si>
  <si>
    <t>個</t>
  </si>
  <si>
    <t>　注 : 平成19年度から中城村及び北中城村の集配再編の為、同地域の物数も合算</t>
  </si>
  <si>
    <t>　　   となっています。</t>
  </si>
  <si>
    <t>各年12月末現在</t>
  </si>
  <si>
    <t>１．自動車登録台数（平成20年度）</t>
  </si>
  <si>
    <t>１．車 種 別 保 有 自 動 車 数 （平 成 20 年 度）</t>
  </si>
  <si>
    <t>その他
（特殊など）</t>
  </si>
  <si>
    <t>平成17年</t>
  </si>
  <si>
    <t>平成18年</t>
  </si>
  <si>
    <t>２．一 日 平 均 郵 便 受 取 物 数 の 推 移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</si>
</sst>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"/>
    <numFmt numFmtId="178" formatCode="#,##0&quot;台&quot;"/>
    <numFmt numFmtId="179" formatCode="#,##0.000_ "/>
    <numFmt numFmtId="180" formatCode="#,##0.0_ "/>
    <numFmt numFmtId="181" formatCode="0.0_ "/>
    <numFmt numFmtId="182" formatCode="0_ "/>
    <numFmt numFmtId="183" formatCode="#,##0_);[Red]\(#,##0\)"/>
    <numFmt numFmtId="184" formatCode="0.00_ "/>
    <numFmt numFmtId="185" formatCode="#,##0.0;[Red]\-#,##0.0"/>
    <numFmt numFmtId="186" formatCode="#,##0\ ;[Red]\-#,##0"/>
    <numFmt numFmtId="187" formatCode="0.0\ \ "/>
    <numFmt numFmtId="188" formatCode="#,##0\ \ "/>
    <numFmt numFmtId="189" formatCode="#,##0\ ;&quot;△ &quot;#,##0\ "/>
    <numFmt numFmtId="190" formatCode="#,##0.0\ "/>
    <numFmt numFmtId="191" formatCode="#,##0.0\ \ "/>
    <numFmt numFmtId="192" formatCode="#,##0.000;[Red]\-#,##0.000"/>
    <numFmt numFmtId="193" formatCode="0_);[Red]\(0\)"/>
    <numFmt numFmtId="194" formatCode="#,##0.0"/>
    <numFmt numFmtId="195" formatCode="#,##0.00_ "/>
    <numFmt numFmtId="196" formatCode="#,##0_ ;[Red]\-#,##0\ "/>
    <numFmt numFmtId="197" formatCode="0.00_);[Red]\(0.00\)"/>
    <numFmt numFmtId="198" formatCode="\(\ 0\)"/>
    <numFmt numFmtId="199" formatCode="\(0\)"/>
    <numFmt numFmtId="200" formatCode="\(0.0\)"/>
    <numFmt numFmtId="201" formatCode="\(\ 0\ \ \ \ \)"/>
    <numFmt numFmtId="202" formatCode="#,##0;&quot;△ &quot;#,##0"/>
    <numFmt numFmtId="203" formatCode="0.000"/>
    <numFmt numFmtId="204" formatCode="0.0000"/>
    <numFmt numFmtId="205" formatCode="0.0"/>
    <numFmt numFmtId="206" formatCode="0.00000"/>
    <numFmt numFmtId="207" formatCode="#,##0.00\ "/>
    <numFmt numFmtId="208" formatCode="#,##0\ \ \ \ \ "/>
    <numFmt numFmtId="209" formatCode="#,##0.0\ \ \ \ \ "/>
    <numFmt numFmtId="210" formatCode="#,##0.00\ \ \ \ \ "/>
    <numFmt numFmtId="211" formatCode="#,##0\ \ \ \ \ ;&quot;△ &quot;#,##0\ \ \ \ \ "/>
    <numFmt numFmtId="212" formatCode="#,##0.0\ \ \ \ \ ;&quot;△ &quot;#,##0.0\ \ \ \ \ "/>
    <numFmt numFmtId="213" formatCode="#,##0.00\ \ \ \ \ ;&quot;△ &quot;#,##0.00\ \ \ \ \ "/>
    <numFmt numFmtId="214" formatCode="#,##0\ \ \ "/>
    <numFmt numFmtId="215" formatCode="#,##0.0;&quot;△ &quot;#,##0.0"/>
    <numFmt numFmtId="216" formatCode="#,##0.00;&quot;△ &quot;#,##0.00"/>
    <numFmt numFmtId="217" formatCode="#,##0.00\ \ \ ;&quot;△ &quot;#,##0.00\ \ \ "/>
    <numFmt numFmtId="218" formatCode="#,##0.00\ ;&quot;△ &quot;#,##0.00\ "/>
    <numFmt numFmtId="219" formatCode="#,##0.00\ ;&quot;△ &quot;#,##0.00"/>
    <numFmt numFmtId="220" formatCode="#,##0.00\ \ ;&quot;△ &quot;#,##0.00\ \ "/>
    <numFmt numFmtId="221" formatCode="#,##0\ \ \ \ 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sz val="9.5"/>
      <name val="ＭＳ 明朝"/>
      <family val="1"/>
    </font>
    <font>
      <sz val="11"/>
      <color indexed="9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16"/>
      <name val="ＭＳ Ｐゴシック"/>
      <family val="3"/>
    </font>
    <font>
      <sz val="8.75"/>
      <name val="ＭＳ 明朝"/>
      <family val="1"/>
    </font>
    <font>
      <sz val="10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top"/>
    </xf>
    <xf numFmtId="176" fontId="9" fillId="0" borderId="1" xfId="0" applyNumberFormat="1" applyFont="1" applyBorder="1" applyAlignment="1">
      <alignment horizontal="right" vertical="center"/>
    </xf>
    <xf numFmtId="176" fontId="9" fillId="0" borderId="1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38" fontId="10" fillId="0" borderId="0" xfId="17" applyFont="1" applyFill="1" applyAlignment="1">
      <alignment vertical="center"/>
    </xf>
    <xf numFmtId="38" fontId="0" fillId="0" borderId="0" xfId="17" applyFill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12" fillId="0" borderId="0" xfId="17" applyFont="1" applyFill="1" applyBorder="1" applyAlignment="1">
      <alignment vertical="center"/>
    </xf>
    <xf numFmtId="178" fontId="12" fillId="0" borderId="0" xfId="17" applyNumberFormat="1" applyFont="1" applyFill="1" applyBorder="1" applyAlignment="1">
      <alignment vertical="center"/>
    </xf>
    <xf numFmtId="38" fontId="12" fillId="0" borderId="0" xfId="17" applyFont="1" applyFill="1" applyAlignment="1">
      <alignment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38" fontId="0" fillId="0" borderId="0" xfId="17" applyFont="1" applyFill="1" applyAlignment="1">
      <alignment vertical="center"/>
    </xf>
    <xf numFmtId="38" fontId="17" fillId="0" borderId="0" xfId="17" applyFont="1" applyFill="1" applyBorder="1" applyAlignment="1">
      <alignment vertical="center"/>
    </xf>
    <xf numFmtId="38" fontId="17" fillId="0" borderId="0" xfId="17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38" fontId="10" fillId="0" borderId="0" xfId="17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5" fillId="0" borderId="2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6" fillId="0" borderId="6" xfId="0" applyFont="1" applyBorder="1" applyAlignment="1">
      <alignment horizontal="right"/>
    </xf>
    <xf numFmtId="177" fontId="7" fillId="0" borderId="11" xfId="0" applyNumberFormat="1" applyFont="1" applyBorder="1" applyAlignment="1">
      <alignment horizontal="right" vertical="center"/>
    </xf>
    <xf numFmtId="177" fontId="7" fillId="0" borderId="30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7" fontId="7" fillId="0" borderId="35" xfId="0" applyNumberFormat="1" applyFont="1" applyFill="1" applyBorder="1" applyAlignment="1">
      <alignment horizontal="right" vertical="center"/>
    </xf>
    <xf numFmtId="177" fontId="7" fillId="0" borderId="3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545"/>
          <c:w val="0.891"/>
          <c:h val="0.75525"/>
        </c:manualLayout>
      </c:layout>
      <c:doughnutChart>
        <c:varyColors val="1"/>
        <c:ser>
          <c:idx val="0"/>
          <c:order val="0"/>
          <c:tx>
            <c:strRef>
              <c:f>グラフ!$A$67</c:f>
              <c:strCache>
                <c:ptCount val="1"/>
                <c:pt idx="0">
                  <c:v>平成20年度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グラフ!$B$66:$F$66</c:f>
              <c:strCache/>
            </c:strRef>
          </c:cat>
          <c:val>
            <c:numRef>
              <c:f>グラフ!$B$67:$F$67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855"/>
          <c:w val="0.970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グラフ!$B$71</c:f>
              <c:strCache>
                <c:ptCount val="1"/>
                <c:pt idx="0">
                  <c:v>通常引受物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pattFill prst="pct5">
                  <a:fgClr>
                    <a:srgbClr val="FFFFCC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pattFill prst="pct5">
                <a:fgClr>
                  <a:srgbClr val="FFFFCC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グラフ!$B$72:$B$76</c:f>
              <c:numCache/>
            </c:numRef>
          </c:val>
        </c:ser>
        <c:axId val="57445645"/>
        <c:axId val="47248758"/>
      </c:barChart>
      <c:lineChart>
        <c:grouping val="stacked"/>
        <c:varyColors val="0"/>
        <c:ser>
          <c:idx val="1"/>
          <c:order val="1"/>
          <c:tx>
            <c:strRef>
              <c:f>グラフ!$C$71</c:f>
              <c:strCache>
                <c:ptCount val="1"/>
                <c:pt idx="0">
                  <c:v>小包引受物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グラフ!$A$72:$A$76</c:f>
              <c:strCache/>
            </c:strRef>
          </c:cat>
          <c:val>
            <c:numRef>
              <c:f>グラフ!$C$72:$C$76</c:f>
              <c:numCache/>
            </c:numRef>
          </c:val>
          <c:smooth val="0"/>
        </c:ser>
        <c:axId val="22585639"/>
        <c:axId val="1944160"/>
      </c:line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48758"/>
        <c:crosses val="autoZero"/>
        <c:auto val="0"/>
        <c:lblOffset val="100"/>
        <c:noMultiLvlLbl val="0"/>
      </c:catAx>
      <c:valAx>
        <c:axId val="47248758"/>
        <c:scaling>
          <c:orientation val="minMax"/>
          <c:max val="16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7445645"/>
        <c:crossesAt val="1"/>
        <c:crossBetween val="between"/>
        <c:dispUnits/>
      </c:valAx>
      <c:catAx>
        <c:axId val="22585639"/>
        <c:scaling>
          <c:orientation val="minMax"/>
        </c:scaling>
        <c:axPos val="b"/>
        <c:delete val="1"/>
        <c:majorTickMark val="in"/>
        <c:minorTickMark val="none"/>
        <c:tickLblPos val="nextTo"/>
        <c:crossAx val="1944160"/>
        <c:crosses val="autoZero"/>
        <c:auto val="1"/>
        <c:lblOffset val="100"/>
        <c:noMultiLvlLbl val="0"/>
      </c:catAx>
      <c:valAx>
        <c:axId val="19441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85639"/>
        <c:crosses val="max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>
        <c:manualLayout>
          <c:xMode val="edge"/>
          <c:yMode val="edge"/>
          <c:x val="0.166"/>
          <c:y val="0.133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38100</xdr:rowOff>
    </xdr:from>
    <xdr:to>
      <xdr:col>8</xdr:col>
      <xdr:colOff>619125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209675" y="428625"/>
        <a:ext cx="48958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15</xdr:row>
      <xdr:rowOff>0</xdr:rowOff>
    </xdr:from>
    <xdr:to>
      <xdr:col>6</xdr:col>
      <xdr:colOff>238125</xdr:colOff>
      <xdr:row>18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81375" y="2619375"/>
          <a:ext cx="9715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61,153台
（100％）</a:t>
          </a:r>
        </a:p>
      </xdr:txBody>
    </xdr:sp>
    <xdr:clientData/>
  </xdr:twoCellAnchor>
  <xdr:oneCellAnchor>
    <xdr:from>
      <xdr:col>6</xdr:col>
      <xdr:colOff>485775</xdr:colOff>
      <xdr:row>28</xdr:row>
      <xdr:rowOff>123825</xdr:rowOff>
    </xdr:from>
    <xdr:ext cx="66675" cy="276225"/>
    <xdr:sp>
      <xdr:nvSpPr>
        <xdr:cNvPr id="3" name="Line 3"/>
        <xdr:cNvSpPr>
          <a:spLocks/>
        </xdr:cNvSpPr>
      </xdr:nvSpPr>
      <xdr:spPr>
        <a:xfrm flipH="1" flipV="1">
          <a:off x="4600575" y="4972050"/>
          <a:ext cx="666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47625</xdr:colOff>
      <xdr:row>28</xdr:row>
      <xdr:rowOff>0</xdr:rowOff>
    </xdr:from>
    <xdr:ext cx="371475" cy="209550"/>
    <xdr:sp>
      <xdr:nvSpPr>
        <xdr:cNvPr id="4" name="Line 4"/>
        <xdr:cNvSpPr>
          <a:spLocks/>
        </xdr:cNvSpPr>
      </xdr:nvSpPr>
      <xdr:spPr>
        <a:xfrm flipH="1" flipV="1">
          <a:off x="4848225" y="4848225"/>
          <a:ext cx="371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419100</xdr:colOff>
      <xdr:row>38</xdr:row>
      <xdr:rowOff>76200</xdr:rowOff>
    </xdr:from>
    <xdr:to>
      <xdr:col>10</xdr:col>
      <xdr:colOff>266700</xdr:colOff>
      <xdr:row>60</xdr:row>
      <xdr:rowOff>66675</xdr:rowOff>
    </xdr:to>
    <xdr:graphicFrame>
      <xdr:nvGraphicFramePr>
        <xdr:cNvPr id="5" name="Chart 5"/>
        <xdr:cNvGraphicFramePr/>
      </xdr:nvGraphicFramePr>
      <xdr:xfrm>
        <a:off x="419100" y="6686550"/>
        <a:ext cx="67056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6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6384" width="9.00390625" style="27" customWidth="1"/>
  </cols>
  <sheetData>
    <row r="2" spans="1:11" s="26" customFormat="1" ht="17.25">
      <c r="A2" s="51" t="s">
        <v>64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15" ht="13.5">
      <c r="P15" s="45"/>
    </row>
    <row r="38" spans="1:11" s="26" customFormat="1" ht="17.25">
      <c r="A38" s="51" t="s">
        <v>68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65" s="31" customFormat="1" ht="13.5">
      <c r="A65" s="31" t="s">
        <v>63</v>
      </c>
    </row>
    <row r="66" spans="2:7" s="31" customFormat="1" ht="24">
      <c r="B66" s="46" t="s">
        <v>40</v>
      </c>
      <c r="C66" s="46" t="s">
        <v>41</v>
      </c>
      <c r="D66" s="47" t="s">
        <v>65</v>
      </c>
      <c r="E66" s="46" t="s">
        <v>42</v>
      </c>
      <c r="F66" s="46" t="s">
        <v>26</v>
      </c>
      <c r="G66" s="46" t="s">
        <v>6</v>
      </c>
    </row>
    <row r="67" spans="1:7" s="31" customFormat="1" ht="13.5">
      <c r="A67" s="31" t="s">
        <v>51</v>
      </c>
      <c r="B67" s="32">
        <v>7772</v>
      </c>
      <c r="C67" s="32">
        <v>17922</v>
      </c>
      <c r="D67" s="32">
        <v>908</v>
      </c>
      <c r="E67" s="32">
        <v>1157</v>
      </c>
      <c r="F67" s="32">
        <v>33394</v>
      </c>
      <c r="G67" s="32">
        <v>61153</v>
      </c>
    </row>
    <row r="70" s="33" customFormat="1" ht="13.5" customHeight="1">
      <c r="A70" s="33" t="s">
        <v>46</v>
      </c>
    </row>
    <row r="71" spans="2:3" s="33" customFormat="1" ht="13.5">
      <c r="B71" s="33" t="s">
        <v>47</v>
      </c>
      <c r="C71" s="33" t="s">
        <v>48</v>
      </c>
    </row>
    <row r="72" spans="1:3" s="33" customFormat="1" ht="13.5">
      <c r="A72" s="33" t="s">
        <v>15</v>
      </c>
      <c r="B72" s="33">
        <v>8719</v>
      </c>
      <c r="C72" s="33">
        <v>308</v>
      </c>
    </row>
    <row r="73" spans="1:3" s="33" customFormat="1" ht="13.5">
      <c r="A73" s="33" t="s">
        <v>16</v>
      </c>
      <c r="B73" s="33">
        <v>7581</v>
      </c>
      <c r="C73" s="33">
        <v>233</v>
      </c>
    </row>
    <row r="74" spans="1:3" s="33" customFormat="1" ht="13.5">
      <c r="A74" s="33" t="s">
        <v>44</v>
      </c>
      <c r="B74" s="33">
        <v>6784</v>
      </c>
      <c r="C74" s="33">
        <v>231</v>
      </c>
    </row>
    <row r="75" spans="1:3" s="33" customFormat="1" ht="13.5">
      <c r="A75" s="33" t="s">
        <v>49</v>
      </c>
      <c r="B75" s="33">
        <v>11836</v>
      </c>
      <c r="C75" s="33">
        <v>386</v>
      </c>
    </row>
    <row r="76" spans="1:3" s="33" customFormat="1" ht="13.5">
      <c r="A76" s="33" t="s">
        <v>50</v>
      </c>
      <c r="B76" s="33">
        <v>10770</v>
      </c>
      <c r="C76" s="33">
        <v>353</v>
      </c>
    </row>
    <row r="77" s="33" customFormat="1" ht="13.5"/>
  </sheetData>
  <mergeCells count="2">
    <mergeCell ref="A2:K2"/>
    <mergeCell ref="A38:K38"/>
  </mergeCells>
  <printOptions/>
  <pageMargins left="0.11811023622047245" right="0.15748031496062992" top="0.11811023622047245" bottom="0.1968503937007874" header="0.11811023622047245" footer="0.35433070866141736"/>
  <pageSetup firstPageNumber="145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"/>
  <dimension ref="A1:R23"/>
  <sheetViews>
    <sheetView showGridLines="0" view="pageBreakPreview" zoomScale="70" zoomScaleSheetLayoutView="70" workbookViewId="0" topLeftCell="A1">
      <selection activeCell="A1" sqref="A1:I1"/>
    </sheetView>
  </sheetViews>
  <sheetFormatPr defaultColWidth="9.00390625" defaultRowHeight="13.5"/>
  <cols>
    <col min="1" max="1" width="11.125" style="0" customWidth="1"/>
    <col min="2" max="3" width="11.00390625" style="0" customWidth="1"/>
    <col min="4" max="6" width="9.50390625" style="0" customWidth="1"/>
    <col min="7" max="7" width="10.125" style="1" customWidth="1"/>
    <col min="8" max="9" width="8.625" style="1" customWidth="1"/>
    <col min="10" max="18" width="9.875" style="1" customWidth="1"/>
  </cols>
  <sheetData>
    <row r="1" spans="1:18" ht="21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3" t="s">
        <v>18</v>
      </c>
      <c r="K1" s="53"/>
      <c r="L1" s="53"/>
      <c r="M1" s="53"/>
      <c r="N1" s="53"/>
      <c r="O1" s="53"/>
      <c r="P1" s="53"/>
      <c r="Q1" s="53"/>
      <c r="R1" s="53"/>
    </row>
    <row r="2" spans="1:18" ht="13.5">
      <c r="A2" s="1"/>
      <c r="B2" s="1"/>
      <c r="C2" s="1"/>
      <c r="D2" s="1"/>
      <c r="E2" s="1"/>
      <c r="F2" s="1"/>
      <c r="P2" s="62" t="s">
        <v>19</v>
      </c>
      <c r="Q2" s="62"/>
      <c r="R2" s="62"/>
    </row>
    <row r="3" spans="1:18" ht="18" customHeight="1">
      <c r="A3" s="63" t="s">
        <v>20</v>
      </c>
      <c r="B3" s="10"/>
      <c r="C3" s="49" t="s">
        <v>21</v>
      </c>
      <c r="D3" s="49"/>
      <c r="E3" s="49"/>
      <c r="F3" s="49"/>
      <c r="G3" s="49"/>
      <c r="H3" s="49"/>
      <c r="I3" s="49"/>
      <c r="J3" s="49" t="s">
        <v>22</v>
      </c>
      <c r="K3" s="49"/>
      <c r="L3" s="49"/>
      <c r="M3" s="49"/>
      <c r="N3" s="49"/>
      <c r="O3" s="49"/>
      <c r="P3" s="49"/>
      <c r="Q3" s="11"/>
      <c r="R3" s="12"/>
    </row>
    <row r="4" spans="1:18" ht="18" customHeight="1">
      <c r="A4" s="64"/>
      <c r="B4" s="13" t="s">
        <v>23</v>
      </c>
      <c r="C4" s="14"/>
      <c r="D4" s="50" t="s">
        <v>24</v>
      </c>
      <c r="E4" s="50"/>
      <c r="F4" s="50"/>
      <c r="G4" s="50"/>
      <c r="H4" s="50"/>
      <c r="I4" s="50"/>
      <c r="J4" s="50" t="s">
        <v>22</v>
      </c>
      <c r="K4" s="66"/>
      <c r="L4" s="66"/>
      <c r="M4" s="66"/>
      <c r="N4" s="66"/>
      <c r="O4" s="66"/>
      <c r="P4" s="66"/>
      <c r="Q4" s="54" t="s">
        <v>25</v>
      </c>
      <c r="R4" s="57" t="s">
        <v>26</v>
      </c>
    </row>
    <row r="5" spans="1:18" ht="21.75" customHeight="1">
      <c r="A5" s="64"/>
      <c r="B5" s="15" t="s">
        <v>27</v>
      </c>
      <c r="C5" s="16" t="s">
        <v>28</v>
      </c>
      <c r="D5" s="60" t="s">
        <v>29</v>
      </c>
      <c r="E5" s="60"/>
      <c r="F5" s="60"/>
      <c r="G5" s="60"/>
      <c r="H5" s="67" t="s">
        <v>30</v>
      </c>
      <c r="I5" s="68"/>
      <c r="J5" s="18" t="s">
        <v>31</v>
      </c>
      <c r="K5" s="60" t="s">
        <v>32</v>
      </c>
      <c r="L5" s="60"/>
      <c r="M5" s="60"/>
      <c r="N5" s="65" t="s">
        <v>33</v>
      </c>
      <c r="O5" s="65"/>
      <c r="P5" s="48"/>
      <c r="Q5" s="55"/>
      <c r="R5" s="58"/>
    </row>
    <row r="6" spans="1:18" ht="21.75" customHeight="1">
      <c r="A6" s="64"/>
      <c r="B6" s="19"/>
      <c r="C6" s="20" t="s">
        <v>27</v>
      </c>
      <c r="D6" s="2" t="s">
        <v>27</v>
      </c>
      <c r="E6" s="2" t="s">
        <v>34</v>
      </c>
      <c r="F6" s="2" t="s">
        <v>35</v>
      </c>
      <c r="G6" s="3" t="s">
        <v>36</v>
      </c>
      <c r="H6" s="19" t="s">
        <v>27</v>
      </c>
      <c r="I6" s="2" t="s">
        <v>34</v>
      </c>
      <c r="J6" s="2" t="s">
        <v>35</v>
      </c>
      <c r="K6" s="2" t="s">
        <v>27</v>
      </c>
      <c r="L6" s="2" t="s">
        <v>34</v>
      </c>
      <c r="M6" s="2" t="s">
        <v>35</v>
      </c>
      <c r="N6" s="2" t="s">
        <v>27</v>
      </c>
      <c r="O6" s="2" t="s">
        <v>37</v>
      </c>
      <c r="P6" s="17" t="s">
        <v>38</v>
      </c>
      <c r="Q6" s="56"/>
      <c r="R6" s="59"/>
    </row>
    <row r="7" spans="1:18" s="24" customFormat="1" ht="33" customHeight="1">
      <c r="A7" s="5" t="s">
        <v>14</v>
      </c>
      <c r="B7" s="21">
        <v>57180</v>
      </c>
      <c r="C7" s="21">
        <v>32025</v>
      </c>
      <c r="D7" s="22">
        <v>4236</v>
      </c>
      <c r="E7" s="22">
        <v>1355</v>
      </c>
      <c r="F7" s="22">
        <v>2850</v>
      </c>
      <c r="G7" s="22">
        <v>31</v>
      </c>
      <c r="H7" s="22">
        <v>84</v>
      </c>
      <c r="I7" s="22">
        <v>23</v>
      </c>
      <c r="J7" s="22">
        <v>61</v>
      </c>
      <c r="K7" s="22">
        <v>26615</v>
      </c>
      <c r="L7" s="22">
        <v>7434</v>
      </c>
      <c r="M7" s="22">
        <v>19181</v>
      </c>
      <c r="N7" s="22">
        <v>1090</v>
      </c>
      <c r="O7" s="22">
        <v>934</v>
      </c>
      <c r="P7" s="22">
        <v>156</v>
      </c>
      <c r="Q7" s="22">
        <v>1021</v>
      </c>
      <c r="R7" s="23">
        <v>24134</v>
      </c>
    </row>
    <row r="8" spans="1:18" s="24" customFormat="1" ht="33" customHeight="1">
      <c r="A8" s="5" t="s">
        <v>15</v>
      </c>
      <c r="B8" s="21">
        <v>58379</v>
      </c>
      <c r="C8" s="21">
        <v>31053</v>
      </c>
      <c r="D8" s="22">
        <v>4215</v>
      </c>
      <c r="E8" s="22">
        <v>1379</v>
      </c>
      <c r="F8" s="22">
        <v>2804</v>
      </c>
      <c r="G8" s="22">
        <v>32</v>
      </c>
      <c r="H8" s="22">
        <v>86</v>
      </c>
      <c r="I8" s="22">
        <v>23</v>
      </c>
      <c r="J8" s="22">
        <v>63</v>
      </c>
      <c r="K8" s="22">
        <v>25762</v>
      </c>
      <c r="L8" s="22">
        <v>7388</v>
      </c>
      <c r="M8" s="22">
        <v>18374</v>
      </c>
      <c r="N8" s="22">
        <v>990</v>
      </c>
      <c r="O8" s="22">
        <v>866</v>
      </c>
      <c r="P8" s="22">
        <v>124</v>
      </c>
      <c r="Q8" s="22">
        <v>1071</v>
      </c>
      <c r="R8" s="23">
        <v>26255</v>
      </c>
    </row>
    <row r="9" spans="1:18" s="24" customFormat="1" ht="33" customHeight="1">
      <c r="A9" s="5" t="s">
        <v>16</v>
      </c>
      <c r="B9" s="21">
        <v>59859</v>
      </c>
      <c r="C9" s="21">
        <v>30243</v>
      </c>
      <c r="D9" s="22">
        <v>4214</v>
      </c>
      <c r="E9" s="22">
        <v>1415</v>
      </c>
      <c r="F9" s="22">
        <v>2767</v>
      </c>
      <c r="G9" s="22">
        <v>32</v>
      </c>
      <c r="H9" s="22">
        <v>90</v>
      </c>
      <c r="I9" s="22">
        <v>26</v>
      </c>
      <c r="J9" s="22">
        <v>64</v>
      </c>
      <c r="K9" s="22">
        <v>24977</v>
      </c>
      <c r="L9" s="22">
        <v>7237</v>
      </c>
      <c r="M9" s="22">
        <v>17740</v>
      </c>
      <c r="N9" s="22">
        <v>962</v>
      </c>
      <c r="O9" s="22">
        <v>838</v>
      </c>
      <c r="P9" s="22">
        <v>124</v>
      </c>
      <c r="Q9" s="22">
        <v>1151</v>
      </c>
      <c r="R9" s="23">
        <v>28465</v>
      </c>
    </row>
    <row r="10" spans="1:18" s="24" customFormat="1" ht="33" customHeight="1">
      <c r="A10" s="5" t="s">
        <v>44</v>
      </c>
      <c r="B10" s="21">
        <v>60304</v>
      </c>
      <c r="C10" s="21">
        <v>28833</v>
      </c>
      <c r="D10" s="22">
        <v>4170</v>
      </c>
      <c r="E10" s="22">
        <v>1461</v>
      </c>
      <c r="F10" s="22">
        <v>2670</v>
      </c>
      <c r="G10" s="22">
        <v>39</v>
      </c>
      <c r="H10" s="22">
        <v>95</v>
      </c>
      <c r="I10" s="22">
        <v>27</v>
      </c>
      <c r="J10" s="22">
        <v>68</v>
      </c>
      <c r="K10" s="22">
        <v>23638</v>
      </c>
      <c r="L10" s="22">
        <v>6907</v>
      </c>
      <c r="M10" s="22">
        <v>16731</v>
      </c>
      <c r="N10" s="22">
        <v>930</v>
      </c>
      <c r="O10" s="22">
        <v>807</v>
      </c>
      <c r="P10" s="22">
        <v>123</v>
      </c>
      <c r="Q10" s="22">
        <v>1129</v>
      </c>
      <c r="R10" s="23">
        <v>30342</v>
      </c>
    </row>
    <row r="11" spans="1:18" s="24" customFormat="1" ht="33" customHeight="1">
      <c r="A11" s="5" t="s">
        <v>49</v>
      </c>
      <c r="B11" s="21">
        <v>60575</v>
      </c>
      <c r="C11" s="21">
        <v>27585</v>
      </c>
      <c r="D11" s="22">
        <v>4109</v>
      </c>
      <c r="E11" s="22">
        <v>1467</v>
      </c>
      <c r="F11" s="22">
        <v>2602</v>
      </c>
      <c r="G11" s="22">
        <v>40</v>
      </c>
      <c r="H11" s="22">
        <v>101</v>
      </c>
      <c r="I11" s="22">
        <v>27</v>
      </c>
      <c r="J11" s="22">
        <v>74</v>
      </c>
      <c r="K11" s="22">
        <v>22454</v>
      </c>
      <c r="L11" s="22">
        <v>6556</v>
      </c>
      <c r="M11" s="22">
        <v>15898</v>
      </c>
      <c r="N11" s="22">
        <v>921</v>
      </c>
      <c r="O11" s="22">
        <v>801</v>
      </c>
      <c r="P11" s="22">
        <v>120</v>
      </c>
      <c r="Q11" s="22">
        <v>1130</v>
      </c>
      <c r="R11" s="23">
        <v>31860</v>
      </c>
    </row>
    <row r="12" spans="1:18" s="24" customFormat="1" ht="33" customHeight="1">
      <c r="A12" s="5" t="s">
        <v>51</v>
      </c>
      <c r="B12" s="21">
        <f>SUM(C12,Q12,R12)</f>
        <v>61153</v>
      </c>
      <c r="C12" s="21">
        <f>SUM(D12,H12,K12,N12)</f>
        <v>26602</v>
      </c>
      <c r="D12" s="22">
        <f>SUM(E12:G12)</f>
        <v>3904</v>
      </c>
      <c r="E12" s="22">
        <v>1449</v>
      </c>
      <c r="F12" s="22">
        <v>2413</v>
      </c>
      <c r="G12" s="22">
        <v>42</v>
      </c>
      <c r="H12" s="22">
        <f>SUM(I12:J12)</f>
        <v>106</v>
      </c>
      <c r="I12" s="22">
        <v>29</v>
      </c>
      <c r="J12" s="22">
        <v>77</v>
      </c>
      <c r="K12" s="22">
        <f>SUM(L12:M12)</f>
        <v>21726</v>
      </c>
      <c r="L12" s="22">
        <v>6294</v>
      </c>
      <c r="M12" s="22">
        <v>15432</v>
      </c>
      <c r="N12" s="22">
        <f>SUM(O12:P12)</f>
        <v>866</v>
      </c>
      <c r="O12" s="22">
        <v>741</v>
      </c>
      <c r="P12" s="22">
        <v>125</v>
      </c>
      <c r="Q12" s="22">
        <v>1157</v>
      </c>
      <c r="R12" s="23">
        <v>33394</v>
      </c>
    </row>
    <row r="13" spans="1:18" s="24" customFormat="1" ht="33" customHeight="1">
      <c r="A13" s="25" t="s">
        <v>52</v>
      </c>
      <c r="B13" s="34">
        <v>959318</v>
      </c>
      <c r="C13" s="34">
        <v>446359</v>
      </c>
      <c r="D13" s="35">
        <v>69286</v>
      </c>
      <c r="E13" s="35">
        <v>25516</v>
      </c>
      <c r="F13" s="35">
        <v>42098</v>
      </c>
      <c r="G13" s="35">
        <v>1672</v>
      </c>
      <c r="H13" s="35">
        <v>3181</v>
      </c>
      <c r="I13" s="35">
        <v>1600</v>
      </c>
      <c r="J13" s="35">
        <v>1581</v>
      </c>
      <c r="K13" s="35">
        <v>358477</v>
      </c>
      <c r="L13" s="35">
        <v>107077</v>
      </c>
      <c r="M13" s="35">
        <v>251400</v>
      </c>
      <c r="N13" s="35">
        <v>15415</v>
      </c>
      <c r="O13" s="35">
        <v>13378</v>
      </c>
      <c r="P13" s="35">
        <v>2037</v>
      </c>
      <c r="Q13" s="35">
        <v>15271</v>
      </c>
      <c r="R13" s="36">
        <v>497688</v>
      </c>
    </row>
    <row r="14" spans="1:18" ht="13.5">
      <c r="A14" s="1"/>
      <c r="B14" s="1"/>
      <c r="C14" s="1"/>
      <c r="D14" s="1"/>
      <c r="E14" s="1"/>
      <c r="F14" s="1"/>
      <c r="N14" s="61" t="s">
        <v>39</v>
      </c>
      <c r="O14" s="61"/>
      <c r="P14" s="61"/>
      <c r="Q14" s="61"/>
      <c r="R14" s="61"/>
    </row>
    <row r="15" spans="1:6" ht="13.5">
      <c r="A15" s="1"/>
      <c r="B15" s="1"/>
      <c r="C15" s="1"/>
      <c r="D15" s="1"/>
      <c r="E15" s="1"/>
      <c r="F15" s="1"/>
    </row>
    <row r="21" spans="3:8" ht="13.5">
      <c r="C21" s="43"/>
      <c r="D21" s="43"/>
      <c r="E21" s="43"/>
      <c r="F21" s="43"/>
      <c r="G21" s="44"/>
      <c r="H21" s="44"/>
    </row>
    <row r="22" spans="3:8" ht="13.5">
      <c r="C22" s="43"/>
      <c r="D22" s="43"/>
      <c r="E22" s="43"/>
      <c r="F22" s="43"/>
      <c r="G22" s="44"/>
      <c r="H22" s="44"/>
    </row>
    <row r="23" spans="3:8" ht="13.5">
      <c r="C23" s="43"/>
      <c r="D23" s="43"/>
      <c r="E23" s="43"/>
      <c r="F23" s="43"/>
      <c r="G23" s="44"/>
      <c r="H23" s="44"/>
    </row>
  </sheetData>
  <mergeCells count="15">
    <mergeCell ref="N14:R14"/>
    <mergeCell ref="P2:R2"/>
    <mergeCell ref="A3:A6"/>
    <mergeCell ref="K5:M5"/>
    <mergeCell ref="N5:P5"/>
    <mergeCell ref="C3:I3"/>
    <mergeCell ref="J3:P3"/>
    <mergeCell ref="D4:I4"/>
    <mergeCell ref="J4:P4"/>
    <mergeCell ref="H5:I5"/>
    <mergeCell ref="A1:I1"/>
    <mergeCell ref="J1:R1"/>
    <mergeCell ref="Q4:Q6"/>
    <mergeCell ref="R4:R6"/>
    <mergeCell ref="D5:G5"/>
  </mergeCells>
  <printOptions/>
  <pageMargins left="0.75" right="0.75" top="1" bottom="1" header="0.512" footer="0.512"/>
  <pageSetup horizontalDpi="300" verticalDpi="300" orientation="portrait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H22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8" width="11.125" style="1" customWidth="1"/>
    <col min="9" max="16384" width="9.00390625" style="1" customWidth="1"/>
  </cols>
  <sheetData>
    <row r="1" spans="1:8" ht="21">
      <c r="A1" s="83" t="s">
        <v>0</v>
      </c>
      <c r="B1" s="83"/>
      <c r="C1" s="83"/>
      <c r="D1" s="83"/>
      <c r="E1" s="83"/>
      <c r="F1" s="83"/>
      <c r="G1" s="83"/>
      <c r="H1" s="83"/>
    </row>
    <row r="2" spans="7:8" ht="13.5">
      <c r="G2" s="62" t="s">
        <v>62</v>
      </c>
      <c r="H2" s="62"/>
    </row>
    <row r="3" spans="1:8" ht="19.5" customHeight="1">
      <c r="A3" s="86" t="s">
        <v>1</v>
      </c>
      <c r="B3" s="76" t="s">
        <v>2</v>
      </c>
      <c r="C3" s="77"/>
      <c r="D3" s="75"/>
      <c r="E3" s="88" t="s">
        <v>3</v>
      </c>
      <c r="F3" s="90" t="s">
        <v>4</v>
      </c>
      <c r="G3" s="92" t="s">
        <v>5</v>
      </c>
      <c r="H3" s="93"/>
    </row>
    <row r="4" spans="1:8" ht="19.5" customHeight="1">
      <c r="A4" s="87"/>
      <c r="B4" s="2" t="s">
        <v>6</v>
      </c>
      <c r="C4" s="2" t="s">
        <v>7</v>
      </c>
      <c r="D4" s="2" t="s">
        <v>8</v>
      </c>
      <c r="E4" s="89"/>
      <c r="F4" s="91"/>
      <c r="G4" s="3" t="s">
        <v>9</v>
      </c>
      <c r="H4" s="4" t="s">
        <v>10</v>
      </c>
    </row>
    <row r="5" spans="1:8" ht="31.5" customHeight="1">
      <c r="A5" s="28" t="s">
        <v>66</v>
      </c>
      <c r="B5" s="29">
        <v>10</v>
      </c>
      <c r="C5" s="29">
        <v>1</v>
      </c>
      <c r="D5" s="29">
        <v>9</v>
      </c>
      <c r="E5" s="29">
        <v>61</v>
      </c>
      <c r="F5" s="29">
        <v>60</v>
      </c>
      <c r="G5" s="29">
        <v>150</v>
      </c>
      <c r="H5" s="30">
        <v>62</v>
      </c>
    </row>
    <row r="6" spans="1:8" ht="31.5" customHeight="1">
      <c r="A6" s="28" t="s">
        <v>67</v>
      </c>
      <c r="B6" s="29">
        <v>10</v>
      </c>
      <c r="C6" s="29">
        <v>1</v>
      </c>
      <c r="D6" s="29">
        <v>9</v>
      </c>
      <c r="E6" s="29">
        <v>61</v>
      </c>
      <c r="F6" s="29">
        <v>70</v>
      </c>
      <c r="G6" s="29">
        <v>150</v>
      </c>
      <c r="H6" s="30">
        <v>60</v>
      </c>
    </row>
    <row r="7" spans="1:8" ht="31.5" customHeight="1">
      <c r="A7" s="28" t="s">
        <v>53</v>
      </c>
      <c r="B7" s="29">
        <v>10</v>
      </c>
      <c r="C7" s="29">
        <v>1</v>
      </c>
      <c r="D7" s="29">
        <v>9</v>
      </c>
      <c r="E7" s="29">
        <v>63</v>
      </c>
      <c r="F7" s="29">
        <v>60</v>
      </c>
      <c r="G7" s="29">
        <v>90</v>
      </c>
      <c r="H7" s="30">
        <v>61</v>
      </c>
    </row>
    <row r="8" spans="1:8" ht="31.5" customHeight="1">
      <c r="A8" s="28" t="s">
        <v>54</v>
      </c>
      <c r="B8" s="29">
        <v>10</v>
      </c>
      <c r="C8" s="29">
        <v>1</v>
      </c>
      <c r="D8" s="29">
        <v>9</v>
      </c>
      <c r="E8" s="29">
        <v>58</v>
      </c>
      <c r="F8" s="29">
        <v>60</v>
      </c>
      <c r="G8" s="29">
        <v>90</v>
      </c>
      <c r="H8" s="30">
        <v>70</v>
      </c>
    </row>
    <row r="9" spans="1:8" ht="31.5" customHeight="1">
      <c r="A9" s="37" t="s">
        <v>55</v>
      </c>
      <c r="B9" s="38">
        <v>10</v>
      </c>
      <c r="C9" s="38">
        <v>1</v>
      </c>
      <c r="D9" s="38">
        <v>9</v>
      </c>
      <c r="E9" s="38">
        <v>55</v>
      </c>
      <c r="F9" s="38">
        <v>61</v>
      </c>
      <c r="G9" s="38">
        <v>90</v>
      </c>
      <c r="H9" s="39">
        <v>90</v>
      </c>
    </row>
    <row r="10" spans="6:8" ht="13.5">
      <c r="F10" s="69" t="s">
        <v>43</v>
      </c>
      <c r="G10" s="69"/>
      <c r="H10" s="69"/>
    </row>
    <row r="13" spans="1:8" ht="21">
      <c r="A13" s="83" t="s">
        <v>56</v>
      </c>
      <c r="B13" s="83"/>
      <c r="C13" s="83"/>
      <c r="D13" s="83"/>
      <c r="E13" s="83"/>
      <c r="F13" s="83"/>
      <c r="G13" s="83"/>
      <c r="H13" s="83"/>
    </row>
    <row r="14" ht="13.5">
      <c r="H14" s="40" t="s">
        <v>57</v>
      </c>
    </row>
    <row r="15" spans="1:8" s="6" customFormat="1" ht="22.5" customHeight="1">
      <c r="A15" s="74" t="s">
        <v>11</v>
      </c>
      <c r="B15" s="75"/>
      <c r="C15" s="76" t="s">
        <v>12</v>
      </c>
      <c r="D15" s="77"/>
      <c r="E15" s="75"/>
      <c r="F15" s="76" t="s">
        <v>13</v>
      </c>
      <c r="G15" s="77"/>
      <c r="H15" s="78"/>
    </row>
    <row r="16" spans="1:8" s="6" customFormat="1" ht="31.5" customHeight="1">
      <c r="A16" s="72" t="s">
        <v>15</v>
      </c>
      <c r="B16" s="73"/>
      <c r="C16" s="70">
        <v>8719</v>
      </c>
      <c r="D16" s="71"/>
      <c r="E16" s="7" t="s">
        <v>58</v>
      </c>
      <c r="F16" s="70">
        <v>308</v>
      </c>
      <c r="G16" s="71"/>
      <c r="H16" s="8" t="s">
        <v>59</v>
      </c>
    </row>
    <row r="17" spans="1:8" s="6" customFormat="1" ht="31.5" customHeight="1">
      <c r="A17" s="72" t="s">
        <v>16</v>
      </c>
      <c r="B17" s="73"/>
      <c r="C17" s="70">
        <v>7581</v>
      </c>
      <c r="D17" s="71"/>
      <c r="E17" s="7" t="s">
        <v>58</v>
      </c>
      <c r="F17" s="70">
        <v>233</v>
      </c>
      <c r="G17" s="71"/>
      <c r="H17" s="8" t="s">
        <v>59</v>
      </c>
    </row>
    <row r="18" spans="1:8" s="6" customFormat="1" ht="31.5" customHeight="1">
      <c r="A18" s="72" t="s">
        <v>44</v>
      </c>
      <c r="B18" s="73"/>
      <c r="C18" s="70">
        <v>6784</v>
      </c>
      <c r="D18" s="71"/>
      <c r="E18" s="7" t="s">
        <v>58</v>
      </c>
      <c r="F18" s="70">
        <v>231</v>
      </c>
      <c r="G18" s="71"/>
      <c r="H18" s="8" t="s">
        <v>59</v>
      </c>
    </row>
    <row r="19" spans="1:8" s="6" customFormat="1" ht="31.5" customHeight="1">
      <c r="A19" s="72" t="s">
        <v>49</v>
      </c>
      <c r="B19" s="73"/>
      <c r="C19" s="84">
        <v>11836</v>
      </c>
      <c r="D19" s="85"/>
      <c r="E19" s="7" t="s">
        <v>58</v>
      </c>
      <c r="F19" s="84">
        <v>386</v>
      </c>
      <c r="G19" s="85"/>
      <c r="H19" s="8" t="s">
        <v>59</v>
      </c>
    </row>
    <row r="20" spans="1:8" s="6" customFormat="1" ht="31.5" customHeight="1">
      <c r="A20" s="79" t="s">
        <v>50</v>
      </c>
      <c r="B20" s="80"/>
      <c r="C20" s="81">
        <v>10770</v>
      </c>
      <c r="D20" s="82"/>
      <c r="E20" s="41" t="s">
        <v>58</v>
      </c>
      <c r="F20" s="81">
        <v>353</v>
      </c>
      <c r="G20" s="82"/>
      <c r="H20" s="42" t="s">
        <v>59</v>
      </c>
    </row>
    <row r="21" spans="1:8" ht="13.5">
      <c r="A21" s="9" t="s">
        <v>60</v>
      </c>
      <c r="F21" s="69" t="s">
        <v>45</v>
      </c>
      <c r="G21" s="69"/>
      <c r="H21" s="69"/>
    </row>
    <row r="22" ht="13.5">
      <c r="A22" s="9" t="s">
        <v>61</v>
      </c>
    </row>
  </sheetData>
  <mergeCells count="28">
    <mergeCell ref="A1:H1"/>
    <mergeCell ref="A3:A4"/>
    <mergeCell ref="B3:D3"/>
    <mergeCell ref="G2:H2"/>
    <mergeCell ref="E3:E4"/>
    <mergeCell ref="F3:F4"/>
    <mergeCell ref="G3:H3"/>
    <mergeCell ref="A20:B20"/>
    <mergeCell ref="C20:D20"/>
    <mergeCell ref="F20:G20"/>
    <mergeCell ref="A13:H13"/>
    <mergeCell ref="A18:B18"/>
    <mergeCell ref="C18:D18"/>
    <mergeCell ref="F18:G18"/>
    <mergeCell ref="A19:B19"/>
    <mergeCell ref="C19:D19"/>
    <mergeCell ref="F19:G19"/>
    <mergeCell ref="A17:B17"/>
    <mergeCell ref="A15:B15"/>
    <mergeCell ref="C15:E15"/>
    <mergeCell ref="F15:H15"/>
    <mergeCell ref="A16:B16"/>
    <mergeCell ref="C16:D16"/>
    <mergeCell ref="F16:G16"/>
    <mergeCell ref="F21:H21"/>
    <mergeCell ref="F10:H10"/>
    <mergeCell ref="C17:D17"/>
    <mergeCell ref="F17:G17"/>
  </mergeCells>
  <printOptions/>
  <pageMargins left="0.75" right="0.75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2010-03-25T01:02:17Z</cp:lastPrinted>
  <dcterms:created xsi:type="dcterms:W3CDTF">2007-03-12T07:59:23Z</dcterms:created>
  <dcterms:modified xsi:type="dcterms:W3CDTF">2010-05-07T02:36:16Z</dcterms:modified>
  <cp:category/>
  <cp:version/>
  <cp:contentType/>
  <cp:contentStatus/>
</cp:coreProperties>
</file>