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tabRatio="1000" activeTab="0"/>
  </bookViews>
  <sheets>
    <sheet name="グラフ" sheetId="1" r:id="rId1"/>
    <sheet name="5-1専兼業別農家数" sheetId="2" r:id="rId2"/>
    <sheet name="5-2農家人口" sheetId="3" r:id="rId3"/>
    <sheet name="5-3経営耕地面積" sheetId="4" r:id="rId4"/>
    <sheet name="5-4農業従事者" sheetId="5" r:id="rId5"/>
    <sheet name="5-5類別作付面積、5-6類別作付農業経営対数" sheetId="6" r:id="rId6"/>
    <sheet name="5-7年齢別世帯員数" sheetId="7" r:id="rId7"/>
    <sheet name="5-8所有耕地面積" sheetId="8" r:id="rId8"/>
    <sheet name="5-9農産物販売" sheetId="9" r:id="rId9"/>
    <sheet name="5-10農作物の類別収穫 " sheetId="10" r:id="rId10"/>
    <sheet name="5-11農業用機械 " sheetId="11" r:id="rId11"/>
    <sheet name="5-12中部市別農家数" sheetId="12" r:id="rId12"/>
    <sheet name="5-13中部市別農家人口" sheetId="13" r:id="rId13"/>
    <sheet name="5-14中部市町村別作物 " sheetId="14" r:id="rId14"/>
    <sheet name="5-15中部市町村別家畜数 " sheetId="15" r:id="rId15"/>
    <sheet name="5-16市別林野面積 " sheetId="16" r:id="rId16"/>
    <sheet name="5-17自営漁業" sheetId="17" r:id="rId17"/>
    <sheet name="5-18漁業経営体の構成" sheetId="18" r:id="rId18"/>
    <sheet name="5-19漁業の作業" sheetId="19" r:id="rId19"/>
    <sheet name="5-20漁業種類別漁獲量" sheetId="20" r:id="rId20"/>
    <sheet name="5-21動力漁船隻数" sheetId="21" r:id="rId21"/>
    <sheet name="5-22中部市町村別" sheetId="22" r:id="rId22"/>
  </sheets>
  <externalReferences>
    <externalReference r:id="rId25"/>
    <externalReference r:id="rId26"/>
  </externalReferences>
  <definedNames>
    <definedName name="_xlnm.Print_Area" localSheetId="9">'5-10農作物の類別収穫 '!$A$1:$U$23</definedName>
    <definedName name="_xlnm.Print_Area" localSheetId="16">'5-17自営漁業'!$A$1:$G$21</definedName>
    <definedName name="_xlnm.Print_Area" localSheetId="1">'5-1専兼業別農家数'!$A$1:$I$30</definedName>
    <definedName name="_xlnm.Print_Area" localSheetId="19">'5-20漁業種類別漁獲量'!$A$1:$L$11</definedName>
    <definedName name="_xlnm.Print_Area" localSheetId="3">'5-3経営耕地面積'!$A$1:$I$8</definedName>
    <definedName name="_xlnm.Print_Area" localSheetId="4">'5-4農業従事者'!$A$1:$H$14</definedName>
    <definedName name="_xlnm.Print_Area" localSheetId="8">'5-9農産物販売'!$A$1:$L$9</definedName>
    <definedName name="_xlnm.Print_Area" localSheetId="0">'グラフ'!$A$1:$P$61</definedName>
    <definedName name="使用場所" localSheetId="19">#REF!</definedName>
    <definedName name="使用場所" localSheetId="20">#REF!</definedName>
    <definedName name="使用場所" localSheetId="0">#REF!</definedName>
    <definedName name="使用場所">#REF!</definedName>
  </definedNames>
  <calcPr fullCalcOnLoad="1"/>
</workbook>
</file>

<file path=xl/sharedStrings.xml><?xml version="1.0" encoding="utf-8"?>
<sst xmlns="http://schemas.openxmlformats.org/spreadsheetml/2006/main" count="1236" uniqueCount="457">
  <si>
    <t xml:space="preserve">        １．専 兼 業 別 農 家 数</t>
  </si>
  <si>
    <t>　     ２．農家人口及び農業従事者</t>
  </si>
  <si>
    <t>３．農産物販売金額規模別農業経営体数</t>
  </si>
  <si>
    <t xml:space="preserve">       ４．所有耕地面積規模別農業経営体数</t>
  </si>
  <si>
    <t>～</t>
  </si>
  <si>
    <t>～</t>
  </si>
  <si>
    <t>～</t>
  </si>
  <si>
    <t>～</t>
  </si>
  <si>
    <t>～</t>
  </si>
  <si>
    <t>１．専業別農家数</t>
  </si>
  <si>
    <t>専業農家数</t>
  </si>
  <si>
    <t>第１種兼業</t>
  </si>
  <si>
    <t>第２種兼業</t>
  </si>
  <si>
    <t>平成12年</t>
  </si>
  <si>
    <t>平成17年</t>
  </si>
  <si>
    <t>平成22年</t>
  </si>
  <si>
    <t>２．農家人口及び農業従事者</t>
  </si>
  <si>
    <t>農家人口</t>
  </si>
  <si>
    <t>農業従事者</t>
  </si>
  <si>
    <t>３．農産物販売金額農業経営体数</t>
  </si>
  <si>
    <t>満</t>
  </si>
  <si>
    <t>上</t>
  </si>
  <si>
    <t>し</t>
  </si>
  <si>
    <t>未</t>
  </si>
  <si>
    <t>以</t>
  </si>
  <si>
    <t>な</t>
  </si>
  <si>
    <t>円</t>
  </si>
  <si>
    <t>売</t>
  </si>
  <si>
    <t>万</t>
  </si>
  <si>
    <t>販</t>
  </si>
  <si>
    <t>４．所有耕地面積規模別農業経営体数</t>
  </si>
  <si>
    <t>　</t>
  </si>
  <si>
    <t>地</t>
  </si>
  <si>
    <t>有</t>
  </si>
  <si>
    <t>ha.</t>
  </si>
  <si>
    <t>所</t>
  </si>
  <si>
    <t>農林業センサス</t>
  </si>
  <si>
    <t xml:space="preserve">  平成22年に実施された農林業センサスによると、専兼別農家数45戸、農家人口149人で､前回（平成17年)の調査と比べて農家数３戸及び農家人口19人の減少となっている。
  沖縄県の調査期日は、平成16年12月１日現在で実施しているが、結果表章は平成17年と表示する。
　以下、平成12年についても同様の扱いとする。
　</t>
  </si>
  <si>
    <t>１．専　兼　業　別　農　家　数</t>
  </si>
  <si>
    <t>計</t>
  </si>
  <si>
    <t>専業農家</t>
  </si>
  <si>
    <t>兼業農家</t>
  </si>
  <si>
    <t>小計</t>
  </si>
  <si>
    <t>男子生産
年齢人口
がいる</t>
  </si>
  <si>
    <t>女子生産
年齢人口
がいる</t>
  </si>
  <si>
    <t>第1種兼業</t>
  </si>
  <si>
    <t>第2種兼業</t>
  </si>
  <si>
    <t>野嵩1区</t>
  </si>
  <si>
    <t>－</t>
  </si>
  <si>
    <t>中原区</t>
  </si>
  <si>
    <t>－</t>
  </si>
  <si>
    <t>19区</t>
  </si>
  <si>
    <t>－</t>
  </si>
  <si>
    <t>長田区</t>
  </si>
  <si>
    <t>宜野湾区</t>
  </si>
  <si>
    <t>我如古</t>
  </si>
  <si>
    <t>－</t>
  </si>
  <si>
    <t>嘉数</t>
  </si>
  <si>
    <t>－</t>
  </si>
  <si>
    <t>野嵩</t>
  </si>
  <si>
    <t>－</t>
  </si>
  <si>
    <t>普天間</t>
  </si>
  <si>
    <t>真栄原</t>
  </si>
  <si>
    <t>大謝名</t>
  </si>
  <si>
    <t>宇地泊</t>
  </si>
  <si>
    <t>大山</t>
  </si>
  <si>
    <t>伊佐</t>
  </si>
  <si>
    <t>－</t>
  </si>
  <si>
    <t>喜友名</t>
  </si>
  <si>
    <t>－</t>
  </si>
  <si>
    <t>　注 ： 販売農家のみ</t>
  </si>
  <si>
    <t>　　　資料：農林業センサス</t>
  </si>
  <si>
    <t xml:space="preserve">    　  平成24年4月1日より19区は愛知区へ変更</t>
  </si>
  <si>
    <t>２．農　家　人　口</t>
  </si>
  <si>
    <t xml:space="preserve">    合 計  (増減率％)</t>
  </si>
  <si>
    <t xml:space="preserve">      男   (増減率％)</t>
  </si>
  <si>
    <t xml:space="preserve">      女   (増減率％)</t>
  </si>
  <si>
    <t>(△ 47.5)</t>
  </si>
  <si>
    <t>(△ 45.4)</t>
  </si>
  <si>
    <t>(△ 50.0)</t>
  </si>
  <si>
    <t>(△ 34.3)</t>
  </si>
  <si>
    <t>(△ 35.6)</t>
  </si>
  <si>
    <t>(△ 32.7)</t>
  </si>
  <si>
    <t>(△ 11.3)</t>
  </si>
  <si>
    <t>(△ 18.4)</t>
  </si>
  <si>
    <t>(△  2.6)</t>
  </si>
  <si>
    <t>　注：販売農家のみ</t>
  </si>
  <si>
    <t>　　　　資料：農林業センサス</t>
  </si>
  <si>
    <t>３．経 営 耕 地 面 積</t>
  </si>
  <si>
    <t>単位：ａ</t>
  </si>
  <si>
    <t>田</t>
  </si>
  <si>
    <t>畑</t>
  </si>
  <si>
    <t>樹　　園　　地</t>
  </si>
  <si>
    <t>農家数
経営体数</t>
  </si>
  <si>
    <t>面　積</t>
  </si>
  <si>
    <t>農家数
経営体数</t>
  </si>
  <si>
    <t>　注 ： 平成12年は販売農家で、平成17年・平成22年は農業経営体総数</t>
  </si>
  <si>
    <t>　資料：農林業センサス</t>
  </si>
  <si>
    <t>４. 農 業 従 事 者</t>
  </si>
  <si>
    <t>性別</t>
  </si>
  <si>
    <t>合計</t>
  </si>
  <si>
    <t>29日以下</t>
  </si>
  <si>
    <t>30～59日</t>
  </si>
  <si>
    <t>60～99日</t>
  </si>
  <si>
    <t>100日～149日</t>
  </si>
  <si>
    <t>150日以上</t>
  </si>
  <si>
    <t>男</t>
  </si>
  <si>
    <t>女</t>
  </si>
  <si>
    <t>－</t>
  </si>
  <si>
    <t>－</t>
  </si>
  <si>
    <t>　注 ： 平成12年は販売農家で、平成17年・平成22年は農業経営体のうち家族経営のみ 　資料：農林業センサス</t>
  </si>
  <si>
    <t>５．農作物の類別作付（栽培）面積</t>
  </si>
  <si>
    <t>作付（栽培）面積</t>
  </si>
  <si>
    <t>雑穀</t>
  </si>
  <si>
    <t>いも類</t>
  </si>
  <si>
    <t>豆類</t>
  </si>
  <si>
    <t>工芸農</t>
  </si>
  <si>
    <t>野菜類</t>
  </si>
  <si>
    <t>花き類</t>
  </si>
  <si>
    <t>種苗</t>
  </si>
  <si>
    <t>飼料用</t>
  </si>
  <si>
    <t>その他</t>
  </si>
  <si>
    <t>作物類</t>
  </si>
  <si>
    <t>花木･芝</t>
  </si>
  <si>
    <t>苗木類</t>
  </si>
  <si>
    <t>作物</t>
  </si>
  <si>
    <t>の作物</t>
  </si>
  <si>
    <t xml:space="preserve">   －</t>
  </si>
  <si>
    <t>－</t>
  </si>
  <si>
    <t xml:space="preserve">   －</t>
  </si>
  <si>
    <t>Ⅹ</t>
  </si>
  <si>
    <t>Ⅹ　</t>
  </si>
  <si>
    <t>資料：農林業センサス</t>
  </si>
  <si>
    <t>６．農作物の類別作付（栽培）農業経営体数</t>
  </si>
  <si>
    <t>作付（栽培）農家数</t>
  </si>
  <si>
    <t xml:space="preserve">   －</t>
  </si>
  <si>
    <t>　注 ： 平成12年は販売農家で、平成17年・平成22年は農業経営体総数</t>
  </si>
  <si>
    <t>７．　年　齢　別</t>
  </si>
  <si>
    <t>世　帯　員　数　（販売農家）</t>
  </si>
  <si>
    <t>14歳以下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</si>
  <si>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</si>
  <si>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</si>
  <si>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</si>
  <si>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</si>
  <si>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</si>
  <si>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</si>
  <si>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</si>
  <si>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</si>
  <si>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</si>
  <si>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</si>
  <si>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</si>
  <si>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70歳以上</t>
  </si>
  <si>
    <t xml:space="preserve"> </t>
  </si>
  <si>
    <t>８．所 有 耕 地 面 積 規 模 別</t>
  </si>
  <si>
    <t>農 業 経 営 体 数</t>
  </si>
  <si>
    <t>所有耕地なし</t>
  </si>
  <si>
    <t>0.3ha未満</t>
  </si>
  <si>
    <t>0.3～0.5未満</t>
  </si>
  <si>
    <t>0.5～1.0未満</t>
  </si>
  <si>
    <t>1.0～1.5未満</t>
  </si>
  <si>
    <t>1.5～2.0未満</t>
  </si>
  <si>
    <t>2.0～2.5未満</t>
  </si>
  <si>
    <t>2.5～3.0未満</t>
  </si>
  <si>
    <t>3.0～5.0未満</t>
  </si>
  <si>
    <t>5.0ha以上</t>
  </si>
  <si>
    <t>－</t>
  </si>
  <si>
    <t>－</t>
  </si>
  <si>
    <t>注：平成12年は農家総数で、平成17年・平成22年は農業経営体総数</t>
  </si>
  <si>
    <t>　　　　　　　　資料：農林業センサス</t>
  </si>
  <si>
    <t>９．農 産 物 販 売 金 額</t>
  </si>
  <si>
    <t>規 模 別 農 業 経 営 体 数</t>
  </si>
  <si>
    <t>　　　　　　　　規　　　　　　　　模　　　　　　　　別　　</t>
  </si>
  <si>
    <t>農家数</t>
  </si>
  <si>
    <t>販売なし</t>
  </si>
  <si>
    <t>50万円未満</t>
  </si>
  <si>
    <t>50万円以上</t>
  </si>
  <si>
    <t>100万円以上</t>
  </si>
  <si>
    <t>200万円以上</t>
  </si>
  <si>
    <t>300万円以上</t>
  </si>
  <si>
    <t>500万円以上</t>
  </si>
  <si>
    <t>700万円以上</t>
  </si>
  <si>
    <t>1000万円以上</t>
  </si>
  <si>
    <t>1500万円</t>
  </si>
  <si>
    <t>100万未満</t>
  </si>
  <si>
    <t>200万円未満</t>
  </si>
  <si>
    <t>300万円未満</t>
  </si>
  <si>
    <t>500万円未満</t>
  </si>
  <si>
    <t>700万円未満</t>
  </si>
  <si>
    <t>1000万円未満</t>
  </si>
  <si>
    <t>1500万円未満</t>
  </si>
  <si>
    <t>以　　上</t>
  </si>
  <si>
    <t>　注 ： 平成12年は販売農家で、平成17年・平成22年は、農業経営体総数</t>
  </si>
  <si>
    <t>　　　　　資料：農林業センサス</t>
  </si>
  <si>
    <t>１０．農作物の類別作付（栽培）</t>
  </si>
  <si>
    <t>農業経営体数、作付（栽培）面積</t>
  </si>
  <si>
    <t>単位：ａ</t>
  </si>
  <si>
    <t>稲</t>
  </si>
  <si>
    <t>麦類</t>
  </si>
  <si>
    <t>雑穀</t>
  </si>
  <si>
    <t>豆</t>
  </si>
  <si>
    <t>類</t>
  </si>
  <si>
    <t>工芸農作物</t>
  </si>
  <si>
    <t>野菜類</t>
  </si>
  <si>
    <t>花き類・花木</t>
  </si>
  <si>
    <t>種苗･苗木類</t>
  </si>
  <si>
    <t>その他の作物</t>
  </si>
  <si>
    <t>実経営体数</t>
  </si>
  <si>
    <t>栽培</t>
  </si>
  <si>
    <t>実経営体数</t>
  </si>
  <si>
    <t>面積</t>
  </si>
  <si>
    <t>野嵩1区</t>
  </si>
  <si>
    <t xml:space="preserve">    －</t>
  </si>
  <si>
    <t>－</t>
  </si>
  <si>
    <t>　　－</t>
  </si>
  <si>
    <t>Ⅹ</t>
  </si>
  <si>
    <t>我如古区</t>
  </si>
  <si>
    <t>嘉数区</t>
  </si>
  <si>
    <t>　　－</t>
  </si>
  <si>
    <t xml:space="preserve">    －</t>
  </si>
  <si>
    <t>Ⅹ</t>
  </si>
  <si>
    <t>真栄原区</t>
  </si>
  <si>
    <t>大謝名区</t>
  </si>
  <si>
    <t>宇地泊区</t>
  </si>
  <si>
    <t>大山区</t>
  </si>
  <si>
    <t>伊佐区</t>
  </si>
  <si>
    <t>喜友名区</t>
  </si>
  <si>
    <t xml:space="preserve">    －</t>
  </si>
  <si>
    <t>Ⅹ</t>
  </si>
  <si>
    <t>注：農業経営体総数</t>
  </si>
  <si>
    <t>　資料：2010年農林業センサス</t>
  </si>
  <si>
    <t>　　平成24年4月1日より19区は愛知区へ変更</t>
  </si>
  <si>
    <t>１１．農 業 用 機 械 保 有</t>
  </si>
  <si>
    <t>農 業 経 営 体 数 と 台 数</t>
  </si>
  <si>
    <t>動 力 耕 運 機 ･</t>
  </si>
  <si>
    <t xml:space="preserve"> 農 用 ト ラ ク タ ー</t>
  </si>
  <si>
    <t>動力防除機</t>
  </si>
  <si>
    <t>歩行型</t>
  </si>
  <si>
    <t>15馬力未満</t>
  </si>
  <si>
    <t>15～30馬力</t>
  </si>
  <si>
    <t>30馬力以上</t>
  </si>
  <si>
    <t>実農家数</t>
  </si>
  <si>
    <t>台数</t>
  </si>
  <si>
    <t>農家数</t>
  </si>
  <si>
    <t>－</t>
  </si>
  <si>
    <t>　注 ： 販売農家のみ</t>
  </si>
  <si>
    <t>　資料：農林業センサス</t>
  </si>
  <si>
    <t>動力田植機</t>
  </si>
  <si>
    <t>ト　ラ　ク　タ　ー</t>
  </si>
  <si>
    <t>コ ン バ イ ン</t>
  </si>
  <si>
    <t>経営体数</t>
  </si>
  <si>
    <t>台　数</t>
  </si>
  <si>
    <t>経営体数</t>
  </si>
  <si>
    <t>-</t>
  </si>
  <si>
    <t>　注 ： 農業経営体総数</t>
  </si>
  <si>
    <t>　資料：農林業センサス</t>
  </si>
  <si>
    <t>１２．中 部 市 別 農 家 数</t>
  </si>
  <si>
    <t>農家数</t>
  </si>
  <si>
    <t>兼業農家</t>
  </si>
  <si>
    <t>小計</t>
  </si>
  <si>
    <t>第2種兼業</t>
  </si>
  <si>
    <t>市町村</t>
  </si>
  <si>
    <t>宜野湾市</t>
  </si>
  <si>
    <t>石川市</t>
  </si>
  <si>
    <t>具志川市</t>
  </si>
  <si>
    <t>沖縄市</t>
  </si>
  <si>
    <t>浦添市</t>
  </si>
  <si>
    <t>注：販売農家のみ</t>
  </si>
  <si>
    <t>資料:2010年農林業センサス</t>
  </si>
  <si>
    <t>１３．中 部 市 別 農 家 人 口</t>
  </si>
  <si>
    <t>県計</t>
  </si>
  <si>
    <t xml:space="preserve">          資料：農林業センサス</t>
  </si>
  <si>
    <t>１４．中部市町村別作物の類別収穫面積</t>
  </si>
  <si>
    <t>販売目的で作付け（栽培）した作物の類別作付（栽培）面積</t>
  </si>
  <si>
    <t>麦類</t>
  </si>
  <si>
    <t>工   芸</t>
  </si>
  <si>
    <t>農作物</t>
  </si>
  <si>
    <t>花木</t>
  </si>
  <si>
    <t>沖縄県計</t>
  </si>
  <si>
    <t>－</t>
  </si>
  <si>
    <t>うるま市</t>
  </si>
  <si>
    <t>(石川市)</t>
  </si>
  <si>
    <t>(具志川市)</t>
  </si>
  <si>
    <t>(与那城町)</t>
  </si>
  <si>
    <t>(勝連町)</t>
  </si>
  <si>
    <t>読谷村</t>
  </si>
  <si>
    <t>嘉手納町</t>
  </si>
  <si>
    <t>北谷町</t>
  </si>
  <si>
    <t>北中城村</t>
  </si>
  <si>
    <t>中城村</t>
  </si>
  <si>
    <t>西原町</t>
  </si>
  <si>
    <t>　注 ：農業経営体総数</t>
  </si>
  <si>
    <t>資料：2010年農林業センサス</t>
  </si>
  <si>
    <t>　　　「工芸農作物」に「さとうきび」を含む</t>
  </si>
  <si>
    <t>１５．中 部 市 町 村 別 家 畜 数</t>
  </si>
  <si>
    <t>乳　用　牛</t>
  </si>
  <si>
    <t>肉　用　牛</t>
  </si>
  <si>
    <t>豚</t>
  </si>
  <si>
    <t>採　卵　鶏</t>
  </si>
  <si>
    <t>ブロイラー</t>
  </si>
  <si>
    <t>飼　　養
経営体数</t>
  </si>
  <si>
    <t>飼養頭数</t>
  </si>
  <si>
    <t>飼　　　養
実経営体数</t>
  </si>
  <si>
    <t>肥育中の牛</t>
  </si>
  <si>
    <t>売る予定の子牛</t>
  </si>
  <si>
    <t>飼養羽数</t>
  </si>
  <si>
    <t>出荷した
経営体数</t>
  </si>
  <si>
    <t>出荷羽数</t>
  </si>
  <si>
    <t>－</t>
  </si>
  <si>
    <t>１６．市　別　林　野　面　積</t>
  </si>
  <si>
    <t>　単位：ha</t>
  </si>
  <si>
    <t>総土地面積</t>
  </si>
  <si>
    <t>林野面積</t>
  </si>
  <si>
    <t>現況森林面積</t>
  </si>
  <si>
    <t>森林以外
の草生地</t>
  </si>
  <si>
    <t>国有</t>
  </si>
  <si>
    <t>民有</t>
  </si>
  <si>
    <t>林野率</t>
  </si>
  <si>
    <t>（％）</t>
  </si>
  <si>
    <t>那覇市</t>
  </si>
  <si>
    <t>－</t>
  </si>
  <si>
    <t>宜野湾市</t>
  </si>
  <si>
    <t>石垣市</t>
  </si>
  <si>
    <t>浦添市</t>
  </si>
  <si>
    <t>名護市</t>
  </si>
  <si>
    <t>糸満市</t>
  </si>
  <si>
    <t>豊見城市</t>
  </si>
  <si>
    <t>宮古島市</t>
  </si>
  <si>
    <t>南城市</t>
  </si>
  <si>
    <t>資料：2010年農林業センサス農山村地域調査（概数値）</t>
  </si>
  <si>
    <t>漁 業 セ ン サ ス</t>
  </si>
  <si>
    <t xml:space="preserve">　2008年漁業センサス（平成20年11月1日現在）によると、本市の漁業経営体数は46戸となっている｡(うち個人経営46戸）個人経営を専･兼業別にみると､専業漁家が35戸（76.1％）で、兼業漁家は11戸(23.9％)となっており、専業漁家が兼業漁家を上回っている。
</t>
  </si>
  <si>
    <t>１７．自営漁業の専兼業別経営体数</t>
  </si>
  <si>
    <t>各年11月1日現在</t>
  </si>
  <si>
    <t>　　　　　　　　　区分　　　年次</t>
  </si>
  <si>
    <t>総数</t>
  </si>
  <si>
    <t>専業</t>
  </si>
  <si>
    <t>兼業</t>
  </si>
  <si>
    <t>漁業が主</t>
  </si>
  <si>
    <t>漁業が従</t>
  </si>
  <si>
    <t>第１種</t>
  </si>
  <si>
    <t>第２種</t>
  </si>
  <si>
    <t>昭和63年</t>
  </si>
  <si>
    <t>平成 5年</t>
  </si>
  <si>
    <t>平成10年</t>
  </si>
  <si>
    <t>平成15年</t>
  </si>
  <si>
    <t>平成20年</t>
  </si>
  <si>
    <t>－</t>
  </si>
  <si>
    <t>　注：「兼業」について、平成15年までは「漁業が主」「漁業が従」で分類</t>
  </si>
  <si>
    <t>資料：漁業センサス</t>
  </si>
  <si>
    <t>　　　　していたが、平成20年からは「第１種」「第２種」で分類表記</t>
  </si>
  <si>
    <t>　「漁業が主」とは自営漁業の年間従事日数が、自営漁業以外の年間従事日数を上回る者</t>
  </si>
  <si>
    <t>　「漁業が従」とは自営漁業以外の年間従事日数が、自営漁業の年間従事日数を上回る者</t>
  </si>
  <si>
    <t>　「第１種」とは自営漁業の年間収入が、自営漁業以外の年間収入を上回る者</t>
  </si>
  <si>
    <t>　「第２種」とは自営漁業以外の年間収入が、自営漁業の年間収入を上回る者</t>
  </si>
  <si>
    <t>１８．漁　業　経　営</t>
  </si>
  <si>
    <t>体　の　構　成</t>
  </si>
  <si>
    <t>漁       業        経営体数</t>
  </si>
  <si>
    <t>漁船</t>
  </si>
  <si>
    <t>海上作業従事者数</t>
  </si>
  <si>
    <t>漁 獲 金 額　　　　　　　　　　（万円）</t>
  </si>
  <si>
    <t>１ 経 営 体</t>
  </si>
  <si>
    <t>無動力</t>
  </si>
  <si>
    <t>船外機付</t>
  </si>
  <si>
    <t>動力</t>
  </si>
  <si>
    <t>船</t>
  </si>
  <si>
    <t>家族</t>
  </si>
  <si>
    <t>雇用数</t>
  </si>
  <si>
    <t>平 均 漁 獲</t>
  </si>
  <si>
    <t>船隻数</t>
  </si>
  <si>
    <t>船隻数</t>
  </si>
  <si>
    <t>隻数</t>
  </si>
  <si>
    <t>トン数</t>
  </si>
  <si>
    <t>馬力数</t>
  </si>
  <si>
    <t>金額 (万円)</t>
  </si>
  <si>
    <t>　注：「海上作業従事者数」について、平成15年までは「最盛期の海上作業従事者数」を表記</t>
  </si>
  <si>
    <t xml:space="preserve">                 資料：漁業センサス</t>
  </si>
  <si>
    <t>１９．漁業従事日数及び</t>
  </si>
  <si>
    <t>漁獲金額別経営体数</t>
  </si>
  <si>
    <t>　　　　　　　各年11月1日現在</t>
  </si>
  <si>
    <t>漁　業　従　事　日　数</t>
  </si>
  <si>
    <t>漁獲金額</t>
  </si>
  <si>
    <t>総数</t>
  </si>
  <si>
    <t>89日以下</t>
  </si>
  <si>
    <t>90～149</t>
  </si>
  <si>
    <t>150～199</t>
  </si>
  <si>
    <t>200～249</t>
  </si>
  <si>
    <t>250日以上</t>
  </si>
  <si>
    <t>30万円未満</t>
  </si>
  <si>
    <t>30～50</t>
  </si>
  <si>
    <t>50～100</t>
  </si>
  <si>
    <t>100万円未満</t>
  </si>
  <si>
    <t>100～200</t>
  </si>
  <si>
    <t>100～300</t>
  </si>
  <si>
    <t>200～500</t>
  </si>
  <si>
    <t>300～500</t>
  </si>
  <si>
    <t>500万円以上</t>
  </si>
  <si>
    <t>　　　　　　資料：漁業センサス</t>
  </si>
  <si>
    <t>２０．漁業種類別漁獲量</t>
  </si>
  <si>
    <t>単位：ｔ</t>
  </si>
  <si>
    <t>計</t>
  </si>
  <si>
    <t>その他の刺網</t>
  </si>
  <si>
    <t>近　海　　　　まぐろ　　　はえ縄</t>
  </si>
  <si>
    <t>沿　岸　　　　まぐろ　　　はえ縄</t>
  </si>
  <si>
    <t>その他の</t>
  </si>
  <si>
    <t>沿　岸</t>
  </si>
  <si>
    <t>その他の釣</t>
  </si>
  <si>
    <t>潜水器        漁　業</t>
  </si>
  <si>
    <t>採貝</t>
  </si>
  <si>
    <t>その他　の漁業</t>
  </si>
  <si>
    <t>はえ縄</t>
  </si>
  <si>
    <t>いか釣</t>
  </si>
  <si>
    <t>ひき縄</t>
  </si>
  <si>
    <t>一本釣</t>
  </si>
  <si>
    <t>Ⅹ</t>
  </si>
  <si>
    <t>Ⅹ</t>
  </si>
  <si>
    <t>平成21年</t>
  </si>
  <si>
    <t>平成23年</t>
  </si>
  <si>
    <t>平成24年</t>
  </si>
  <si>
    <t>資料：平成18年までは総合事務局「農林水産統計年報」</t>
  </si>
  <si>
    <t xml:space="preserve"> 平成19年より「漁港港勢調査」　　　　　　　　</t>
  </si>
  <si>
    <t>２１．動 力 漁 船 隻 数</t>
  </si>
  <si>
    <t>単位：隻</t>
  </si>
  <si>
    <t>5トン</t>
  </si>
  <si>
    <t>5トン　　　　以上　　　　　　小計</t>
  </si>
  <si>
    <t xml:space="preserve"> 5～</t>
  </si>
  <si>
    <t xml:space="preserve"> 10～</t>
  </si>
  <si>
    <t xml:space="preserve"> 15～</t>
  </si>
  <si>
    <t xml:space="preserve"> 20～</t>
  </si>
  <si>
    <t xml:space="preserve"> 30～</t>
  </si>
  <si>
    <t>50トン</t>
  </si>
  <si>
    <t>未満</t>
  </si>
  <si>
    <t>以上</t>
  </si>
  <si>
    <t>－</t>
  </si>
  <si>
    <t>－</t>
  </si>
  <si>
    <t xml:space="preserve">    資料：沖縄県漁船統計表</t>
  </si>
  <si>
    <t>２２．中部市町村別自営漁業の専兼業別経営体数</t>
  </si>
  <si>
    <t>平成20年11月1日現在</t>
  </si>
  <si>
    <t>専業</t>
  </si>
  <si>
    <t>兼業</t>
  </si>
  <si>
    <t>沖縄県計</t>
  </si>
  <si>
    <t>中  部  計</t>
  </si>
  <si>
    <t xml:space="preserve">（石  川）  </t>
  </si>
  <si>
    <t>（具志川）</t>
  </si>
  <si>
    <t>（与那城）</t>
  </si>
  <si>
    <t xml:space="preserve">（勝  連）  </t>
  </si>
  <si>
    <t>浦  添  市</t>
  </si>
  <si>
    <t>沖  縄  市</t>
  </si>
  <si>
    <t>読  谷  村</t>
  </si>
  <si>
    <t>北  谷  町</t>
  </si>
  <si>
    <t>中  城  村</t>
  </si>
  <si>
    <t>西  原  町</t>
  </si>
  <si>
    <t>資料：2008年漁業センサス</t>
  </si>
  <si>
    <t>うるま市</t>
  </si>
  <si>
    <t>（石川市）</t>
  </si>
  <si>
    <t>（具志川市）</t>
  </si>
  <si>
    <t>（与那城町）</t>
  </si>
  <si>
    <t>（勝連町）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</si>
</sst>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_ "/>
    <numFmt numFmtId="178" formatCode="#,##0_ "/>
    <numFmt numFmtId="179" formatCode="0.0;&quot;△ &quot;0.0"/>
    <numFmt numFmtId="180" formatCode="0.0_ "/>
    <numFmt numFmtId="181" formatCode="#,##0\ "/>
    <numFmt numFmtId="182" formatCode="###\ ###\ ###\ ###\ ###\ ###\ ##0"/>
    <numFmt numFmtId="183" formatCode="#,##0\ \ "/>
    <numFmt numFmtId="184" formatCode="#,##0_);[Red]\(#,##0\)"/>
    <numFmt numFmtId="185" formatCode="#,##0.0_);[Red]\(#,##0.0\)"/>
  </numFmts>
  <fonts count="5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11"/>
      <color indexed="9"/>
      <name val="ＭＳ 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8"/>
      <name val="ＭＳ 明朝"/>
      <family val="1"/>
    </font>
    <font>
      <sz val="18"/>
      <name val="ＭＳ Ｐゴシック"/>
      <family val="3"/>
    </font>
    <font>
      <sz val="10"/>
      <name val="ＭＳ 明朝"/>
      <family val="1"/>
    </font>
    <font>
      <sz val="8"/>
      <color indexed="8"/>
      <name val="ＭＳ 明朝"/>
      <family val="1"/>
    </font>
    <font>
      <sz val="9"/>
      <color indexed="8"/>
      <name val="ＭＳ 明朝"/>
      <family val="1"/>
    </font>
    <font>
      <sz val="9.2"/>
      <color indexed="8"/>
      <name val="ＭＳ 明朝"/>
      <family val="1"/>
    </font>
    <font>
      <sz val="10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9"/>
      <name val="ＭＳ ゴシック"/>
      <family val="3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ゴシック"/>
      <family val="3"/>
    </font>
    <font>
      <sz val="9"/>
      <color theme="0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hair"/>
      <right style="hair"/>
      <top style="thin"/>
      <bottom/>
    </border>
    <border>
      <left style="hair"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/>
      <bottom style="hair"/>
    </border>
    <border>
      <left style="hair"/>
      <right style="thin"/>
      <top/>
      <bottom style="hair"/>
    </border>
    <border>
      <left/>
      <right style="hair"/>
      <top/>
      <bottom/>
    </border>
    <border>
      <left/>
      <right style="thin"/>
      <top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/>
      <right style="hair"/>
      <top/>
      <bottom style="thin"/>
    </border>
    <border>
      <left style="hair"/>
      <right style="thin"/>
      <top/>
      <bottom style="thin"/>
    </border>
    <border>
      <left style="hair"/>
      <right/>
      <top/>
      <bottom/>
    </border>
    <border>
      <left style="hair"/>
      <right/>
      <top/>
      <bottom style="thin"/>
    </border>
    <border>
      <left/>
      <right style="thin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/>
      <right/>
      <top style="thin"/>
      <bottom/>
    </border>
    <border>
      <left style="hair"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thin"/>
      <bottom/>
    </border>
    <border>
      <left style="hair"/>
      <right/>
      <top style="hair"/>
      <bottom/>
    </border>
    <border>
      <left/>
      <right style="hair"/>
      <top style="hair"/>
      <bottom style="hair"/>
    </border>
    <border>
      <left/>
      <right style="hair"/>
      <top style="hair"/>
      <bottom/>
    </border>
    <border>
      <left/>
      <right/>
      <top style="hair"/>
      <bottom/>
    </border>
    <border diagonalDown="1">
      <left style="thin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>
      <left style="hair"/>
      <right/>
      <top style="thin"/>
      <bottom/>
    </border>
    <border>
      <left/>
      <right/>
      <top style="thin"/>
      <bottom style="hair"/>
    </border>
    <border>
      <left/>
      <right style="thin"/>
      <top style="thin"/>
      <bottom style="hair"/>
    </border>
    <border diagonalDown="1">
      <left style="thin"/>
      <right style="hair"/>
      <top style="thin"/>
      <bottom style="thin"/>
      <diagonal style="hair"/>
    </border>
    <border>
      <left style="hair"/>
      <right/>
      <top/>
      <bottom style="hair"/>
    </border>
    <border diagonalDown="1">
      <left style="thin"/>
      <right style="hair"/>
      <top style="thin"/>
      <bottom/>
      <diagonal style="hair"/>
    </border>
    <border diagonalDown="1">
      <left style="thin"/>
      <right style="hair"/>
      <top/>
      <bottom style="hair"/>
      <diagonal style="hair"/>
    </border>
    <border diagonalDown="1">
      <left style="thin"/>
      <right/>
      <top style="thin"/>
      <bottom/>
      <diagonal style="hair"/>
    </border>
    <border diagonalDown="1">
      <left style="thin"/>
      <right/>
      <top/>
      <bottom style="hair"/>
      <diagonal style="hair"/>
    </border>
    <border diagonalDown="1">
      <left style="thin"/>
      <right style="hair"/>
      <top/>
      <bottom/>
      <diagonal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 diagonalDown="1">
      <left/>
      <right style="hair"/>
      <top style="thin"/>
      <bottom/>
      <diagonal style="hair"/>
    </border>
    <border diagonalDown="1">
      <left/>
      <right style="hair"/>
      <top/>
      <bottom style="hair"/>
      <diagonal style="hair"/>
    </border>
    <border diagonalDown="1">
      <left style="thin"/>
      <right/>
      <top/>
      <bottom/>
      <diagonal style="hair"/>
    </border>
    <border diagonalDown="1">
      <left/>
      <right style="hair"/>
      <top/>
      <bottom/>
      <diagonal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/>
      <top style="thin"/>
      <bottom style="thin"/>
      <diagonal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thin"/>
      <bottom style="hair"/>
    </border>
    <border>
      <left style="thin"/>
      <right style="hair"/>
      <top style="thin"/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55" fillId="32" borderId="0" applyNumberFormat="0" applyBorder="0" applyAlignment="0" applyProtection="0"/>
  </cellStyleXfs>
  <cellXfs count="454">
    <xf numFmtId="0" fontId="0" fillId="0" borderId="0" xfId="0" applyFont="1" applyAlignment="1">
      <alignment vertical="center"/>
    </xf>
    <xf numFmtId="38" fontId="3" fillId="0" borderId="0" xfId="48" applyFont="1" applyAlignment="1">
      <alignment vertical="center"/>
    </xf>
    <xf numFmtId="38" fontId="5" fillId="0" borderId="0" xfId="48" applyFont="1" applyAlignment="1">
      <alignment vertical="center"/>
    </xf>
    <xf numFmtId="38" fontId="6" fillId="0" borderId="0" xfId="48" applyFont="1" applyFill="1" applyAlignment="1">
      <alignment vertical="center"/>
    </xf>
    <xf numFmtId="38" fontId="7" fillId="0" borderId="0" xfId="48" applyFont="1" applyAlignment="1">
      <alignment vertical="center"/>
    </xf>
    <xf numFmtId="38" fontId="8" fillId="0" borderId="0" xfId="48" applyFont="1" applyAlignment="1">
      <alignment vertical="center"/>
    </xf>
    <xf numFmtId="38" fontId="9" fillId="0" borderId="0" xfId="48" applyFont="1" applyAlignment="1">
      <alignment vertical="center"/>
    </xf>
    <xf numFmtId="38" fontId="7" fillId="0" borderId="10" xfId="48" applyFont="1" applyBorder="1" applyAlignment="1">
      <alignment vertical="center"/>
    </xf>
    <xf numFmtId="38" fontId="7" fillId="0" borderId="11" xfId="48" applyFont="1" applyBorder="1" applyAlignment="1">
      <alignment vertical="center"/>
    </xf>
    <xf numFmtId="38" fontId="7" fillId="0" borderId="12" xfId="48" applyFont="1" applyBorder="1" applyAlignment="1">
      <alignment vertical="center"/>
    </xf>
    <xf numFmtId="38" fontId="7" fillId="0" borderId="13" xfId="48" applyFont="1" applyBorder="1" applyAlignment="1">
      <alignment vertical="center"/>
    </xf>
    <xf numFmtId="38" fontId="9" fillId="0" borderId="0" xfId="48" applyFont="1" applyAlignment="1">
      <alignment horizontal="center" vertical="center"/>
    </xf>
    <xf numFmtId="38" fontId="10" fillId="0" borderId="0" xfId="48" applyFont="1" applyAlignment="1">
      <alignment horizontal="center" vertical="center" textRotation="255"/>
    </xf>
    <xf numFmtId="38" fontId="10" fillId="0" borderId="0" xfId="48" applyFont="1" applyAlignment="1">
      <alignment horizontal="center" vertical="center"/>
    </xf>
    <xf numFmtId="38" fontId="7" fillId="0" borderId="0" xfId="48" applyFont="1" applyBorder="1" applyAlignment="1">
      <alignment vertical="center"/>
    </xf>
    <xf numFmtId="38" fontId="11" fillId="0" borderId="0" xfId="48" applyFont="1" applyBorder="1" applyAlignment="1">
      <alignment vertical="center"/>
    </xf>
    <xf numFmtId="38" fontId="7" fillId="0" borderId="0" xfId="48" applyFont="1" applyBorder="1" applyAlignment="1">
      <alignment horizontal="center" vertical="center"/>
    </xf>
    <xf numFmtId="0" fontId="12" fillId="0" borderId="0" xfId="61" applyFont="1" applyFill="1">
      <alignment/>
      <protection/>
    </xf>
    <xf numFmtId="0" fontId="8" fillId="0" borderId="0" xfId="61" applyFont="1" applyFill="1">
      <alignment/>
      <protection/>
    </xf>
    <xf numFmtId="0" fontId="2" fillId="0" borderId="0" xfId="61" applyFill="1">
      <alignment/>
      <protection/>
    </xf>
    <xf numFmtId="0" fontId="13" fillId="0" borderId="0" xfId="61" applyFont="1" applyFill="1">
      <alignment/>
      <protection/>
    </xf>
    <xf numFmtId="0" fontId="13" fillId="0" borderId="10" xfId="61" applyFont="1" applyFill="1" applyBorder="1" applyAlignment="1">
      <alignment horizontal="right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9" fillId="0" borderId="16" xfId="61" applyFont="1" applyFill="1" applyBorder="1" applyAlignment="1">
      <alignment horizontal="distributed" vertical="center" wrapText="1"/>
      <protection/>
    </xf>
    <xf numFmtId="0" fontId="13" fillId="0" borderId="16" xfId="61" applyFont="1" applyFill="1" applyBorder="1" applyAlignment="1">
      <alignment horizontal="distributed" vertical="center"/>
      <protection/>
    </xf>
    <xf numFmtId="0" fontId="13" fillId="0" borderId="17" xfId="61" applyFont="1" applyFill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177" fontId="7" fillId="0" borderId="19" xfId="61" applyNumberFormat="1" applyFont="1" applyFill="1" applyBorder="1" applyAlignment="1">
      <alignment vertical="center"/>
      <protection/>
    </xf>
    <xf numFmtId="177" fontId="7" fillId="0" borderId="20" xfId="61" applyNumberFormat="1" applyFont="1" applyFill="1" applyBorder="1" applyAlignment="1">
      <alignment vertical="center"/>
      <protection/>
    </xf>
    <xf numFmtId="0" fontId="8" fillId="0" borderId="0" xfId="61" applyFont="1" applyFill="1" applyAlignment="1">
      <alignment vertical="center"/>
      <protection/>
    </xf>
    <xf numFmtId="0" fontId="2" fillId="0" borderId="0" xfId="61" applyFill="1" applyAlignment="1">
      <alignment vertical="center"/>
      <protection/>
    </xf>
    <xf numFmtId="0" fontId="8" fillId="0" borderId="21" xfId="61" applyFont="1" applyFill="1" applyBorder="1" applyAlignment="1">
      <alignment horizontal="distributed" vertical="center"/>
      <protection/>
    </xf>
    <xf numFmtId="177" fontId="7" fillId="0" borderId="15" xfId="61" applyNumberFormat="1" applyFont="1" applyFill="1" applyBorder="1" applyAlignment="1">
      <alignment vertical="center"/>
      <protection/>
    </xf>
    <xf numFmtId="177" fontId="7" fillId="0" borderId="22" xfId="61" applyNumberFormat="1" applyFont="1" applyFill="1" applyBorder="1" applyAlignment="1">
      <alignment vertical="center"/>
      <protection/>
    </xf>
    <xf numFmtId="177" fontId="7" fillId="0" borderId="19" xfId="61" applyNumberFormat="1" applyFont="1" applyFill="1" applyBorder="1" applyAlignment="1">
      <alignment horizontal="right" vertical="center"/>
      <protection/>
    </xf>
    <xf numFmtId="177" fontId="7" fillId="0" borderId="20" xfId="61" applyNumberFormat="1" applyFont="1" applyFill="1" applyBorder="1" applyAlignment="1">
      <alignment horizontal="right" vertical="center"/>
      <protection/>
    </xf>
    <xf numFmtId="177" fontId="7" fillId="0" borderId="23" xfId="61" applyNumberFormat="1" applyFont="1" applyFill="1" applyBorder="1" applyAlignment="1">
      <alignment horizontal="right" vertical="center"/>
      <protection/>
    </xf>
    <xf numFmtId="177" fontId="7" fillId="0" borderId="24" xfId="61" applyNumberFormat="1" applyFont="1" applyFill="1" applyBorder="1" applyAlignment="1">
      <alignment horizontal="right" vertical="center"/>
      <protection/>
    </xf>
    <xf numFmtId="0" fontId="8" fillId="0" borderId="25" xfId="61" applyFont="1" applyFill="1" applyBorder="1" applyAlignment="1">
      <alignment horizontal="distributed" vertical="center"/>
      <protection/>
    </xf>
    <xf numFmtId="177" fontId="7" fillId="0" borderId="26" xfId="61" applyNumberFormat="1" applyFont="1" applyFill="1" applyBorder="1" applyAlignment="1">
      <alignment horizontal="right" vertical="center"/>
      <protection/>
    </xf>
    <xf numFmtId="177" fontId="7" fillId="0" borderId="27" xfId="61" applyNumberFormat="1" applyFont="1" applyFill="1" applyBorder="1" applyAlignment="1">
      <alignment horizontal="right" vertical="center"/>
      <protection/>
    </xf>
    <xf numFmtId="177" fontId="7" fillId="0" borderId="28" xfId="61" applyNumberFormat="1" applyFont="1" applyFill="1" applyBorder="1" applyAlignment="1">
      <alignment horizontal="right" vertical="center"/>
      <protection/>
    </xf>
    <xf numFmtId="0" fontId="13" fillId="0" borderId="0" xfId="61" applyFont="1" applyFill="1" applyAlignment="1">
      <alignment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178" fontId="7" fillId="0" borderId="29" xfId="61" applyNumberFormat="1" applyFont="1" applyFill="1" applyBorder="1" applyAlignment="1">
      <alignment horizontal="right" vertical="center"/>
      <protection/>
    </xf>
    <xf numFmtId="179" fontId="7" fillId="0" borderId="23" xfId="61" applyNumberFormat="1" applyFont="1" applyFill="1" applyBorder="1" applyAlignment="1">
      <alignment horizontal="left" vertical="center"/>
      <protection/>
    </xf>
    <xf numFmtId="179" fontId="7" fillId="0" borderId="24" xfId="61" applyNumberFormat="1" applyFont="1" applyFill="1" applyBorder="1" applyAlignment="1">
      <alignment horizontal="left" vertical="center"/>
      <protection/>
    </xf>
    <xf numFmtId="180" fontId="7" fillId="0" borderId="23" xfId="61" applyNumberFormat="1" applyFont="1" applyFill="1" applyBorder="1" applyAlignment="1">
      <alignment horizontal="left" vertical="center"/>
      <protection/>
    </xf>
    <xf numFmtId="180" fontId="7" fillId="0" borderId="24" xfId="61" applyNumberFormat="1" applyFont="1" applyFill="1" applyBorder="1" applyAlignment="1">
      <alignment horizontal="left" vertical="center"/>
      <protection/>
    </xf>
    <xf numFmtId="0" fontId="8" fillId="0" borderId="25" xfId="61" applyFont="1" applyFill="1" applyBorder="1" applyAlignment="1">
      <alignment horizontal="distributed" vertical="center"/>
      <protection/>
    </xf>
    <xf numFmtId="178" fontId="7" fillId="0" borderId="30" xfId="61" applyNumberFormat="1" applyFont="1" applyFill="1" applyBorder="1" applyAlignment="1">
      <alignment horizontal="right" vertical="center"/>
      <protection/>
    </xf>
    <xf numFmtId="180" fontId="7" fillId="0" borderId="27" xfId="61" applyNumberFormat="1" applyFont="1" applyFill="1" applyBorder="1" applyAlignment="1">
      <alignment horizontal="left" vertical="center"/>
      <protection/>
    </xf>
    <xf numFmtId="180" fontId="7" fillId="0" borderId="31" xfId="61" applyNumberFormat="1" applyFont="1" applyFill="1" applyBorder="1" applyAlignment="1">
      <alignment horizontal="left" vertical="center"/>
      <protection/>
    </xf>
    <xf numFmtId="178" fontId="8" fillId="0" borderId="0" xfId="61" applyNumberFormat="1" applyFont="1" applyFill="1">
      <alignment/>
      <protection/>
    </xf>
    <xf numFmtId="0" fontId="2" fillId="0" borderId="0" xfId="61">
      <alignment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center" vertical="center"/>
      <protection/>
    </xf>
    <xf numFmtId="178" fontId="7" fillId="0" borderId="19" xfId="61" applyNumberFormat="1" applyFont="1" applyFill="1" applyBorder="1" applyAlignment="1">
      <alignment vertical="center"/>
      <protection/>
    </xf>
    <xf numFmtId="178" fontId="7" fillId="0" borderId="20" xfId="61" applyNumberFormat="1" applyFont="1" applyFill="1" applyBorder="1" applyAlignment="1">
      <alignment vertical="center"/>
      <protection/>
    </xf>
    <xf numFmtId="0" fontId="2" fillId="0" borderId="0" xfId="61" applyAlignment="1">
      <alignment vertical="center"/>
      <protection/>
    </xf>
    <xf numFmtId="178" fontId="7" fillId="0" borderId="26" xfId="61" applyNumberFormat="1" applyFont="1" applyFill="1" applyBorder="1" applyAlignment="1">
      <alignment vertical="center"/>
      <protection/>
    </xf>
    <xf numFmtId="178" fontId="7" fillId="0" borderId="28" xfId="61" applyNumberFormat="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horizontal="right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6" xfId="61" applyFont="1" applyFill="1" applyBorder="1" applyAlignment="1">
      <alignment horizontal="center"/>
      <protection/>
    </xf>
    <xf numFmtId="181" fontId="7" fillId="0" borderId="16" xfId="61" applyNumberFormat="1" applyFont="1" applyFill="1" applyBorder="1" applyAlignment="1">
      <alignment horizontal="right"/>
      <protection/>
    </xf>
    <xf numFmtId="181" fontId="7" fillId="0" borderId="17" xfId="61" applyNumberFormat="1" applyFont="1" applyFill="1" applyBorder="1" applyAlignment="1">
      <alignment horizontal="right"/>
      <protection/>
    </xf>
    <xf numFmtId="0" fontId="8" fillId="0" borderId="19" xfId="61" applyFont="1" applyFill="1" applyBorder="1" applyAlignment="1">
      <alignment horizontal="center"/>
      <protection/>
    </xf>
    <xf numFmtId="181" fontId="7" fillId="0" borderId="19" xfId="61" applyNumberFormat="1" applyFont="1" applyFill="1" applyBorder="1" applyAlignment="1">
      <alignment horizontal="right"/>
      <protection/>
    </xf>
    <xf numFmtId="181" fontId="7" fillId="0" borderId="19" xfId="61" applyNumberFormat="1" applyFont="1" applyFill="1" applyBorder="1">
      <alignment/>
      <protection/>
    </xf>
    <xf numFmtId="181" fontId="7" fillId="0" borderId="20" xfId="61" applyNumberFormat="1" applyFont="1" applyFill="1" applyBorder="1">
      <alignment/>
      <protection/>
    </xf>
    <xf numFmtId="0" fontId="8" fillId="0" borderId="26" xfId="61" applyFont="1" applyFill="1" applyBorder="1" applyAlignment="1">
      <alignment horizontal="center"/>
      <protection/>
    </xf>
    <xf numFmtId="181" fontId="7" fillId="0" borderId="26" xfId="61" applyNumberFormat="1" applyFont="1" applyFill="1" applyBorder="1" applyAlignment="1">
      <alignment horizontal="right"/>
      <protection/>
    </xf>
    <xf numFmtId="181" fontId="7" fillId="0" borderId="26" xfId="61" applyNumberFormat="1" applyFont="1" applyFill="1" applyBorder="1">
      <alignment/>
      <protection/>
    </xf>
    <xf numFmtId="181" fontId="7" fillId="0" borderId="28" xfId="61" applyNumberFormat="1" applyFont="1" applyFill="1" applyBorder="1">
      <alignment/>
      <protection/>
    </xf>
    <xf numFmtId="0" fontId="8" fillId="0" borderId="0" xfId="61" applyFont="1" applyFill="1" applyBorder="1" applyAlignment="1">
      <alignment/>
      <protection/>
    </xf>
    <xf numFmtId="0" fontId="8" fillId="0" borderId="0" xfId="61" applyFont="1" applyFill="1" applyAlignment="1">
      <alignment horizontal="right"/>
      <protection/>
    </xf>
    <xf numFmtId="0" fontId="8" fillId="0" borderId="32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distributed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22" xfId="61" applyFont="1" applyFill="1" applyBorder="1" applyAlignment="1">
      <alignment horizontal="distributed" vertical="center"/>
      <protection/>
    </xf>
    <xf numFmtId="181" fontId="7" fillId="0" borderId="19" xfId="61" applyNumberFormat="1" applyFont="1" applyFill="1" applyBorder="1" applyAlignment="1">
      <alignment horizontal="right" vertical="center"/>
      <protection/>
    </xf>
    <xf numFmtId="178" fontId="7" fillId="0" borderId="19" xfId="61" applyNumberFormat="1" applyFont="1" applyFill="1" applyBorder="1" applyAlignment="1">
      <alignment horizontal="right" vertical="center"/>
      <protection/>
    </xf>
    <xf numFmtId="178" fontId="7" fillId="0" borderId="19" xfId="61" applyNumberFormat="1" applyFont="1" applyFill="1" applyBorder="1" applyAlignment="1">
      <alignment horizontal="center" vertical="center"/>
      <protection/>
    </xf>
    <xf numFmtId="178" fontId="7" fillId="0" borderId="23" xfId="61" applyNumberFormat="1" applyFont="1" applyFill="1" applyBorder="1" applyAlignment="1">
      <alignment horizontal="right" vertical="center"/>
      <protection/>
    </xf>
    <xf numFmtId="178" fontId="7" fillId="0" borderId="20" xfId="61" applyNumberFormat="1" applyFont="1" applyFill="1" applyBorder="1" applyAlignment="1">
      <alignment horizontal="right" vertical="center"/>
      <protection/>
    </xf>
    <xf numFmtId="181" fontId="7" fillId="0" borderId="26" xfId="61" applyNumberFormat="1" applyFont="1" applyFill="1" applyBorder="1" applyAlignment="1">
      <alignment horizontal="right" vertical="center"/>
      <protection/>
    </xf>
    <xf numFmtId="178" fontId="7" fillId="0" borderId="26" xfId="61" applyNumberFormat="1" applyFont="1" applyFill="1" applyBorder="1" applyAlignment="1">
      <alignment horizontal="right" vertical="center"/>
      <protection/>
    </xf>
    <xf numFmtId="178" fontId="7" fillId="0" borderId="26" xfId="61" applyNumberFormat="1" applyFont="1" applyFill="1" applyBorder="1" applyAlignment="1">
      <alignment horizontal="center" vertical="center"/>
      <protection/>
    </xf>
    <xf numFmtId="178" fontId="7" fillId="0" borderId="28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right" vertical="center"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right"/>
      <protection/>
    </xf>
    <xf numFmtId="0" fontId="13" fillId="0" borderId="10" xfId="61" applyFont="1" applyBorder="1" applyAlignment="1">
      <alignment horizontal="right"/>
      <protection/>
    </xf>
    <xf numFmtId="0" fontId="8" fillId="0" borderId="0" xfId="61" applyFont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8" fillId="0" borderId="20" xfId="61" applyFont="1" applyFill="1" applyBorder="1" applyAlignment="1">
      <alignment horizontal="distributed" vertical="center"/>
      <protection/>
    </xf>
    <xf numFmtId="0" fontId="2" fillId="0" borderId="0" xfId="61" applyAlignment="1">
      <alignment horizontal="right"/>
      <protection/>
    </xf>
    <xf numFmtId="0" fontId="13" fillId="0" borderId="0" xfId="61" applyFont="1">
      <alignment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178" fontId="7" fillId="0" borderId="16" xfId="61" applyNumberFormat="1" applyFont="1" applyFill="1" applyBorder="1" applyAlignment="1">
      <alignment vertical="center"/>
      <protection/>
    </xf>
    <xf numFmtId="178" fontId="7" fillId="0" borderId="17" xfId="61" applyNumberFormat="1" applyFont="1" applyFill="1" applyBorder="1" applyAlignment="1">
      <alignment vertical="center"/>
      <protection/>
    </xf>
    <xf numFmtId="0" fontId="8" fillId="0" borderId="0" xfId="61" applyFont="1" applyAlignment="1">
      <alignment vertical="center"/>
      <protection/>
    </xf>
    <xf numFmtId="0" fontId="8" fillId="0" borderId="34" xfId="61" applyFont="1" applyFill="1" applyBorder="1" applyAlignment="1">
      <alignment horizontal="distributed" vertical="center"/>
      <protection/>
    </xf>
    <xf numFmtId="0" fontId="8" fillId="0" borderId="26" xfId="61" applyFont="1" applyFill="1" applyBorder="1" applyAlignment="1">
      <alignment horizontal="center" vertical="center"/>
      <protection/>
    </xf>
    <xf numFmtId="0" fontId="13" fillId="0" borderId="0" xfId="61" applyFont="1" applyAlignment="1">
      <alignment horizontal="right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7" fillId="0" borderId="19" xfId="61" applyFont="1" applyFill="1" applyBorder="1" applyAlignment="1">
      <alignment horizontal="center" vertical="center"/>
      <protection/>
    </xf>
    <xf numFmtId="49" fontId="7" fillId="0" borderId="19" xfId="61" applyNumberFormat="1" applyFont="1" applyFill="1" applyBorder="1" applyAlignment="1">
      <alignment horizontal="center" vertical="center"/>
      <protection/>
    </xf>
    <xf numFmtId="0" fontId="7" fillId="0" borderId="20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center" vertical="center"/>
      <protection/>
    </xf>
    <xf numFmtId="0" fontId="7" fillId="0" borderId="28" xfId="61" applyFont="1" applyFill="1" applyBorder="1" applyAlignment="1">
      <alignment horizontal="center" vertical="center"/>
      <protection/>
    </xf>
    <xf numFmtId="0" fontId="8" fillId="0" borderId="35" xfId="61" applyFont="1" applyFill="1" applyBorder="1" applyAlignment="1">
      <alignment horizontal="center" vertical="center"/>
      <protection/>
    </xf>
    <xf numFmtId="0" fontId="13" fillId="0" borderId="0" xfId="61" applyFont="1" applyAlignment="1">
      <alignment vertical="center"/>
      <protection/>
    </xf>
    <xf numFmtId="0" fontId="14" fillId="0" borderId="0" xfId="61" applyFont="1" applyAlignment="1">
      <alignment vertical="center"/>
      <protection/>
    </xf>
    <xf numFmtId="0" fontId="13" fillId="0" borderId="0" xfId="61" applyFont="1" applyAlignment="1">
      <alignment horizontal="right" vertical="center"/>
      <protection/>
    </xf>
    <xf numFmtId="3" fontId="7" fillId="0" borderId="19" xfId="61" applyNumberFormat="1" applyFont="1" applyFill="1" applyBorder="1" applyAlignment="1">
      <alignment horizontal="center" vertical="center"/>
      <protection/>
    </xf>
    <xf numFmtId="3" fontId="7" fillId="0" borderId="20" xfId="61" applyNumberFormat="1" applyFont="1" applyFill="1" applyBorder="1" applyAlignment="1">
      <alignment horizontal="center" vertical="center"/>
      <protection/>
    </xf>
    <xf numFmtId="3" fontId="7" fillId="0" borderId="26" xfId="61" applyNumberFormat="1" applyFont="1" applyFill="1" applyBorder="1" applyAlignment="1">
      <alignment horizontal="center" vertical="center"/>
      <protection/>
    </xf>
    <xf numFmtId="3" fontId="7" fillId="0" borderId="28" xfId="61" applyNumberFormat="1" applyFont="1" applyFill="1" applyBorder="1" applyAlignment="1">
      <alignment horizontal="center" vertical="center"/>
      <protection/>
    </xf>
    <xf numFmtId="178" fontId="8" fillId="0" borderId="0" xfId="61" applyNumberFormat="1" applyFont="1" applyFill="1" applyBorder="1" applyAlignment="1">
      <alignment vertical="center"/>
      <protection/>
    </xf>
    <xf numFmtId="0" fontId="8" fillId="0" borderId="36" xfId="61" applyFont="1" applyFill="1" applyBorder="1" applyAlignment="1">
      <alignment horizontal="center" vertical="center"/>
      <protection/>
    </xf>
    <xf numFmtId="0" fontId="8" fillId="0" borderId="37" xfId="61" applyFont="1" applyFill="1" applyBorder="1" applyAlignment="1">
      <alignment horizontal="center" vertical="center"/>
      <protection/>
    </xf>
    <xf numFmtId="181" fontId="7" fillId="0" borderId="32" xfId="61" applyNumberFormat="1" applyFont="1" applyFill="1" applyBorder="1" applyAlignment="1">
      <alignment horizontal="center" vertical="center"/>
      <protection/>
    </xf>
    <xf numFmtId="181" fontId="7" fillId="0" borderId="19" xfId="61" applyNumberFormat="1" applyFont="1" applyFill="1" applyBorder="1" applyAlignment="1">
      <alignment horizontal="center" vertical="center"/>
      <protection/>
    </xf>
    <xf numFmtId="181" fontId="7" fillId="0" borderId="32" xfId="61" applyNumberFormat="1" applyFont="1" applyFill="1" applyBorder="1" applyAlignment="1">
      <alignment horizontal="right" vertical="center"/>
      <protection/>
    </xf>
    <xf numFmtId="181" fontId="7" fillId="0" borderId="33" xfId="61" applyNumberFormat="1" applyFont="1" applyFill="1" applyBorder="1" applyAlignment="1">
      <alignment horizontal="center" vertical="center"/>
      <protection/>
    </xf>
    <xf numFmtId="181" fontId="7" fillId="0" borderId="20" xfId="61" applyNumberFormat="1" applyFont="1" applyFill="1" applyBorder="1" applyAlignment="1">
      <alignment horizontal="center" vertical="center"/>
      <protection/>
    </xf>
    <xf numFmtId="181" fontId="7" fillId="0" borderId="19" xfId="61" applyNumberFormat="1" applyFont="1" applyFill="1" applyBorder="1" applyAlignment="1">
      <alignment vertical="center"/>
      <protection/>
    </xf>
    <xf numFmtId="181" fontId="7" fillId="0" borderId="20" xfId="61" applyNumberFormat="1" applyFont="1" applyFill="1" applyBorder="1" applyAlignment="1">
      <alignment horizontal="right" vertical="center"/>
      <protection/>
    </xf>
    <xf numFmtId="181" fontId="7" fillId="0" borderId="26" xfId="61" applyNumberFormat="1" applyFont="1" applyFill="1" applyBorder="1" applyAlignment="1">
      <alignment horizontal="center" vertical="center"/>
      <protection/>
    </xf>
    <xf numFmtId="181" fontId="7" fillId="0" borderId="28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Alignment="1">
      <alignment horizontal="center" vertical="center"/>
      <protection/>
    </xf>
    <xf numFmtId="0" fontId="8" fillId="0" borderId="16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33" xfId="61" applyFont="1" applyBorder="1" applyAlignment="1">
      <alignment horizontal="distributed" vertical="center"/>
      <protection/>
    </xf>
    <xf numFmtId="0" fontId="8" fillId="0" borderId="34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8" fillId="0" borderId="25" xfId="61" applyFont="1" applyBorder="1" applyAlignment="1">
      <alignment horizontal="distributed" vertical="center"/>
      <protection/>
    </xf>
    <xf numFmtId="0" fontId="8" fillId="0" borderId="38" xfId="62" applyNumberFormat="1" applyFont="1" applyFill="1" applyBorder="1" applyAlignment="1">
      <alignment horizontal="centerContinuous" vertical="center"/>
      <protection/>
    </xf>
    <xf numFmtId="0" fontId="8" fillId="0" borderId="39" xfId="62" applyNumberFormat="1" applyFont="1" applyFill="1" applyBorder="1" applyAlignment="1">
      <alignment horizontal="centerContinuous" vertical="center"/>
      <protection/>
    </xf>
    <xf numFmtId="0" fontId="8" fillId="0" borderId="16" xfId="62" applyNumberFormat="1" applyFont="1" applyFill="1" applyBorder="1" applyAlignment="1">
      <alignment horizontal="center" vertical="center"/>
      <protection/>
    </xf>
    <xf numFmtId="0" fontId="8" fillId="0" borderId="17" xfId="62" applyNumberFormat="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183" fontId="7" fillId="0" borderId="32" xfId="61" applyNumberFormat="1" applyFont="1" applyFill="1" applyBorder="1" applyAlignment="1">
      <alignment vertical="center"/>
      <protection/>
    </xf>
    <xf numFmtId="183" fontId="7" fillId="0" borderId="33" xfId="61" applyNumberFormat="1" applyFont="1" applyFill="1" applyBorder="1" applyAlignment="1">
      <alignment vertical="center"/>
      <protection/>
    </xf>
    <xf numFmtId="183" fontId="7" fillId="0" borderId="19" xfId="61" applyNumberFormat="1" applyFont="1" applyFill="1" applyBorder="1" applyAlignment="1">
      <alignment vertical="center"/>
      <protection/>
    </xf>
    <xf numFmtId="183" fontId="7" fillId="0" borderId="20" xfId="61" applyNumberFormat="1" applyFont="1" applyFill="1" applyBorder="1" applyAlignment="1">
      <alignment vertical="center"/>
      <protection/>
    </xf>
    <xf numFmtId="183" fontId="7" fillId="0" borderId="26" xfId="61" applyNumberFormat="1" applyFont="1" applyFill="1" applyBorder="1" applyAlignment="1">
      <alignment vertical="center"/>
      <protection/>
    </xf>
    <xf numFmtId="183" fontId="7" fillId="0" borderId="28" xfId="61" applyNumberFormat="1" applyFont="1" applyFill="1" applyBorder="1" applyAlignment="1">
      <alignment vertical="center"/>
      <protection/>
    </xf>
    <xf numFmtId="0" fontId="13" fillId="0" borderId="0" xfId="61" applyFont="1" applyFill="1" applyBorder="1" applyAlignment="1">
      <alignment vertical="center"/>
      <protection/>
    </xf>
    <xf numFmtId="184" fontId="7" fillId="0" borderId="16" xfId="61" applyNumberFormat="1" applyFont="1" applyFill="1" applyBorder="1" applyAlignment="1">
      <alignment vertical="center"/>
      <protection/>
    </xf>
    <xf numFmtId="184" fontId="7" fillId="0" borderId="17" xfId="61" applyNumberFormat="1" applyFont="1" applyFill="1" applyBorder="1" applyAlignment="1">
      <alignment vertical="center"/>
      <protection/>
    </xf>
    <xf numFmtId="178" fontId="8" fillId="0" borderId="19" xfId="61" applyNumberFormat="1" applyFont="1" applyFill="1" applyBorder="1" applyAlignment="1">
      <alignment horizontal="center" vertical="center"/>
      <protection/>
    </xf>
    <xf numFmtId="184" fontId="7" fillId="0" borderId="19" xfId="61" applyNumberFormat="1" applyFont="1" applyFill="1" applyBorder="1" applyAlignment="1">
      <alignment vertical="center"/>
      <protection/>
    </xf>
    <xf numFmtId="184" fontId="7" fillId="0" borderId="20" xfId="61" applyNumberFormat="1" applyFont="1" applyFill="1" applyBorder="1" applyAlignment="1">
      <alignment vertical="center"/>
      <protection/>
    </xf>
    <xf numFmtId="184" fontId="7" fillId="0" borderId="26" xfId="61" applyNumberFormat="1" applyFont="1" applyFill="1" applyBorder="1" applyAlignment="1">
      <alignment vertical="center"/>
      <protection/>
    </xf>
    <xf numFmtId="184" fontId="7" fillId="0" borderId="28" xfId="61" applyNumberFormat="1" applyFont="1" applyFill="1" applyBorder="1" applyAlignment="1">
      <alignment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20" xfId="61" applyFont="1" applyBorder="1" applyAlignment="1">
      <alignment horizontal="distributed" vertical="center"/>
      <protection/>
    </xf>
    <xf numFmtId="0" fontId="8" fillId="0" borderId="22" xfId="61" applyFont="1" applyBorder="1" applyAlignment="1">
      <alignment horizontal="distributed" vertical="center"/>
      <protection/>
    </xf>
    <xf numFmtId="0" fontId="8" fillId="0" borderId="34" xfId="61" applyFont="1" applyBorder="1" applyAlignment="1">
      <alignment horizontal="distributed" vertical="center"/>
      <protection/>
    </xf>
    <xf numFmtId="184" fontId="7" fillId="0" borderId="32" xfId="61" applyNumberFormat="1" applyFont="1" applyBorder="1" applyAlignment="1">
      <alignment vertical="center"/>
      <protection/>
    </xf>
    <xf numFmtId="184" fontId="7" fillId="0" borderId="32" xfId="61" applyNumberFormat="1" applyFont="1" applyBorder="1" applyAlignment="1">
      <alignment horizontal="right" vertical="center"/>
      <protection/>
    </xf>
    <xf numFmtId="184" fontId="7" fillId="0" borderId="33" xfId="61" applyNumberFormat="1" applyFont="1" applyBorder="1" applyAlignment="1">
      <alignment horizontal="right" vertical="center"/>
      <protection/>
    </xf>
    <xf numFmtId="0" fontId="8" fillId="0" borderId="18" xfId="61" applyFont="1" applyBorder="1" applyAlignment="1">
      <alignment horizontal="distributed" vertical="center"/>
      <protection/>
    </xf>
    <xf numFmtId="184" fontId="7" fillId="0" borderId="19" xfId="61" applyNumberFormat="1" applyFont="1" applyBorder="1" applyAlignment="1">
      <alignment vertical="center"/>
      <protection/>
    </xf>
    <xf numFmtId="184" fontId="7" fillId="0" borderId="19" xfId="61" applyNumberFormat="1" applyFont="1" applyBorder="1" applyAlignment="1">
      <alignment horizontal="right" vertical="center"/>
      <protection/>
    </xf>
    <xf numFmtId="184" fontId="7" fillId="0" borderId="20" xfId="61" applyNumberFormat="1" applyFont="1" applyBorder="1" applyAlignment="1">
      <alignment horizontal="right" vertical="center"/>
      <protection/>
    </xf>
    <xf numFmtId="0" fontId="8" fillId="0" borderId="25" xfId="61" applyFont="1" applyBorder="1" applyAlignment="1">
      <alignment horizontal="distributed" vertical="center"/>
      <protection/>
    </xf>
    <xf numFmtId="184" fontId="7" fillId="0" borderId="26" xfId="61" applyNumberFormat="1" applyFont="1" applyBorder="1" applyAlignment="1">
      <alignment vertical="center"/>
      <protection/>
    </xf>
    <xf numFmtId="184" fontId="7" fillId="0" borderId="26" xfId="61" applyNumberFormat="1" applyFont="1" applyBorder="1" applyAlignment="1">
      <alignment horizontal="right" vertical="center"/>
      <protection/>
    </xf>
    <xf numFmtId="184" fontId="7" fillId="0" borderId="28" xfId="61" applyNumberFormat="1" applyFont="1" applyBorder="1" applyAlignment="1">
      <alignment horizontal="right" vertical="center"/>
      <protection/>
    </xf>
    <xf numFmtId="0" fontId="13" fillId="0" borderId="35" xfId="61" applyFont="1" applyBorder="1" applyAlignment="1">
      <alignment horizontal="right"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16" fillId="0" borderId="16" xfId="62" applyNumberFormat="1" applyFont="1" applyFill="1" applyBorder="1" applyAlignment="1">
      <alignment horizontal="center" vertical="center" wrapText="1"/>
      <protection/>
    </xf>
    <xf numFmtId="0" fontId="16" fillId="0" borderId="16" xfId="62" applyNumberFormat="1" applyFont="1" applyFill="1" applyBorder="1" applyAlignment="1">
      <alignment horizontal="center" vertical="center"/>
      <protection/>
    </xf>
    <xf numFmtId="184" fontId="7" fillId="0" borderId="19" xfId="61" applyNumberFormat="1" applyFont="1" applyBorder="1" applyAlignment="1">
      <alignment vertical="center" shrinkToFit="1"/>
      <protection/>
    </xf>
    <xf numFmtId="184" fontId="7" fillId="0" borderId="19" xfId="61" applyNumberFormat="1" applyFont="1" applyBorder="1" applyAlignment="1">
      <alignment horizontal="right" vertical="center" shrinkToFit="1"/>
      <protection/>
    </xf>
    <xf numFmtId="184" fontId="7" fillId="0" borderId="32" xfId="61" applyNumberFormat="1" applyFont="1" applyBorder="1" applyAlignment="1">
      <alignment vertical="center" shrinkToFit="1"/>
      <protection/>
    </xf>
    <xf numFmtId="184" fontId="7" fillId="0" borderId="33" xfId="61" applyNumberFormat="1" applyFont="1" applyBorder="1" applyAlignment="1">
      <alignment vertical="center" shrinkToFit="1"/>
      <protection/>
    </xf>
    <xf numFmtId="184" fontId="7" fillId="0" borderId="20" xfId="61" applyNumberFormat="1" applyFont="1" applyBorder="1" applyAlignment="1">
      <alignment horizontal="right" vertical="center" shrinkToFit="1"/>
      <protection/>
    </xf>
    <xf numFmtId="184" fontId="7" fillId="0" borderId="26" xfId="61" applyNumberFormat="1" applyFont="1" applyBorder="1" applyAlignment="1">
      <alignment horizontal="right" vertical="center" shrinkToFit="1"/>
      <protection/>
    </xf>
    <xf numFmtId="184" fontId="7" fillId="0" borderId="28" xfId="61" applyNumberFormat="1" applyFont="1" applyBorder="1" applyAlignment="1">
      <alignment horizontal="right" vertical="center" shrinkToFit="1"/>
      <protection/>
    </xf>
    <xf numFmtId="0" fontId="8" fillId="0" borderId="40" xfId="61" applyFont="1" applyBorder="1" applyAlignment="1">
      <alignment horizontal="center" vertical="top"/>
      <protection/>
    </xf>
    <xf numFmtId="0" fontId="8" fillId="0" borderId="20" xfId="61" applyFont="1" applyBorder="1" applyAlignment="1">
      <alignment horizontal="center" vertical="top"/>
      <protection/>
    </xf>
    <xf numFmtId="0" fontId="8" fillId="0" borderId="22" xfId="61" applyFont="1" applyBorder="1" applyAlignment="1">
      <alignment horizontal="center" vertical="top"/>
      <protection/>
    </xf>
    <xf numFmtId="184" fontId="7" fillId="0" borderId="41" xfId="61" applyNumberFormat="1" applyFont="1" applyBorder="1" applyAlignment="1">
      <alignment horizontal="right" vertical="center"/>
      <protection/>
    </xf>
    <xf numFmtId="185" fontId="7" fillId="0" borderId="33" xfId="61" applyNumberFormat="1" applyFont="1" applyBorder="1" applyAlignment="1">
      <alignment vertical="center"/>
      <protection/>
    </xf>
    <xf numFmtId="184" fontId="7" fillId="0" borderId="29" xfId="61" applyNumberFormat="1" applyFont="1" applyBorder="1" applyAlignment="1">
      <alignment horizontal="right" vertical="center"/>
      <protection/>
    </xf>
    <xf numFmtId="185" fontId="7" fillId="0" borderId="20" xfId="61" applyNumberFormat="1" applyFont="1" applyBorder="1" applyAlignment="1">
      <alignment vertical="center"/>
      <protection/>
    </xf>
    <xf numFmtId="184" fontId="7" fillId="0" borderId="30" xfId="61" applyNumberFormat="1" applyFont="1" applyBorder="1" applyAlignment="1">
      <alignment horizontal="right" vertical="center"/>
      <protection/>
    </xf>
    <xf numFmtId="185" fontId="7" fillId="0" borderId="28" xfId="61" applyNumberFormat="1" applyFont="1" applyBorder="1" applyAlignment="1">
      <alignment vertical="center"/>
      <protection/>
    </xf>
    <xf numFmtId="0" fontId="13" fillId="0" borderId="35" xfId="61" applyFont="1" applyBorder="1" applyAlignment="1">
      <alignment vertical="center"/>
      <protection/>
    </xf>
    <xf numFmtId="0" fontId="12" fillId="0" borderId="0" xfId="61" applyFont="1">
      <alignment/>
      <protection/>
    </xf>
    <xf numFmtId="0" fontId="16" fillId="0" borderId="0" xfId="61" applyFont="1" applyAlignment="1">
      <alignment/>
      <protection/>
    </xf>
    <xf numFmtId="0" fontId="8" fillId="0" borderId="42" xfId="61" applyFont="1" applyBorder="1" applyAlignment="1">
      <alignment horizontal="distributed" vertical="center" wrapText="1"/>
      <protection/>
    </xf>
    <xf numFmtId="0" fontId="8" fillId="0" borderId="17" xfId="61" applyFont="1" applyBorder="1" applyAlignment="1">
      <alignment horizontal="distributed" vertical="center" wrapText="1"/>
      <protection/>
    </xf>
    <xf numFmtId="0" fontId="7" fillId="0" borderId="19" xfId="61" applyFont="1" applyBorder="1" applyAlignment="1">
      <alignment horizontal="center" vertical="center"/>
      <protection/>
    </xf>
    <xf numFmtId="0" fontId="7" fillId="0" borderId="32" xfId="61" applyFont="1" applyBorder="1" applyAlignment="1">
      <alignment horizontal="distributed" vertical="center"/>
      <protection/>
    </xf>
    <xf numFmtId="0" fontId="7" fillId="0" borderId="43" xfId="61" applyFont="1" applyBorder="1" applyAlignment="1">
      <alignment horizontal="distributed" vertical="center"/>
      <protection/>
    </xf>
    <xf numFmtId="0" fontId="7" fillId="0" borderId="33" xfId="61" applyFont="1" applyBorder="1" applyAlignment="1">
      <alignment horizontal="distributed" vertical="center"/>
      <protection/>
    </xf>
    <xf numFmtId="0" fontId="7" fillId="0" borderId="19" xfId="61" applyFont="1" applyBorder="1" applyAlignment="1">
      <alignment horizontal="distributed" vertical="center"/>
      <protection/>
    </xf>
    <xf numFmtId="0" fontId="7" fillId="0" borderId="23" xfId="61" applyFont="1" applyBorder="1" applyAlignment="1">
      <alignment horizontal="distributed" vertical="center"/>
      <protection/>
    </xf>
    <xf numFmtId="0" fontId="7" fillId="0" borderId="20" xfId="61" applyFont="1" applyBorder="1" applyAlignment="1">
      <alignment horizontal="distributed" vertical="center"/>
      <protection/>
    </xf>
    <xf numFmtId="0" fontId="7" fillId="0" borderId="23" xfId="61" applyFont="1" applyBorder="1" applyAlignment="1">
      <alignment horizontal="center" vertical="center"/>
      <protection/>
    </xf>
    <xf numFmtId="0" fontId="7" fillId="0" borderId="20" xfId="61" applyFont="1" applyBorder="1" applyAlignment="1">
      <alignment horizontal="center" vertical="center"/>
      <protection/>
    </xf>
    <xf numFmtId="0" fontId="7" fillId="0" borderId="26" xfId="61" applyFont="1" applyBorder="1" applyAlignment="1">
      <alignment horizontal="center" vertical="center"/>
      <protection/>
    </xf>
    <xf numFmtId="0" fontId="7" fillId="0" borderId="27" xfId="61" applyFont="1" applyBorder="1" applyAlignment="1">
      <alignment horizontal="center" vertical="center"/>
      <protection/>
    </xf>
    <xf numFmtId="0" fontId="7" fillId="0" borderId="28" xfId="61" applyFont="1" applyBorder="1" applyAlignment="1">
      <alignment horizontal="center" vertical="center"/>
      <protection/>
    </xf>
    <xf numFmtId="0" fontId="21" fillId="0" borderId="0" xfId="61" applyFont="1">
      <alignment/>
      <protection/>
    </xf>
    <xf numFmtId="0" fontId="2" fillId="0" borderId="0" xfId="61" applyAlignment="1">
      <alignment horizontal="center"/>
      <protection/>
    </xf>
    <xf numFmtId="0" fontId="8" fillId="0" borderId="35" xfId="61" applyFont="1" applyBorder="1" applyAlignment="1">
      <alignment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41" xfId="61" applyFont="1" applyBorder="1" applyAlignment="1">
      <alignment horizontal="distributed" vertical="center"/>
      <protection/>
    </xf>
    <xf numFmtId="0" fontId="8" fillId="0" borderId="44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29" xfId="61" applyFont="1" applyBorder="1" applyAlignment="1">
      <alignment horizontal="distributed" vertical="center"/>
      <protection/>
    </xf>
    <xf numFmtId="38" fontId="8" fillId="0" borderId="34" xfId="48" applyFont="1" applyBorder="1" applyAlignment="1">
      <alignment horizontal="distributed" vertical="center"/>
    </xf>
    <xf numFmtId="38" fontId="7" fillId="0" borderId="32" xfId="48" applyFont="1" applyBorder="1" applyAlignment="1">
      <alignment horizontal="center" vertical="center"/>
    </xf>
    <xf numFmtId="40" fontId="7" fillId="0" borderId="32" xfId="48" applyNumberFormat="1" applyFont="1" applyBorder="1" applyAlignment="1">
      <alignment horizontal="center" vertical="center"/>
    </xf>
    <xf numFmtId="38" fontId="7" fillId="0" borderId="44" xfId="48" applyFont="1" applyBorder="1" applyAlignment="1">
      <alignment horizontal="center" vertical="center"/>
    </xf>
    <xf numFmtId="38" fontId="7" fillId="0" borderId="33" xfId="48" applyFont="1" applyBorder="1" applyAlignment="1">
      <alignment horizontal="center" vertical="center"/>
    </xf>
    <xf numFmtId="38" fontId="8" fillId="0" borderId="18" xfId="48" applyFont="1" applyBorder="1" applyAlignment="1">
      <alignment horizontal="distributed" vertical="center"/>
    </xf>
    <xf numFmtId="38" fontId="7" fillId="0" borderId="19" xfId="48" applyFont="1" applyBorder="1" applyAlignment="1">
      <alignment horizontal="center" vertical="center"/>
    </xf>
    <xf numFmtId="38" fontId="7" fillId="0" borderId="29" xfId="48" applyFont="1" applyBorder="1" applyAlignment="1">
      <alignment horizontal="center" vertical="center"/>
    </xf>
    <xf numFmtId="40" fontId="7" fillId="0" borderId="19" xfId="48" applyNumberFormat="1" applyFont="1" applyBorder="1" applyAlignment="1">
      <alignment horizontal="center" vertical="center"/>
    </xf>
    <xf numFmtId="38" fontId="7" fillId="0" borderId="20" xfId="48" applyFont="1" applyBorder="1" applyAlignment="1">
      <alignment horizontal="center" vertical="center"/>
    </xf>
    <xf numFmtId="38" fontId="8" fillId="0" borderId="25" xfId="48" applyFont="1" applyBorder="1" applyAlignment="1">
      <alignment horizontal="distributed" vertical="center"/>
    </xf>
    <xf numFmtId="38" fontId="7" fillId="0" borderId="26" xfId="48" applyFont="1" applyBorder="1" applyAlignment="1">
      <alignment horizontal="center" vertical="center"/>
    </xf>
    <xf numFmtId="40" fontId="7" fillId="0" borderId="26" xfId="48" applyNumberFormat="1" applyFont="1" applyBorder="1" applyAlignment="1">
      <alignment horizontal="center" vertical="center"/>
    </xf>
    <xf numFmtId="38" fontId="7" fillId="0" borderId="28" xfId="48" applyFont="1" applyBorder="1" applyAlignment="1">
      <alignment horizontal="center" vertical="center"/>
    </xf>
    <xf numFmtId="0" fontId="13" fillId="0" borderId="16" xfId="61" applyFont="1" applyBorder="1" applyAlignment="1">
      <alignment horizontal="distributed" vertical="center"/>
      <protection/>
    </xf>
    <xf numFmtId="0" fontId="13" fillId="0" borderId="17" xfId="61" applyFont="1" applyBorder="1" applyAlignment="1">
      <alignment horizontal="distributed" vertical="center"/>
      <protection/>
    </xf>
    <xf numFmtId="0" fontId="13" fillId="0" borderId="0" xfId="61" applyFont="1" applyFill="1" applyAlignment="1">
      <alignment horizontal="right" vertical="center"/>
      <protection/>
    </xf>
    <xf numFmtId="0" fontId="13" fillId="0" borderId="14" xfId="61" applyFont="1" applyFill="1" applyBorder="1" applyAlignment="1">
      <alignment horizontal="center"/>
      <protection/>
    </xf>
    <xf numFmtId="0" fontId="16" fillId="0" borderId="14" xfId="61" applyFont="1" applyFill="1" applyBorder="1" applyAlignment="1">
      <alignment horizontal="center"/>
      <protection/>
    </xf>
    <xf numFmtId="0" fontId="16" fillId="0" borderId="15" xfId="61" applyFont="1" applyFill="1" applyBorder="1" applyAlignment="1">
      <alignment horizontal="center" vertical="top"/>
      <protection/>
    </xf>
    <xf numFmtId="0" fontId="16" fillId="0" borderId="16" xfId="61" applyFont="1" applyFill="1" applyBorder="1" applyAlignment="1">
      <alignment horizontal="center" vertical="center"/>
      <protection/>
    </xf>
    <xf numFmtId="0" fontId="16" fillId="0" borderId="42" xfId="61" applyFont="1" applyFill="1" applyBorder="1" applyAlignment="1">
      <alignment horizontal="center" vertical="center"/>
      <protection/>
    </xf>
    <xf numFmtId="0" fontId="13" fillId="0" borderId="0" xfId="61" applyFont="1" applyFill="1" applyAlignment="1">
      <alignment horizontal="right"/>
      <protection/>
    </xf>
    <xf numFmtId="0" fontId="2" fillId="0" borderId="0" xfId="61" applyFill="1" applyAlignment="1">
      <alignment horizontal="left"/>
      <protection/>
    </xf>
    <xf numFmtId="0" fontId="8" fillId="0" borderId="14" xfId="61" applyFont="1" applyFill="1" applyBorder="1" applyAlignment="1">
      <alignment horizontal="left" vertical="center"/>
      <protection/>
    </xf>
    <xf numFmtId="0" fontId="8" fillId="0" borderId="40" xfId="61" applyFont="1" applyFill="1" applyBorder="1" applyAlignment="1">
      <alignment horizontal="distributed" vertical="center"/>
      <protection/>
    </xf>
    <xf numFmtId="0" fontId="7" fillId="0" borderId="29" xfId="6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10" xfId="61" applyFont="1" applyFill="1" applyBorder="1" applyAlignment="1">
      <alignment horizontal="center" vertical="center"/>
      <protection/>
    </xf>
    <xf numFmtId="0" fontId="8" fillId="0" borderId="17" xfId="61" applyFont="1" applyBorder="1" applyAlignment="1">
      <alignment horizontal="distributed" vertical="center"/>
      <protection/>
    </xf>
    <xf numFmtId="183" fontId="7" fillId="0" borderId="19" xfId="61" applyNumberFormat="1" applyFont="1" applyFill="1" applyBorder="1" applyAlignment="1">
      <alignment horizontal="right" vertical="center"/>
      <protection/>
    </xf>
    <xf numFmtId="183" fontId="7" fillId="0" borderId="19" xfId="61" applyNumberFormat="1" applyFont="1" applyFill="1" applyBorder="1" applyAlignment="1">
      <alignment horizontal="right" vertical="center" indent="1"/>
      <protection/>
    </xf>
    <xf numFmtId="0" fontId="13" fillId="0" borderId="15" xfId="61" applyFont="1" applyBorder="1" applyAlignment="1">
      <alignment horizontal="distributed" vertical="center"/>
      <protection/>
    </xf>
    <xf numFmtId="0" fontId="16" fillId="0" borderId="0" xfId="61" applyFont="1" applyFill="1" applyAlignment="1">
      <alignment horizontal="left" vertical="distributed" wrapText="1"/>
      <protection/>
    </xf>
    <xf numFmtId="0" fontId="14" fillId="0" borderId="0" xfId="61" applyFont="1" applyFill="1" applyAlignment="1">
      <alignment horizontal="center" vertical="center"/>
      <protection/>
    </xf>
    <xf numFmtId="0" fontId="8" fillId="0" borderId="45" xfId="61" applyFont="1" applyFill="1" applyBorder="1" applyAlignment="1">
      <alignment horizontal="left" vertical="distributed"/>
      <protection/>
    </xf>
    <xf numFmtId="0" fontId="8" fillId="0" borderId="46" xfId="61" applyFont="1" applyFill="1" applyBorder="1" applyAlignment="1">
      <alignment horizontal="left" vertical="distributed"/>
      <protection/>
    </xf>
    <xf numFmtId="0" fontId="8" fillId="0" borderId="14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47" xfId="61" applyFont="1" applyFill="1" applyBorder="1" applyAlignment="1">
      <alignment horizontal="distributed" vertical="center"/>
      <protection/>
    </xf>
    <xf numFmtId="0" fontId="8" fillId="0" borderId="48" xfId="61" applyFont="1" applyFill="1" applyBorder="1" applyAlignment="1">
      <alignment horizontal="distributed" vertical="center"/>
      <protection/>
    </xf>
    <xf numFmtId="0" fontId="8" fillId="0" borderId="37" xfId="61" applyFont="1" applyFill="1" applyBorder="1" applyAlignment="1">
      <alignment horizontal="distributed" vertical="center"/>
      <protection/>
    </xf>
    <xf numFmtId="0" fontId="8" fillId="0" borderId="49" xfId="61" applyFont="1" applyFill="1" applyBorder="1" applyAlignment="1">
      <alignment horizontal="distributed" vertical="center"/>
      <protection/>
    </xf>
    <xf numFmtId="0" fontId="13" fillId="0" borderId="35" xfId="61" applyFont="1" applyFill="1" applyBorder="1" applyAlignment="1">
      <alignment horizontal="right" vertical="center"/>
      <protection/>
    </xf>
    <xf numFmtId="0" fontId="15" fillId="0" borderId="0" xfId="61" applyFont="1" applyFill="1" applyAlignment="1">
      <alignment horizontal="center" vertical="center"/>
      <protection/>
    </xf>
    <xf numFmtId="0" fontId="13" fillId="0" borderId="10" xfId="61" applyFont="1" applyFill="1" applyBorder="1" applyAlignment="1">
      <alignment horizontal="right"/>
      <protection/>
    </xf>
    <xf numFmtId="0" fontId="8" fillId="0" borderId="50" xfId="61" applyFont="1" applyFill="1" applyBorder="1" applyAlignment="1">
      <alignment horizontal="left" vertical="distributed"/>
      <protection/>
    </xf>
    <xf numFmtId="0" fontId="8" fillId="0" borderId="14" xfId="61" applyFont="1" applyFill="1" applyBorder="1" applyAlignment="1">
      <alignment vertical="center"/>
      <protection/>
    </xf>
    <xf numFmtId="0" fontId="8" fillId="0" borderId="15" xfId="61" applyFont="1" applyFill="1" applyBorder="1" applyAlignment="1">
      <alignment vertical="center"/>
      <protection/>
    </xf>
    <xf numFmtId="0" fontId="8" fillId="0" borderId="47" xfId="61" applyFont="1" applyFill="1" applyBorder="1" applyAlignment="1">
      <alignment vertical="center"/>
      <protection/>
    </xf>
    <xf numFmtId="0" fontId="8" fillId="0" borderId="51" xfId="61" applyFont="1" applyFill="1" applyBorder="1" applyAlignment="1">
      <alignment vertical="center"/>
      <protection/>
    </xf>
    <xf numFmtId="0" fontId="8" fillId="0" borderId="40" xfId="61" applyFont="1" applyFill="1" applyBorder="1" applyAlignment="1">
      <alignment vertical="center"/>
      <protection/>
    </xf>
    <xf numFmtId="0" fontId="8" fillId="0" borderId="22" xfId="61" applyFont="1" applyFill="1" applyBorder="1" applyAlignment="1">
      <alignment vertical="center"/>
      <protection/>
    </xf>
    <xf numFmtId="0" fontId="8" fillId="0" borderId="38" xfId="61" applyFont="1" applyFill="1" applyBorder="1" applyAlignment="1">
      <alignment horizontal="center" vertical="center"/>
      <protection/>
    </xf>
    <xf numFmtId="0" fontId="8" fillId="0" borderId="39" xfId="61" applyFont="1" applyFill="1" applyBorder="1" applyAlignment="1">
      <alignment horizontal="center" vertical="center"/>
      <protection/>
    </xf>
    <xf numFmtId="0" fontId="8" fillId="0" borderId="52" xfId="61" applyFont="1" applyFill="1" applyBorder="1" applyAlignment="1">
      <alignment horizontal="center"/>
      <protection/>
    </xf>
    <xf numFmtId="0" fontId="8" fillId="0" borderId="53" xfId="61" applyFont="1" applyFill="1" applyBorder="1" applyAlignment="1">
      <alignment horizontal="center"/>
      <protection/>
    </xf>
    <xf numFmtId="0" fontId="8" fillId="0" borderId="14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16" fillId="0" borderId="14" xfId="61" applyFont="1" applyFill="1" applyBorder="1" applyAlignment="1">
      <alignment horizontal="center" vertical="center"/>
      <protection/>
    </xf>
    <xf numFmtId="0" fontId="16" fillId="0" borderId="15" xfId="61" applyFont="1" applyFill="1" applyBorder="1" applyAlignment="1">
      <alignment horizontal="center" vertical="center"/>
      <protection/>
    </xf>
    <xf numFmtId="0" fontId="16" fillId="0" borderId="40" xfId="61" applyFont="1" applyFill="1" applyBorder="1" applyAlignment="1">
      <alignment horizontal="center" vertical="center"/>
      <protection/>
    </xf>
    <xf numFmtId="0" fontId="16" fillId="0" borderId="22" xfId="61" applyFont="1" applyFill="1" applyBorder="1" applyAlignment="1">
      <alignment horizontal="center" vertical="center"/>
      <protection/>
    </xf>
    <xf numFmtId="0" fontId="8" fillId="0" borderId="34" xfId="61" applyFont="1" applyFill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distributed" vertical="center"/>
      <protection/>
    </xf>
    <xf numFmtId="0" fontId="13" fillId="0" borderId="35" xfId="61" applyFont="1" applyFill="1" applyBorder="1" applyAlignment="1">
      <alignment vertical="center"/>
      <protection/>
    </xf>
    <xf numFmtId="0" fontId="2" fillId="0" borderId="35" xfId="61" applyFill="1" applyBorder="1" applyAlignment="1">
      <alignment vertical="center"/>
      <protection/>
    </xf>
    <xf numFmtId="0" fontId="13" fillId="0" borderId="35" xfId="61" applyFont="1" applyFill="1" applyBorder="1" applyAlignment="1">
      <alignment horizontal="center" vertical="center"/>
      <protection/>
    </xf>
    <xf numFmtId="0" fontId="14" fillId="0" borderId="0" xfId="61" applyFont="1" applyAlignment="1">
      <alignment horizontal="center" vertical="center"/>
      <protection/>
    </xf>
    <xf numFmtId="0" fontId="15" fillId="0" borderId="0" xfId="61" applyFont="1" applyAlignment="1">
      <alignment horizontal="center" vertical="center"/>
      <protection/>
    </xf>
    <xf numFmtId="0" fontId="2" fillId="0" borderId="48" xfId="61" applyFill="1" applyBorder="1" applyAlignment="1">
      <alignment horizontal="distributed" vertical="center"/>
      <protection/>
    </xf>
    <xf numFmtId="0" fontId="2" fillId="0" borderId="49" xfId="61" applyFill="1" applyBorder="1" applyAlignment="1">
      <alignment horizontal="distributed" vertical="center"/>
      <protection/>
    </xf>
    <xf numFmtId="0" fontId="2" fillId="0" borderId="19" xfId="61" applyFill="1" applyBorder="1" applyAlignment="1">
      <alignment horizontal="distributed" vertical="center"/>
      <protection/>
    </xf>
    <xf numFmtId="0" fontId="2" fillId="0" borderId="15" xfId="6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center" vertical="center"/>
      <protection/>
    </xf>
    <xf numFmtId="0" fontId="8" fillId="0" borderId="15" xfId="61" applyFont="1" applyFill="1" applyBorder="1" applyAlignment="1">
      <alignment horizontal="center" vertical="center"/>
      <protection/>
    </xf>
    <xf numFmtId="0" fontId="8" fillId="0" borderId="19" xfId="61" applyFont="1" applyFill="1" applyBorder="1" applyAlignment="1">
      <alignment horizontal="distributed" vertical="center"/>
      <protection/>
    </xf>
    <xf numFmtId="0" fontId="2" fillId="0" borderId="10" xfId="61" applyFill="1" applyBorder="1" applyAlignment="1">
      <alignment horizontal="right"/>
      <protection/>
    </xf>
    <xf numFmtId="0" fontId="8" fillId="0" borderId="38" xfId="61" applyFont="1" applyFill="1" applyBorder="1" applyAlignment="1">
      <alignment horizontal="distributed" vertical="center"/>
      <protection/>
    </xf>
    <xf numFmtId="0" fontId="8" fillId="0" borderId="36" xfId="61" applyFont="1" applyFill="1" applyBorder="1" applyAlignment="1">
      <alignment horizontal="distributed" vertical="center"/>
      <protection/>
    </xf>
    <xf numFmtId="0" fontId="8" fillId="0" borderId="39" xfId="61" applyFont="1" applyFill="1" applyBorder="1" applyAlignment="1">
      <alignment horizontal="distributed" vertical="center"/>
      <protection/>
    </xf>
    <xf numFmtId="0" fontId="8" fillId="0" borderId="15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16" xfId="61" applyFont="1" applyFill="1" applyBorder="1" applyAlignment="1">
      <alignment horizontal="distributed" vertical="center"/>
      <protection/>
    </xf>
    <xf numFmtId="0" fontId="8" fillId="0" borderId="32" xfId="61" applyFont="1" applyFill="1" applyBorder="1" applyAlignment="1">
      <alignment horizontal="distributed" vertical="center"/>
      <protection/>
    </xf>
    <xf numFmtId="0" fontId="8" fillId="0" borderId="18" xfId="61" applyFont="1" applyFill="1" applyBorder="1" applyAlignment="1">
      <alignment horizontal="distributed" vertical="center"/>
      <protection/>
    </xf>
    <xf numFmtId="0" fontId="8" fillId="0" borderId="34" xfId="61" applyFont="1" applyFill="1" applyBorder="1" applyAlignment="1">
      <alignment horizontal="distributed" vertical="center"/>
      <protection/>
    </xf>
    <xf numFmtId="0" fontId="8" fillId="0" borderId="25" xfId="61" applyFont="1" applyFill="1" applyBorder="1" applyAlignment="1">
      <alignment horizontal="distributed" vertical="center"/>
      <protection/>
    </xf>
    <xf numFmtId="0" fontId="8" fillId="0" borderId="19" xfId="61" applyFont="1" applyFill="1" applyBorder="1" applyAlignment="1">
      <alignment horizontal="center" vertical="center"/>
      <protection/>
    </xf>
    <xf numFmtId="0" fontId="8" fillId="0" borderId="40" xfId="61" applyFont="1" applyFill="1" applyBorder="1" applyAlignment="1">
      <alignment horizontal="center" vertical="center"/>
      <protection/>
    </xf>
    <xf numFmtId="0" fontId="8" fillId="0" borderId="20" xfId="61" applyFont="1" applyFill="1" applyBorder="1" applyAlignment="1">
      <alignment horizontal="center" vertical="center"/>
      <protection/>
    </xf>
    <xf numFmtId="0" fontId="14" fillId="0" borderId="0" xfId="61" applyFont="1" applyFill="1" applyAlignment="1">
      <alignment horizontal="right" vertical="center"/>
      <protection/>
    </xf>
    <xf numFmtId="0" fontId="14" fillId="0" borderId="0" xfId="61" applyFont="1" applyFill="1" applyAlignment="1">
      <alignment horizontal="left" vertical="center"/>
      <protection/>
    </xf>
    <xf numFmtId="0" fontId="13" fillId="0" borderId="10" xfId="61" applyFont="1" applyBorder="1" applyAlignment="1">
      <alignment horizontal="right"/>
      <protection/>
    </xf>
    <xf numFmtId="0" fontId="8" fillId="0" borderId="52" xfId="61" applyFont="1" applyFill="1" applyBorder="1" applyAlignment="1">
      <alignment horizontal="left" vertical="justify"/>
      <protection/>
    </xf>
    <xf numFmtId="0" fontId="8" fillId="0" borderId="53" xfId="61" applyFont="1" applyFill="1" applyBorder="1" applyAlignment="1">
      <alignment horizontal="left" vertical="justify"/>
      <protection/>
    </xf>
    <xf numFmtId="0" fontId="8" fillId="0" borderId="22" xfId="61" applyFont="1" applyFill="1" applyBorder="1" applyAlignment="1">
      <alignment horizontal="center" vertical="center"/>
      <protection/>
    </xf>
    <xf numFmtId="0" fontId="8" fillId="0" borderId="54" xfId="61" applyFont="1" applyFill="1" applyBorder="1" applyAlignment="1">
      <alignment horizontal="left" vertical="distributed"/>
      <protection/>
    </xf>
    <xf numFmtId="0" fontId="8" fillId="0" borderId="55" xfId="61" applyFont="1" applyFill="1" applyBorder="1" applyAlignment="1">
      <alignment horizontal="left" vertical="distributed"/>
      <protection/>
    </xf>
    <xf numFmtId="0" fontId="8" fillId="0" borderId="14" xfId="61" applyFont="1" applyFill="1" applyBorder="1" applyAlignment="1">
      <alignment horizontal="distributed" vertical="center" wrapText="1"/>
      <protection/>
    </xf>
    <xf numFmtId="0" fontId="14" fillId="0" borderId="0" xfId="61" applyFont="1" applyAlignment="1">
      <alignment horizontal="right" vertical="center"/>
      <protection/>
    </xf>
    <xf numFmtId="0" fontId="8" fillId="0" borderId="52" xfId="61" applyFont="1" applyFill="1" applyBorder="1" applyAlignment="1">
      <alignment horizontal="left" vertical="center"/>
      <protection/>
    </xf>
    <xf numFmtId="0" fontId="8" fillId="0" borderId="56" xfId="61" applyFont="1" applyFill="1" applyBorder="1" applyAlignment="1">
      <alignment horizontal="left" vertical="center"/>
      <protection/>
    </xf>
    <xf numFmtId="0" fontId="8" fillId="0" borderId="53" xfId="61" applyFont="1" applyFill="1" applyBorder="1" applyAlignment="1">
      <alignment horizontal="left" vertical="center"/>
      <protection/>
    </xf>
    <xf numFmtId="0" fontId="8" fillId="0" borderId="47" xfId="61" applyFont="1" applyFill="1" applyBorder="1" applyAlignment="1">
      <alignment horizontal="left" vertical="center"/>
      <protection/>
    </xf>
    <xf numFmtId="0" fontId="8" fillId="0" borderId="48" xfId="61" applyFont="1" applyFill="1" applyBorder="1" applyAlignment="1">
      <alignment horizontal="left" vertical="center"/>
      <protection/>
    </xf>
    <xf numFmtId="0" fontId="2" fillId="0" borderId="48" xfId="61" applyFill="1" applyBorder="1" applyAlignment="1">
      <alignment horizontal="left" vertical="center"/>
      <protection/>
    </xf>
    <xf numFmtId="0" fontId="8" fillId="0" borderId="32" xfId="61" applyFont="1" applyFill="1" applyBorder="1" applyAlignment="1">
      <alignment horizontal="center" vertical="center"/>
      <protection/>
    </xf>
    <xf numFmtId="0" fontId="2" fillId="0" borderId="15" xfId="61" applyFill="1" applyBorder="1" applyAlignment="1">
      <alignment horizontal="distributed" vertical="center"/>
      <protection/>
    </xf>
    <xf numFmtId="0" fontId="13" fillId="0" borderId="0" xfId="61" applyFont="1" applyFill="1" applyBorder="1" applyAlignment="1">
      <alignment horizontal="right" vertical="center"/>
      <protection/>
    </xf>
    <xf numFmtId="182" fontId="7" fillId="0" borderId="16" xfId="61" applyNumberFormat="1" applyFont="1" applyFill="1" applyBorder="1" applyAlignment="1">
      <alignment horizontal="center" vertical="center"/>
      <protection/>
    </xf>
    <xf numFmtId="182" fontId="7" fillId="0" borderId="57" xfId="61" applyNumberFormat="1" applyFont="1" applyFill="1" applyBorder="1" applyAlignment="1">
      <alignment horizontal="center" vertical="center"/>
      <protection/>
    </xf>
    <xf numFmtId="0" fontId="8" fillId="0" borderId="34" xfId="61" applyFont="1" applyBorder="1" applyAlignment="1">
      <alignment horizontal="distributed" vertical="center"/>
      <protection/>
    </xf>
    <xf numFmtId="0" fontId="8" fillId="0" borderId="32" xfId="61" applyFont="1" applyBorder="1" applyAlignment="1">
      <alignment horizontal="distributed" vertical="center"/>
      <protection/>
    </xf>
    <xf numFmtId="0" fontId="8" fillId="0" borderId="25" xfId="61" applyFont="1" applyBorder="1" applyAlignment="1">
      <alignment horizontal="distributed" vertical="center"/>
      <protection/>
    </xf>
    <xf numFmtId="0" fontId="8" fillId="0" borderId="26" xfId="61" applyFont="1" applyBorder="1" applyAlignment="1">
      <alignment horizontal="distributed" vertical="center"/>
      <protection/>
    </xf>
    <xf numFmtId="3" fontId="7" fillId="0" borderId="33" xfId="61" applyNumberFormat="1" applyFont="1" applyBorder="1" applyAlignment="1">
      <alignment horizontal="center" vertical="center"/>
      <protection/>
    </xf>
    <xf numFmtId="3" fontId="7" fillId="0" borderId="28" xfId="61" applyNumberFormat="1" applyFont="1" applyBorder="1" applyAlignment="1">
      <alignment horizontal="center" vertical="center"/>
      <protection/>
    </xf>
    <xf numFmtId="3" fontId="7" fillId="0" borderId="20" xfId="61" applyNumberFormat="1" applyFont="1" applyBorder="1" applyAlignment="1">
      <alignment horizontal="center" vertical="center"/>
      <protection/>
    </xf>
    <xf numFmtId="182" fontId="7" fillId="0" borderId="17" xfId="61" applyNumberFormat="1" applyFont="1" applyFill="1" applyBorder="1" applyAlignment="1">
      <alignment horizontal="center" vertical="center"/>
      <protection/>
    </xf>
    <xf numFmtId="182" fontId="7" fillId="0" borderId="58" xfId="61" applyNumberFormat="1" applyFont="1" applyFill="1" applyBorder="1" applyAlignment="1">
      <alignment horizontal="center" vertical="center"/>
      <protection/>
    </xf>
    <xf numFmtId="3" fontId="7" fillId="0" borderId="32" xfId="61" applyNumberFormat="1" applyFont="1" applyBorder="1" applyAlignment="1">
      <alignment horizontal="center" vertical="center"/>
      <protection/>
    </xf>
    <xf numFmtId="3" fontId="7" fillId="0" borderId="26" xfId="61" applyNumberFormat="1" applyFont="1" applyBorder="1" applyAlignment="1">
      <alignment horizontal="center" vertical="center"/>
      <protection/>
    </xf>
    <xf numFmtId="49" fontId="8" fillId="0" borderId="54" xfId="61" applyNumberFormat="1" applyFont="1" applyBorder="1" applyAlignment="1">
      <alignment horizontal="center" vertical="center"/>
      <protection/>
    </xf>
    <xf numFmtId="49" fontId="8" fillId="0" borderId="59" xfId="61" applyNumberFormat="1" applyFont="1" applyBorder="1" applyAlignment="1">
      <alignment horizontal="center" vertical="center"/>
      <protection/>
    </xf>
    <xf numFmtId="49" fontId="8" fillId="0" borderId="55" xfId="61" applyNumberFormat="1" applyFont="1" applyBorder="1" applyAlignment="1">
      <alignment horizontal="center" vertical="center"/>
      <protection/>
    </xf>
    <xf numFmtId="49" fontId="8" fillId="0" borderId="60" xfId="61" applyNumberFormat="1" applyFont="1" applyBorder="1" applyAlignment="1">
      <alignment horizontal="center" vertical="center"/>
      <protection/>
    </xf>
    <xf numFmtId="3" fontId="7" fillId="0" borderId="19" xfId="61" applyNumberFormat="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distributed" vertical="center"/>
      <protection/>
    </xf>
    <xf numFmtId="0" fontId="8" fillId="0" borderId="16" xfId="61" applyFont="1" applyBorder="1" applyAlignment="1">
      <alignment horizontal="distributed" vertical="center"/>
      <protection/>
    </xf>
    <xf numFmtId="0" fontId="8" fillId="0" borderId="18" xfId="61" applyFont="1" applyBorder="1" applyAlignment="1">
      <alignment horizontal="distributed" vertical="center"/>
      <protection/>
    </xf>
    <xf numFmtId="0" fontId="8" fillId="0" borderId="19" xfId="61" applyFont="1" applyBorder="1" applyAlignment="1">
      <alignment horizontal="distributed" vertical="center"/>
      <protection/>
    </xf>
    <xf numFmtId="0" fontId="14" fillId="0" borderId="0" xfId="61" applyFont="1" applyAlignment="1">
      <alignment vertical="center"/>
      <protection/>
    </xf>
    <xf numFmtId="0" fontId="8" fillId="0" borderId="54" xfId="61" applyFont="1" applyBorder="1" applyAlignment="1">
      <alignment horizontal="center" vertical="center"/>
      <protection/>
    </xf>
    <xf numFmtId="0" fontId="8" fillId="0" borderId="59" xfId="61" applyFont="1" applyBorder="1" applyAlignment="1">
      <alignment horizontal="center" vertical="center"/>
      <protection/>
    </xf>
    <xf numFmtId="0" fontId="8" fillId="0" borderId="61" xfId="61" applyFont="1" applyBorder="1" applyAlignment="1">
      <alignment horizontal="center" vertical="center"/>
      <protection/>
    </xf>
    <xf numFmtId="0" fontId="8" fillId="0" borderId="62" xfId="61" applyFont="1" applyBorder="1" applyAlignment="1">
      <alignment horizontal="center" vertical="center"/>
      <protection/>
    </xf>
    <xf numFmtId="0" fontId="8" fillId="0" borderId="55" xfId="61" applyFont="1" applyBorder="1" applyAlignment="1">
      <alignment horizontal="center" vertical="center"/>
      <protection/>
    </xf>
    <xf numFmtId="0" fontId="8" fillId="0" borderId="60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right" vertical="center"/>
      <protection/>
    </xf>
    <xf numFmtId="0" fontId="8" fillId="0" borderId="35" xfId="61" applyFont="1" applyBorder="1" applyAlignment="1">
      <alignment horizontal="right" vertical="center"/>
      <protection/>
    </xf>
    <xf numFmtId="0" fontId="8" fillId="0" borderId="48" xfId="61" applyFont="1" applyBorder="1" applyAlignment="1">
      <alignment horizontal="right" vertical="center"/>
      <protection/>
    </xf>
    <xf numFmtId="0" fontId="8" fillId="0" borderId="48" xfId="61" applyFont="1" applyBorder="1" applyAlignment="1">
      <alignment vertical="center"/>
      <protection/>
    </xf>
    <xf numFmtId="0" fontId="8" fillId="0" borderId="37" xfId="61" applyFont="1" applyBorder="1" applyAlignment="1">
      <alignment vertical="center"/>
      <protection/>
    </xf>
    <xf numFmtId="0" fontId="8" fillId="0" borderId="38" xfId="61" applyFont="1" applyBorder="1" applyAlignment="1">
      <alignment horizontal="distributed" vertical="center"/>
      <protection/>
    </xf>
    <xf numFmtId="0" fontId="8" fillId="0" borderId="39" xfId="61" applyFont="1" applyBorder="1" applyAlignment="1">
      <alignment horizontal="distributed" vertical="center"/>
      <protection/>
    </xf>
    <xf numFmtId="0" fontId="2" fillId="0" borderId="16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0" xfId="61" applyFill="1" applyAlignment="1">
      <alignment horizontal="center" vertical="center"/>
      <protection/>
    </xf>
    <xf numFmtId="0" fontId="8" fillId="0" borderId="16" xfId="61" applyFont="1" applyFill="1" applyBorder="1" applyAlignment="1">
      <alignment horizontal="center" vertical="center"/>
      <protection/>
    </xf>
    <xf numFmtId="0" fontId="8" fillId="0" borderId="17" xfId="61" applyFont="1" applyFill="1" applyBorder="1" applyAlignment="1">
      <alignment horizontal="distributed" vertical="center"/>
      <protection/>
    </xf>
    <xf numFmtId="0" fontId="8" fillId="0" borderId="33" xfId="61" applyFont="1" applyFill="1" applyBorder="1" applyAlignment="1">
      <alignment horizontal="distributed" vertical="center"/>
      <protection/>
    </xf>
    <xf numFmtId="0" fontId="8" fillId="0" borderId="63" xfId="61" applyFont="1" applyFill="1" applyBorder="1" applyAlignment="1">
      <alignment horizontal="distributed" vertical="center"/>
      <protection/>
    </xf>
    <xf numFmtId="0" fontId="8" fillId="0" borderId="64" xfId="61" applyFont="1" applyFill="1" applyBorder="1" applyAlignment="1">
      <alignment horizontal="distributed" vertical="center"/>
      <protection/>
    </xf>
    <xf numFmtId="0" fontId="13" fillId="0" borderId="35" xfId="61" applyFont="1" applyFill="1" applyBorder="1" applyAlignment="1">
      <alignment horizontal="left" vertical="center"/>
      <protection/>
    </xf>
    <xf numFmtId="0" fontId="13" fillId="0" borderId="0" xfId="61" applyFont="1" applyFill="1" applyBorder="1" applyAlignment="1">
      <alignment horizontal="left" vertical="center"/>
      <protection/>
    </xf>
    <xf numFmtId="0" fontId="2" fillId="0" borderId="0" xfId="61" applyAlignment="1">
      <alignment horizontal="center" vertical="center"/>
      <protection/>
    </xf>
    <xf numFmtId="0" fontId="13" fillId="0" borderId="10" xfId="61" applyFont="1" applyBorder="1" applyAlignment="1">
      <alignment horizontal="right" vertical="center"/>
      <protection/>
    </xf>
    <xf numFmtId="0" fontId="13" fillId="0" borderId="45" xfId="61" applyFont="1" applyBorder="1" applyAlignment="1">
      <alignment horizontal="left" vertical="center"/>
      <protection/>
    </xf>
    <xf numFmtId="0" fontId="13" fillId="0" borderId="46" xfId="61" applyFont="1" applyBorder="1" applyAlignment="1">
      <alignment horizontal="left" vertical="center"/>
      <protection/>
    </xf>
    <xf numFmtId="0" fontId="8" fillId="0" borderId="47" xfId="61" applyFont="1" applyBorder="1" applyAlignment="1">
      <alignment horizontal="distributed" vertical="center" indent="5"/>
      <protection/>
    </xf>
    <xf numFmtId="0" fontId="8" fillId="0" borderId="48" xfId="61" applyFont="1" applyBorder="1" applyAlignment="1">
      <alignment horizontal="distributed" vertical="center" indent="5"/>
      <protection/>
    </xf>
    <xf numFmtId="0" fontId="8" fillId="0" borderId="49" xfId="61" applyFont="1" applyBorder="1" applyAlignment="1">
      <alignment horizontal="distributed" vertical="center" indent="5"/>
      <protection/>
    </xf>
    <xf numFmtId="0" fontId="8" fillId="0" borderId="19" xfId="61" applyFont="1" applyBorder="1" applyAlignment="1">
      <alignment horizontal="center" vertical="center"/>
      <protection/>
    </xf>
    <xf numFmtId="0" fontId="8" fillId="0" borderId="15" xfId="61" applyFont="1" applyBorder="1" applyAlignment="1">
      <alignment horizontal="center" vertical="center"/>
      <protection/>
    </xf>
    <xf numFmtId="0" fontId="16" fillId="0" borderId="16" xfId="62" applyNumberFormat="1" applyFont="1" applyFill="1" applyBorder="1" applyAlignment="1">
      <alignment horizontal="center" vertical="center" wrapText="1"/>
      <protection/>
    </xf>
    <xf numFmtId="0" fontId="16" fillId="0" borderId="16" xfId="62" applyNumberFormat="1" applyFont="1" applyFill="1" applyBorder="1" applyAlignment="1">
      <alignment horizontal="center" vertical="center"/>
      <protection/>
    </xf>
    <xf numFmtId="0" fontId="16" fillId="0" borderId="38" xfId="62" applyNumberFormat="1" applyFont="1" applyFill="1" applyBorder="1" applyAlignment="1">
      <alignment horizontal="center" vertical="center"/>
      <protection/>
    </xf>
    <xf numFmtId="0" fontId="16" fillId="0" borderId="39" xfId="62" applyNumberFormat="1" applyFont="1" applyFill="1" applyBorder="1" applyAlignment="1">
      <alignment horizontal="center" vertical="center"/>
      <protection/>
    </xf>
    <xf numFmtId="0" fontId="16" fillId="0" borderId="17" xfId="62" applyNumberFormat="1" applyFont="1" applyFill="1" applyBorder="1" applyAlignment="1">
      <alignment horizontal="center" vertical="center"/>
      <protection/>
    </xf>
    <xf numFmtId="0" fontId="16" fillId="0" borderId="16" xfId="62" applyFont="1" applyFill="1" applyBorder="1" applyAlignment="1">
      <alignment vertical="center"/>
      <protection/>
    </xf>
    <xf numFmtId="0" fontId="14" fillId="0" borderId="0" xfId="61" applyFont="1" applyFill="1" applyBorder="1" applyAlignment="1">
      <alignment horizontal="center" vertical="center"/>
      <protection/>
    </xf>
    <xf numFmtId="0" fontId="13" fillId="0" borderId="0" xfId="61" applyFont="1" applyAlignment="1">
      <alignment vertical="center"/>
      <protection/>
    </xf>
    <xf numFmtId="0" fontId="13" fillId="0" borderId="0" xfId="61" applyFont="1" applyBorder="1" applyAlignment="1">
      <alignment horizontal="right" vertical="center"/>
      <protection/>
    </xf>
    <xf numFmtId="0" fontId="13" fillId="0" borderId="65" xfId="61" applyFont="1" applyBorder="1" applyAlignment="1">
      <alignment horizontal="left" vertical="center"/>
      <protection/>
    </xf>
    <xf numFmtId="0" fontId="13" fillId="0" borderId="54" xfId="61" applyFont="1" applyBorder="1" applyAlignment="1">
      <alignment horizontal="left" vertical="center"/>
      <protection/>
    </xf>
    <xf numFmtId="0" fontId="8" fillId="0" borderId="32" xfId="61" applyFont="1" applyBorder="1" applyAlignment="1">
      <alignment horizontal="center" vertical="center"/>
      <protection/>
    </xf>
    <xf numFmtId="0" fontId="8" fillId="0" borderId="45" xfId="61" applyFont="1" applyBorder="1" applyAlignment="1">
      <alignment horizontal="left" vertical="center"/>
      <protection/>
    </xf>
    <xf numFmtId="0" fontId="8" fillId="0" borderId="46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16" fillId="0" borderId="0" xfId="61" applyFont="1" applyAlignment="1">
      <alignment horizontal="left" vertical="distributed" wrapText="1"/>
      <protection/>
    </xf>
    <xf numFmtId="0" fontId="2" fillId="0" borderId="0" xfId="61" applyAlignment="1">
      <alignment/>
      <protection/>
    </xf>
    <xf numFmtId="0" fontId="8" fillId="0" borderId="36" xfId="61" applyFont="1" applyBorder="1" applyAlignment="1">
      <alignment horizontal="distributed" vertical="center"/>
      <protection/>
    </xf>
    <xf numFmtId="0" fontId="8" fillId="0" borderId="48" xfId="61" applyFont="1" applyBorder="1" applyAlignment="1">
      <alignment horizontal="distributed" vertical="center"/>
      <protection/>
    </xf>
    <xf numFmtId="0" fontId="2" fillId="0" borderId="48" xfId="61" applyBorder="1" applyAlignment="1">
      <alignment horizontal="distributed" vertical="center"/>
      <protection/>
    </xf>
    <xf numFmtId="0" fontId="2" fillId="0" borderId="49" xfId="61" applyBorder="1" applyAlignment="1">
      <alignment horizontal="distributed" vertical="center"/>
      <protection/>
    </xf>
    <xf numFmtId="0" fontId="13" fillId="0" borderId="35" xfId="61" applyFont="1" applyBorder="1" applyAlignment="1">
      <alignment horizontal="right" vertical="center"/>
      <protection/>
    </xf>
    <xf numFmtId="0" fontId="14" fillId="0" borderId="0" xfId="61" applyFont="1" applyAlignment="1">
      <alignment horizontal="left" vertical="center"/>
      <protection/>
    </xf>
    <xf numFmtId="0" fontId="8" fillId="0" borderId="52" xfId="61" applyFont="1" applyBorder="1" applyAlignment="1">
      <alignment horizontal="left" vertical="center"/>
      <protection/>
    </xf>
    <xf numFmtId="0" fontId="8" fillId="0" borderId="56" xfId="61" applyFont="1" applyBorder="1" applyAlignment="1">
      <alignment horizontal="left" vertical="center"/>
      <protection/>
    </xf>
    <xf numFmtId="0" fontId="8" fillId="0" borderId="53" xfId="61" applyFont="1" applyBorder="1" applyAlignment="1">
      <alignment horizontal="left" vertical="center"/>
      <protection/>
    </xf>
    <xf numFmtId="0" fontId="8" fillId="0" borderId="14" xfId="61" applyFont="1" applyBorder="1" applyAlignment="1">
      <alignment horizontal="distributed" vertical="center" wrapText="1"/>
      <protection/>
    </xf>
    <xf numFmtId="0" fontId="8" fillId="0" borderId="19" xfId="61" applyFont="1" applyBorder="1" applyAlignment="1">
      <alignment horizontal="distributed" vertical="center" wrapText="1"/>
      <protection/>
    </xf>
    <xf numFmtId="0" fontId="8" fillId="0" borderId="15" xfId="61" applyFont="1" applyBorder="1" applyAlignment="1">
      <alignment horizontal="distributed" vertical="center" wrapText="1"/>
      <protection/>
    </xf>
    <xf numFmtId="0" fontId="8" fillId="0" borderId="47" xfId="61" applyFont="1" applyBorder="1" applyAlignment="1">
      <alignment horizontal="distributed" vertical="center"/>
      <protection/>
    </xf>
    <xf numFmtId="0" fontId="8" fillId="0" borderId="37" xfId="61" applyFont="1" applyBorder="1" applyAlignment="1">
      <alignment horizontal="distributed" vertical="center"/>
      <protection/>
    </xf>
    <xf numFmtId="0" fontId="8" fillId="0" borderId="14" xfId="61" applyFont="1" applyBorder="1" applyAlignment="1">
      <alignment horizontal="center" vertical="center" wrapText="1"/>
      <protection/>
    </xf>
    <xf numFmtId="0" fontId="8" fillId="0" borderId="19" xfId="61" applyFont="1" applyBorder="1" applyAlignment="1">
      <alignment horizontal="center" vertical="center" wrapText="1"/>
      <protection/>
    </xf>
    <xf numFmtId="0" fontId="8" fillId="0" borderId="15" xfId="61" applyFont="1" applyBorder="1" applyAlignment="1">
      <alignment horizontal="center" vertical="center" wrapText="1"/>
      <protection/>
    </xf>
    <xf numFmtId="0" fontId="8" fillId="0" borderId="66" xfId="61" applyFont="1" applyBorder="1" applyAlignment="1">
      <alignment horizontal="distributed" vertical="center"/>
      <protection/>
    </xf>
    <xf numFmtId="0" fontId="8" fillId="0" borderId="67" xfId="61" applyFont="1" applyBorder="1" applyAlignment="1">
      <alignment horizontal="distributed" vertical="center"/>
      <protection/>
    </xf>
    <xf numFmtId="0" fontId="8" fillId="0" borderId="40" xfId="61" applyFont="1" applyBorder="1" applyAlignment="1">
      <alignment horizontal="center" vertical="center"/>
      <protection/>
    </xf>
    <xf numFmtId="0" fontId="8" fillId="0" borderId="68" xfId="61" applyFont="1" applyBorder="1" applyAlignment="1">
      <alignment horizontal="center" vertical="center"/>
      <protection/>
    </xf>
    <xf numFmtId="0" fontId="8" fillId="0" borderId="69" xfId="61" applyFont="1" applyBorder="1" applyAlignment="1">
      <alignment horizontal="center" vertical="center"/>
      <protection/>
    </xf>
    <xf numFmtId="0" fontId="8" fillId="0" borderId="47" xfId="61" applyFont="1" applyBorder="1" applyAlignment="1">
      <alignment horizontal="distributed" vertical="center" indent="10"/>
      <protection/>
    </xf>
    <xf numFmtId="0" fontId="2" fillId="0" borderId="48" xfId="61" applyBorder="1" applyAlignment="1">
      <alignment horizontal="distributed" indent="10"/>
      <protection/>
    </xf>
    <xf numFmtId="0" fontId="2" fillId="0" borderId="49" xfId="61" applyBorder="1" applyAlignment="1">
      <alignment horizontal="distributed" indent="10"/>
      <protection/>
    </xf>
    <xf numFmtId="0" fontId="16" fillId="0" borderId="52" xfId="61" applyFont="1" applyFill="1" applyBorder="1" applyAlignment="1">
      <alignment horizontal="left" vertical="center"/>
      <protection/>
    </xf>
    <xf numFmtId="0" fontId="16" fillId="0" borderId="53" xfId="61" applyFont="1" applyFill="1" applyBorder="1" applyAlignment="1">
      <alignment horizontal="left" vertical="center"/>
      <protection/>
    </xf>
    <xf numFmtId="0" fontId="16" fillId="0" borderId="14" xfId="61" applyFont="1" applyFill="1" applyBorder="1" applyAlignment="1">
      <alignment horizontal="center" vertical="center" wrapText="1"/>
      <protection/>
    </xf>
    <xf numFmtId="0" fontId="16" fillId="0" borderId="15" xfId="61" applyFont="1" applyFill="1" applyBorder="1" applyAlignment="1">
      <alignment horizontal="center" vertical="center" wrapText="1"/>
      <protection/>
    </xf>
    <xf numFmtId="0" fontId="16" fillId="0" borderId="36" xfId="61" applyFont="1" applyFill="1" applyBorder="1" applyAlignment="1">
      <alignment horizontal="distributed" vertical="center"/>
      <protection/>
    </xf>
    <xf numFmtId="0" fontId="16" fillId="0" borderId="37" xfId="61" applyFont="1" applyFill="1" applyBorder="1" applyAlignment="1">
      <alignment horizontal="distributed" vertical="center"/>
      <protection/>
    </xf>
    <xf numFmtId="0" fontId="16" fillId="0" borderId="14" xfId="61" applyFont="1" applyFill="1" applyBorder="1" applyAlignment="1">
      <alignment horizontal="distributed" vertical="center"/>
      <protection/>
    </xf>
    <xf numFmtId="0" fontId="16" fillId="0" borderId="15" xfId="61" applyFont="1" applyFill="1" applyBorder="1" applyAlignment="1">
      <alignment horizontal="distributed" vertical="center"/>
      <protection/>
    </xf>
    <xf numFmtId="0" fontId="16" fillId="0" borderId="40" xfId="61" applyFont="1" applyFill="1" applyBorder="1" applyAlignment="1">
      <alignment horizontal="distributed" vertical="center"/>
      <protection/>
    </xf>
    <xf numFmtId="0" fontId="16" fillId="0" borderId="22" xfId="61" applyFont="1" applyFill="1" applyBorder="1" applyAlignment="1">
      <alignment horizontal="distributed" vertical="center"/>
      <protection/>
    </xf>
    <xf numFmtId="0" fontId="8" fillId="0" borderId="49" xfId="61" applyFont="1" applyBorder="1" applyAlignment="1">
      <alignment horizontal="distributed" vertical="center"/>
      <protection/>
    </xf>
    <xf numFmtId="38" fontId="56" fillId="0" borderId="0" xfId="48" applyFont="1" applyBorder="1" applyAlignment="1">
      <alignment vertical="center"/>
    </xf>
    <xf numFmtId="38" fontId="57" fillId="0" borderId="0" xfId="48" applyFont="1" applyBorder="1" applyAlignment="1">
      <alignment horizontal="center" vertical="center"/>
    </xf>
    <xf numFmtId="38" fontId="56" fillId="0" borderId="0" xfId="48" applyFont="1" applyFill="1" applyBorder="1" applyAlignment="1">
      <alignment horizontal="center" vertical="center"/>
    </xf>
    <xf numFmtId="38" fontId="56" fillId="0" borderId="0" xfId="48" applyFont="1" applyBorder="1" applyAlignment="1">
      <alignment horizontal="center" vertical="center"/>
    </xf>
    <xf numFmtId="176" fontId="57" fillId="0" borderId="0" xfId="48" applyNumberFormat="1" applyFont="1" applyBorder="1" applyAlignment="1">
      <alignment horizontal="center" vertical="center"/>
    </xf>
    <xf numFmtId="38" fontId="56" fillId="0" borderId="0" xfId="48" applyFont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2010結果表・一覧表様式集（農林業経営体調査）扉・本文（印刷後の修正100713）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4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6"/>
          <c:y val="0.0725"/>
          <c:w val="0.98375"/>
          <c:h val="0.92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グラフ!$B$67</c:f>
              <c:strCache>
                <c:ptCount val="1"/>
                <c:pt idx="0">
                  <c:v>専業農家数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グラフ!$B$68:$B$70</c:f>
              <c:numCache/>
            </c:numRef>
          </c:val>
        </c:ser>
        <c:ser>
          <c:idx val="1"/>
          <c:order val="1"/>
          <c:tx>
            <c:strRef>
              <c:f>グラフ!$C$67</c:f>
              <c:strCache>
                <c:ptCount val="1"/>
                <c:pt idx="0">
                  <c:v>第１種兼業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グラフ!$C$68:$C$70</c:f>
              <c:numCache/>
            </c:numRef>
          </c:val>
        </c:ser>
        <c:ser>
          <c:idx val="2"/>
          <c:order val="2"/>
          <c:tx>
            <c:strRef>
              <c:f>グラフ!$D$67</c:f>
              <c:strCache>
                <c:ptCount val="1"/>
                <c:pt idx="0">
                  <c:v>第２種兼業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グラフ!$A$68:$A$70</c:f>
              <c:strCache/>
            </c:strRef>
          </c:cat>
          <c:val>
            <c:numRef>
              <c:f>グラフ!$D$68:$D$70</c:f>
              <c:numCache/>
            </c:numRef>
          </c:val>
        </c:ser>
        <c:overlap val="100"/>
        <c:gapWidth val="50"/>
        <c:axId val="50704540"/>
        <c:axId val="53687677"/>
      </c:barChart>
      <c:catAx>
        <c:axId val="50704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687677"/>
        <c:crosses val="autoZero"/>
        <c:auto val="1"/>
        <c:lblOffset val="100"/>
        <c:tickLblSkip val="1"/>
        <c:noMultiLvlLbl val="0"/>
      </c:catAx>
      <c:valAx>
        <c:axId val="53687677"/>
        <c:scaling>
          <c:orientation val="minMax"/>
          <c:max val="75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70454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"/>
          <c:y val="0.26525"/>
          <c:w val="0.26375"/>
          <c:h val="0.12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（単位：人）</a:t>
            </a:r>
          </a:p>
        </c:rich>
      </c:tx>
      <c:layout>
        <c:manualLayout>
          <c:xMode val="factor"/>
          <c:yMode val="factor"/>
          <c:x val="-0.39725"/>
          <c:y val="-0.02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5"/>
          <c:y val="0.0635"/>
          <c:w val="0.9525"/>
          <c:h val="0.930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グラフ!$B$73</c:f>
              <c:strCache>
                <c:ptCount val="1"/>
                <c:pt idx="0">
                  <c:v>農家人口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グラフ!$A$74:$A$76</c:f>
              <c:strCache/>
            </c:strRef>
          </c:cat>
          <c:val>
            <c:numRef>
              <c:f>グラフ!$B$74:$B$76</c:f>
              <c:numCache/>
            </c:numRef>
          </c:val>
          <c:smooth val="0"/>
        </c:ser>
        <c:ser>
          <c:idx val="1"/>
          <c:order val="1"/>
          <c:tx>
            <c:strRef>
              <c:f>グラフ!$C$73</c:f>
              <c:strCache>
                <c:ptCount val="1"/>
                <c:pt idx="0">
                  <c:v>農業従事者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グラフ!$A$74:$A$76</c:f>
              <c:strCache/>
            </c:strRef>
          </c:cat>
          <c:val>
            <c:numRef>
              <c:f>グラフ!$C$74:$C$76</c:f>
              <c:numCache/>
            </c:numRef>
          </c:val>
          <c:smooth val="0"/>
        </c:ser>
        <c:marker val="1"/>
        <c:axId val="13427046"/>
        <c:axId val="53734551"/>
      </c:lineChart>
      <c:catAx>
        <c:axId val="134270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34551"/>
        <c:crosses val="autoZero"/>
        <c:auto val="1"/>
        <c:lblOffset val="100"/>
        <c:tickLblSkip val="1"/>
        <c:noMultiLvlLbl val="0"/>
      </c:catAx>
      <c:valAx>
        <c:axId val="53734551"/>
        <c:scaling>
          <c:orientation val="minMax"/>
          <c:max val="3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427046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425"/>
          <c:y val="0.17"/>
          <c:w val="0.38"/>
          <c:h val="0.15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6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5"/>
          <c:y val="0.04525"/>
          <c:w val="0.97925"/>
          <c:h val="0.95425"/>
        </c:manualLayout>
      </c:layout>
      <c:lineChart>
        <c:grouping val="standard"/>
        <c:varyColors val="0"/>
        <c:ser>
          <c:idx val="0"/>
          <c:order val="0"/>
          <c:tx>
            <c:strRef>
              <c:f>グラフ!$A$84</c:f>
              <c:strCache>
                <c:ptCount val="1"/>
                <c:pt idx="0">
                  <c:v>平成12年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グラフ!$B$79:$H$83</c:f>
              <c:multiLvlStrCache/>
            </c:multiLvlStrRef>
          </c:cat>
          <c:val>
            <c:numRef>
              <c:f>グラフ!$B$84:$H$84</c:f>
              <c:numCache/>
            </c:numRef>
          </c:val>
          <c:smooth val="0"/>
        </c:ser>
        <c:ser>
          <c:idx val="1"/>
          <c:order val="1"/>
          <c:tx>
            <c:strRef>
              <c:f>グラフ!$A$85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グラフ!$B$79:$H$83</c:f>
              <c:multiLvlStrCache/>
            </c:multiLvlStrRef>
          </c:cat>
          <c:val>
            <c:numRef>
              <c:f>グラフ!$B$85:$H$85</c:f>
              <c:numCache/>
            </c:numRef>
          </c:val>
          <c:smooth val="0"/>
        </c:ser>
        <c:ser>
          <c:idx val="2"/>
          <c:order val="2"/>
          <c:tx>
            <c:strRef>
              <c:f>グラフ!$A$86</c:f>
              <c:strCache>
                <c:ptCount val="1"/>
                <c:pt idx="0">
                  <c:v>平成22年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multiLvlStrRef>
              <c:f>グラフ!$B$79:$H$83</c:f>
              <c:multiLvlStrCache/>
            </c:multiLvlStrRef>
          </c:cat>
          <c:val>
            <c:numRef>
              <c:f>グラフ!$B$86:$H$86</c:f>
              <c:numCache/>
            </c:numRef>
          </c:val>
          <c:smooth val="0"/>
        </c:ser>
        <c:marker val="1"/>
        <c:axId val="13848912"/>
        <c:axId val="57531345"/>
      </c:lineChart>
      <c:catAx>
        <c:axId val="13848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57531345"/>
        <c:crosses val="autoZero"/>
        <c:auto val="1"/>
        <c:lblOffset val="100"/>
        <c:tickLblSkip val="1"/>
        <c:noMultiLvlLbl val="0"/>
      </c:catAx>
      <c:valAx>
        <c:axId val="57531345"/>
        <c:scaling>
          <c:orientation val="minMax"/>
          <c:max val="3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384891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1655"/>
          <c:w val="0.3132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（単位：戸）</a:t>
            </a:r>
          </a:p>
        </c:rich>
      </c:tx>
      <c:layout>
        <c:manualLayout>
          <c:xMode val="factor"/>
          <c:yMode val="factor"/>
          <c:x val="-0.395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25"/>
          <c:y val="0.043"/>
          <c:w val="0.97825"/>
          <c:h val="0.9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グラフ!$A$94</c:f>
              <c:strCache>
                <c:ptCount val="1"/>
                <c:pt idx="0">
                  <c:v>平成12年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グラフ!$B$89:$F$93</c:f>
              <c:multiLvlStrCache/>
            </c:multiLvlStrRef>
          </c:cat>
          <c:val>
            <c:numRef>
              <c:f>グラフ!$B$94:$F$94</c:f>
              <c:numCache/>
            </c:numRef>
          </c:val>
        </c:ser>
        <c:ser>
          <c:idx val="1"/>
          <c:order val="1"/>
          <c:tx>
            <c:strRef>
              <c:f>グラフ!$A$95</c:f>
              <c:strCache>
                <c:ptCount val="1"/>
                <c:pt idx="0">
                  <c:v>平成17年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グラフ!$B$89:$F$93</c:f>
              <c:multiLvlStrCache/>
            </c:multiLvlStrRef>
          </c:cat>
          <c:val>
            <c:numRef>
              <c:f>グラフ!$B$95:$F$95</c:f>
              <c:numCache/>
            </c:numRef>
          </c:val>
        </c:ser>
        <c:ser>
          <c:idx val="2"/>
          <c:order val="2"/>
          <c:tx>
            <c:strRef>
              <c:f>グラフ!$A$96</c:f>
              <c:strCache>
                <c:ptCount val="1"/>
                <c:pt idx="0">
                  <c:v>平成22年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グラフ!$B$89:$F$93</c:f>
              <c:multiLvlStrCache/>
            </c:multiLvlStrRef>
          </c:cat>
          <c:val>
            <c:numRef>
              <c:f>グラフ!$B$96:$F$96</c:f>
              <c:numCache/>
            </c:numRef>
          </c:val>
        </c:ser>
        <c:gapWidth val="70"/>
        <c:axId val="48020058"/>
        <c:axId val="29527339"/>
      </c:barChart>
      <c:catAx>
        <c:axId val="480200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crossAx val="29527339"/>
        <c:crosses val="autoZero"/>
        <c:auto val="1"/>
        <c:lblOffset val="100"/>
        <c:tickLblSkip val="1"/>
        <c:noMultiLvlLbl val="0"/>
      </c:catAx>
      <c:valAx>
        <c:axId val="2952733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0200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925"/>
          <c:y val="0.16325"/>
          <c:w val="0.21775"/>
          <c:h val="0.1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285750</xdr:colOff>
      <xdr:row>5</xdr:row>
      <xdr:rowOff>0</xdr:rowOff>
    </xdr:from>
    <xdr:ext cx="2933700" cy="4524375"/>
    <xdr:graphicFrame>
      <xdr:nvGraphicFramePr>
        <xdr:cNvPr id="1" name="グラフ 1"/>
        <xdr:cNvGraphicFramePr/>
      </xdr:nvGraphicFramePr>
      <xdr:xfrm>
        <a:off x="285750" y="971550"/>
        <a:ext cx="29337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7</xdr:col>
      <xdr:colOff>361950</xdr:colOff>
      <xdr:row>5</xdr:row>
      <xdr:rowOff>0</xdr:rowOff>
    </xdr:from>
    <xdr:ext cx="2990850" cy="4524375"/>
    <xdr:graphicFrame>
      <xdr:nvGraphicFramePr>
        <xdr:cNvPr id="2" name="グラフ 2"/>
        <xdr:cNvGraphicFramePr/>
      </xdr:nvGraphicFramePr>
      <xdr:xfrm>
        <a:off x="3209925" y="971550"/>
        <a:ext cx="2990850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  <xdr:oneCellAnchor>
    <xdr:from>
      <xdr:col>0</xdr:col>
      <xdr:colOff>285750</xdr:colOff>
      <xdr:row>35</xdr:row>
      <xdr:rowOff>0</xdr:rowOff>
    </xdr:from>
    <xdr:ext cx="2952750" cy="4505325"/>
    <xdr:graphicFrame>
      <xdr:nvGraphicFramePr>
        <xdr:cNvPr id="3" name="グラフ 3"/>
        <xdr:cNvGraphicFramePr/>
      </xdr:nvGraphicFramePr>
      <xdr:xfrm>
        <a:off x="285750" y="6448425"/>
        <a:ext cx="2952750" cy="4505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oneCellAnchor>
    <xdr:from>
      <xdr:col>7</xdr:col>
      <xdr:colOff>371475</xdr:colOff>
      <xdr:row>35</xdr:row>
      <xdr:rowOff>0</xdr:rowOff>
    </xdr:from>
    <xdr:ext cx="2981325" cy="4505325"/>
    <xdr:graphicFrame>
      <xdr:nvGraphicFramePr>
        <xdr:cNvPr id="4" name="グラフ 4"/>
        <xdr:cNvGraphicFramePr/>
      </xdr:nvGraphicFramePr>
      <xdr:xfrm>
        <a:off x="3219450" y="6448425"/>
        <a:ext cx="2981325" cy="4505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2</xdr:row>
      <xdr:rowOff>9525</xdr:rowOff>
    </xdr:from>
    <xdr:to>
      <xdr:col>1</xdr:col>
      <xdr:colOff>171450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371475" y="447675"/>
          <a:ext cx="7239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区分</a:t>
          </a:r>
        </a:p>
      </xdr:txBody>
    </xdr:sp>
    <xdr:clientData/>
  </xdr:twoCellAnchor>
  <xdr:twoCellAnchor>
    <xdr:from>
      <xdr:col>0</xdr:col>
      <xdr:colOff>0</xdr:colOff>
      <xdr:row>4</xdr:row>
      <xdr:rowOff>28575</xdr:rowOff>
    </xdr:from>
    <xdr:to>
      <xdr:col>0</xdr:col>
      <xdr:colOff>485775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904875"/>
          <a:ext cx="485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行政区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2</xdr:row>
      <xdr:rowOff>114300</xdr:rowOff>
    </xdr:from>
    <xdr:to>
      <xdr:col>1</xdr:col>
      <xdr:colOff>457200</xdr:colOff>
      <xdr:row>3</xdr:row>
      <xdr:rowOff>123825</xdr:rowOff>
    </xdr:to>
    <xdr:sp>
      <xdr:nvSpPr>
        <xdr:cNvPr id="1" name="Rectangle 1"/>
        <xdr:cNvSpPr>
          <a:spLocks/>
        </xdr:cNvSpPr>
      </xdr:nvSpPr>
      <xdr:spPr>
        <a:xfrm>
          <a:off x="514350" y="552450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85725</xdr:colOff>
      <xdr:row>4</xdr:row>
      <xdr:rowOff>9525</xdr:rowOff>
    </xdr:from>
    <xdr:to>
      <xdr:col>1</xdr:col>
      <xdr:colOff>28575</xdr:colOff>
      <xdr:row>5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85725" y="9620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504825</xdr:colOff>
      <xdr:row>11</xdr:row>
      <xdr:rowOff>57150</xdr:rowOff>
    </xdr:from>
    <xdr:to>
      <xdr:col>1</xdr:col>
      <xdr:colOff>447675</xdr:colOff>
      <xdr:row>12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04825" y="2505075"/>
          <a:ext cx="4667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76200</xdr:colOff>
      <xdr:row>12</xdr:row>
      <xdr:rowOff>28575</xdr:rowOff>
    </xdr:from>
    <xdr:to>
      <xdr:col>1</xdr:col>
      <xdr:colOff>19050</xdr:colOff>
      <xdr:row>12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76200" y="2733675"/>
          <a:ext cx="466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600075</xdr:colOff>
      <xdr:row>2</xdr:row>
      <xdr:rowOff>28575</xdr:rowOff>
    </xdr:from>
    <xdr:to>
      <xdr:col>1</xdr:col>
      <xdr:colOff>95250</xdr:colOff>
      <xdr:row>2</xdr:row>
      <xdr:rowOff>219075</xdr:rowOff>
    </xdr:to>
    <xdr:sp>
      <xdr:nvSpPr>
        <xdr:cNvPr id="1" name="Rectangle 1"/>
        <xdr:cNvSpPr>
          <a:spLocks/>
        </xdr:cNvSpPr>
      </xdr:nvSpPr>
      <xdr:spPr>
        <a:xfrm>
          <a:off x="600075" y="466725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38100</xdr:rowOff>
    </xdr:from>
    <xdr:to>
      <xdr:col>0</xdr:col>
      <xdr:colOff>523875</xdr:colOff>
      <xdr:row>4</xdr:row>
      <xdr:rowOff>28575</xdr:rowOff>
    </xdr:to>
    <xdr:sp>
      <xdr:nvSpPr>
        <xdr:cNvPr id="2" name="Rectangle 2"/>
        <xdr:cNvSpPr>
          <a:spLocks/>
        </xdr:cNvSpPr>
      </xdr:nvSpPr>
      <xdr:spPr>
        <a:xfrm>
          <a:off x="0" y="723900"/>
          <a:ext cx="523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</a:t>
          </a:r>
          <a:r>
            <a:rPr lang="en-US" cap="none" sz="1100" b="0" i="0" u="none" baseline="0">
              <a:solidFill>
                <a:srgbClr val="000000"/>
              </a:solidFill>
            </a:rPr>
            <a:t> 別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2</xdr:row>
      <xdr:rowOff>9525</xdr:rowOff>
    </xdr:from>
    <xdr:to>
      <xdr:col>1</xdr:col>
      <xdr:colOff>133350</xdr:colOff>
      <xdr:row>3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466725" y="447675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152400</xdr:rowOff>
    </xdr:from>
    <xdr:to>
      <xdr:col>0</xdr:col>
      <xdr:colOff>428625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85725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552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104775</xdr:rowOff>
    </xdr:from>
    <xdr:to>
      <xdr:col>1</xdr:col>
      <xdr:colOff>0</xdr:colOff>
      <xdr:row>5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0" y="1076325"/>
          <a:ext cx="800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361950</xdr:colOff>
      <xdr:row>2</xdr:row>
      <xdr:rowOff>9525</xdr:rowOff>
    </xdr:from>
    <xdr:to>
      <xdr:col>0</xdr:col>
      <xdr:colOff>733425</xdr:colOff>
      <xdr:row>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361950" y="447675"/>
          <a:ext cx="3619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152400</xdr:rowOff>
    </xdr:from>
    <xdr:to>
      <xdr:col>0</xdr:col>
      <xdr:colOff>571500</xdr:colOff>
      <xdr:row>4</xdr:row>
      <xdr:rowOff>371475</xdr:rowOff>
    </xdr:to>
    <xdr:sp>
      <xdr:nvSpPr>
        <xdr:cNvPr id="2" name="Rectangle 2"/>
        <xdr:cNvSpPr>
          <a:spLocks/>
        </xdr:cNvSpPr>
      </xdr:nvSpPr>
      <xdr:spPr>
        <a:xfrm>
          <a:off x="0" y="1047750"/>
          <a:ext cx="5715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2</xdr:row>
      <xdr:rowOff>9525</xdr:rowOff>
    </xdr:from>
    <xdr:to>
      <xdr:col>1</xdr:col>
      <xdr:colOff>152400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28650" y="447675"/>
          <a:ext cx="4857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723900</xdr:colOff>
      <xdr:row>5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7239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市町村別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1" name="Rectangle 1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3" name="Rectangle 3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4" name="Rectangle 4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685800</xdr:colOff>
      <xdr:row>6</xdr:row>
      <xdr:rowOff>9525</xdr:rowOff>
    </xdr:from>
    <xdr:to>
      <xdr:col>1</xdr:col>
      <xdr:colOff>66675</xdr:colOff>
      <xdr:row>6</xdr:row>
      <xdr:rowOff>266700</xdr:rowOff>
    </xdr:to>
    <xdr:sp>
      <xdr:nvSpPr>
        <xdr:cNvPr id="5" name="Rectangle 5"/>
        <xdr:cNvSpPr>
          <a:spLocks/>
        </xdr:cNvSpPr>
      </xdr:nvSpPr>
      <xdr:spPr>
        <a:xfrm>
          <a:off x="685800" y="1285875"/>
          <a:ext cx="581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7</xdr:row>
      <xdr:rowOff>133350</xdr:rowOff>
    </xdr:from>
    <xdr:to>
      <xdr:col>0</xdr:col>
      <xdr:colOff>533400</xdr:colOff>
      <xdr:row>10</xdr:row>
      <xdr:rowOff>76200</xdr:rowOff>
    </xdr:to>
    <xdr:sp>
      <xdr:nvSpPr>
        <xdr:cNvPr id="6" name="Rectangle 6"/>
        <xdr:cNvSpPr>
          <a:spLocks/>
        </xdr:cNvSpPr>
      </xdr:nvSpPr>
      <xdr:spPr>
        <a:xfrm>
          <a:off x="0" y="1724025"/>
          <a:ext cx="5334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7</xdr:row>
      <xdr:rowOff>38100</xdr:rowOff>
    </xdr:to>
    <xdr:sp>
      <xdr:nvSpPr>
        <xdr:cNvPr id="2" name="Rectangle 2"/>
        <xdr:cNvSpPr>
          <a:spLocks/>
        </xdr:cNvSpPr>
      </xdr:nvSpPr>
      <xdr:spPr>
        <a:xfrm>
          <a:off x="0" y="87630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647700</xdr:colOff>
      <xdr:row>2</xdr:row>
      <xdr:rowOff>28575</xdr:rowOff>
    </xdr:from>
    <xdr:to>
      <xdr:col>1</xdr:col>
      <xdr:colOff>66675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647700" y="466725"/>
          <a:ext cx="457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19050</xdr:rowOff>
    </xdr:from>
    <xdr:to>
      <xdr:col>0</xdr:col>
      <xdr:colOff>457200</xdr:colOff>
      <xdr:row>4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876300"/>
          <a:ext cx="4572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6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666750"/>
          <a:ext cx="457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533400</xdr:colOff>
      <xdr:row>2</xdr:row>
      <xdr:rowOff>28575</xdr:rowOff>
    </xdr:from>
    <xdr:to>
      <xdr:col>1</xdr:col>
      <xdr:colOff>171450</xdr:colOff>
      <xdr:row>3</xdr:row>
      <xdr:rowOff>38100</xdr:rowOff>
    </xdr:to>
    <xdr:sp>
      <xdr:nvSpPr>
        <xdr:cNvPr id="3" name="Rectangle 3"/>
        <xdr:cNvSpPr>
          <a:spLocks/>
        </xdr:cNvSpPr>
      </xdr:nvSpPr>
      <xdr:spPr>
        <a:xfrm>
          <a:off x="533400" y="466725"/>
          <a:ext cx="466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457200</xdr:colOff>
      <xdr:row>3</xdr:row>
      <xdr:rowOff>180975</xdr:rowOff>
    </xdr:to>
    <xdr:sp>
      <xdr:nvSpPr>
        <xdr:cNvPr id="4" name="Rectangle 4"/>
        <xdr:cNvSpPr>
          <a:spLocks/>
        </xdr:cNvSpPr>
      </xdr:nvSpPr>
      <xdr:spPr>
        <a:xfrm>
          <a:off x="0" y="666750"/>
          <a:ext cx="4572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8</xdr:row>
      <xdr:rowOff>38100</xdr:rowOff>
    </xdr:from>
    <xdr:to>
      <xdr:col>1</xdr:col>
      <xdr:colOff>76200</xdr:colOff>
      <xdr:row>8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04825" y="1504950"/>
          <a:ext cx="3619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9</xdr:row>
      <xdr:rowOff>76200</xdr:rowOff>
    </xdr:from>
    <xdr:to>
      <xdr:col>0</xdr:col>
      <xdr:colOff>428625</xdr:colOff>
      <xdr:row>10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1800225"/>
          <a:ext cx="42862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1" name="Rectangle 1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  <xdr:twoCellAnchor>
    <xdr:from>
      <xdr:col>0</xdr:col>
      <xdr:colOff>333375</xdr:colOff>
      <xdr:row>2</xdr:row>
      <xdr:rowOff>28575</xdr:rowOff>
    </xdr:from>
    <xdr:to>
      <xdr:col>1</xdr:col>
      <xdr:colOff>28575</xdr:colOff>
      <xdr:row>2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33375" y="466725"/>
          <a:ext cx="4381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19050</xdr:colOff>
      <xdr:row>3</xdr:row>
      <xdr:rowOff>114300</xdr:rowOff>
    </xdr:from>
    <xdr:to>
      <xdr:col>0</xdr:col>
      <xdr:colOff>447675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19050" y="857250"/>
          <a:ext cx="4381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年　次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390525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953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228600</xdr:rowOff>
    </xdr:to>
    <xdr:sp>
      <xdr:nvSpPr>
        <xdr:cNvPr id="3" name="Rectangle 3"/>
        <xdr:cNvSpPr>
          <a:spLocks/>
        </xdr:cNvSpPr>
      </xdr:nvSpPr>
      <xdr:spPr>
        <a:xfrm>
          <a:off x="390525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8953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228600</xdr:rowOff>
    </xdr:to>
    <xdr:sp>
      <xdr:nvSpPr>
        <xdr:cNvPr id="5" name="Rectangle 5"/>
        <xdr:cNvSpPr>
          <a:spLocks/>
        </xdr:cNvSpPr>
      </xdr:nvSpPr>
      <xdr:spPr>
        <a:xfrm>
          <a:off x="390525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8953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次</a:t>
          </a:r>
        </a:p>
      </xdr:txBody>
    </xdr:sp>
    <xdr:clientData/>
  </xdr:twoCellAnchor>
  <xdr:twoCellAnchor>
    <xdr:from>
      <xdr:col>0</xdr:col>
      <xdr:colOff>390525</xdr:colOff>
      <xdr:row>2</xdr:row>
      <xdr:rowOff>9525</xdr:rowOff>
    </xdr:from>
    <xdr:to>
      <xdr:col>1</xdr:col>
      <xdr:colOff>57150</xdr:colOff>
      <xdr:row>2</xdr:row>
      <xdr:rowOff>228600</xdr:rowOff>
    </xdr:to>
    <xdr:sp>
      <xdr:nvSpPr>
        <xdr:cNvPr id="7" name="Rectangle 7"/>
        <xdr:cNvSpPr>
          <a:spLocks/>
        </xdr:cNvSpPr>
      </xdr:nvSpPr>
      <xdr:spPr>
        <a:xfrm>
          <a:off x="390525" y="447675"/>
          <a:ext cx="457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</a:t>
          </a:r>
          <a:r>
            <a:rPr lang="en-US" cap="none" sz="1100" b="0" i="0" u="none" baseline="0">
              <a:solidFill>
                <a:srgbClr val="000000"/>
              </a:solidFill>
            </a:rPr>
            <a:t> 分</a:t>
          </a:r>
        </a:p>
      </xdr:txBody>
    </xdr:sp>
    <xdr:clientData/>
  </xdr:twoCellAnchor>
  <xdr:twoCellAnchor>
    <xdr:from>
      <xdr:col>0</xdr:col>
      <xdr:colOff>0</xdr:colOff>
      <xdr:row>3</xdr:row>
      <xdr:rowOff>133350</xdr:rowOff>
    </xdr:from>
    <xdr:to>
      <xdr:col>0</xdr:col>
      <xdr:colOff>409575</xdr:colOff>
      <xdr:row>4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895350"/>
          <a:ext cx="4095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</a:rPr>
            <a:t> 次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1" name="Rectangle 1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2" name="Rectangle 2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  <xdr:twoCellAnchor>
    <xdr:from>
      <xdr:col>0</xdr:col>
      <xdr:colOff>771525</xdr:colOff>
      <xdr:row>2</xdr:row>
      <xdr:rowOff>28575</xdr:rowOff>
    </xdr:from>
    <xdr:to>
      <xdr:col>1</xdr:col>
      <xdr:colOff>76200</xdr:colOff>
      <xdr:row>3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771525" y="466725"/>
          <a:ext cx="4667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区　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923925</xdr:colOff>
      <xdr:row>4</xdr:row>
      <xdr:rowOff>95250</xdr:rowOff>
    </xdr:to>
    <xdr:sp>
      <xdr:nvSpPr>
        <xdr:cNvPr id="4" name="Rectangle 4"/>
        <xdr:cNvSpPr>
          <a:spLocks/>
        </xdr:cNvSpPr>
      </xdr:nvSpPr>
      <xdr:spPr>
        <a:xfrm>
          <a:off x="0" y="762000"/>
          <a:ext cx="9239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中部市町村別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2</xdr:row>
      <xdr:rowOff>9525</xdr:rowOff>
    </xdr:from>
    <xdr:to>
      <xdr:col>1</xdr:col>
      <xdr:colOff>104775</xdr:colOff>
      <xdr:row>2</xdr:row>
      <xdr:rowOff>209550</xdr:rowOff>
    </xdr:to>
    <xdr:sp>
      <xdr:nvSpPr>
        <xdr:cNvPr id="1" name="Rectangle 1"/>
        <xdr:cNvSpPr>
          <a:spLocks/>
        </xdr:cNvSpPr>
      </xdr:nvSpPr>
      <xdr:spPr>
        <a:xfrm>
          <a:off x="723900" y="447675"/>
          <a:ext cx="4191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590550</xdr:colOff>
      <xdr:row>2</xdr:row>
      <xdr:rowOff>9525</xdr:rowOff>
    </xdr:from>
    <xdr:to>
      <xdr:col>1</xdr:col>
      <xdr:colOff>66675</xdr:colOff>
      <xdr:row>2</xdr:row>
      <xdr:rowOff>228600</xdr:rowOff>
    </xdr:to>
    <xdr:sp>
      <xdr:nvSpPr>
        <xdr:cNvPr id="1" name="Rectangle 1"/>
        <xdr:cNvSpPr>
          <a:spLocks/>
        </xdr:cNvSpPr>
      </xdr:nvSpPr>
      <xdr:spPr>
        <a:xfrm>
          <a:off x="590550" y="44767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76200</xdr:rowOff>
    </xdr:from>
    <xdr:to>
      <xdr:col>0</xdr:col>
      <xdr:colOff>428625</xdr:colOff>
      <xdr:row>4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771525"/>
          <a:ext cx="428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161925</xdr:rowOff>
    </xdr:from>
    <xdr:to>
      <xdr:col>1</xdr:col>
      <xdr:colOff>28575</xdr:colOff>
      <xdr:row>3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409575" y="428625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47625</xdr:colOff>
      <xdr:row>2</xdr:row>
      <xdr:rowOff>114300</xdr:rowOff>
    </xdr:from>
    <xdr:to>
      <xdr:col>0</xdr:col>
      <xdr:colOff>457200</xdr:colOff>
      <xdr:row>3</xdr:row>
      <xdr:rowOff>161925</xdr:rowOff>
    </xdr:to>
    <xdr:sp>
      <xdr:nvSpPr>
        <xdr:cNvPr id="2" name="Rectangle 1"/>
        <xdr:cNvSpPr>
          <a:spLocks/>
        </xdr:cNvSpPr>
      </xdr:nvSpPr>
      <xdr:spPr>
        <a:xfrm>
          <a:off x="47625" y="552450"/>
          <a:ext cx="409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2</xdr:row>
      <xdr:rowOff>9525</xdr:rowOff>
    </xdr:from>
    <xdr:to>
      <xdr:col>1</xdr:col>
      <xdr:colOff>38100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19100" y="447675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200025</xdr:rowOff>
    </xdr:from>
    <xdr:to>
      <xdr:col>0</xdr:col>
      <xdr:colOff>400050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847725"/>
          <a:ext cx="4000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  <xdr:twoCellAnchor>
    <xdr:from>
      <xdr:col>0</xdr:col>
      <xdr:colOff>438150</xdr:colOff>
      <xdr:row>14</xdr:row>
      <xdr:rowOff>19050</xdr:rowOff>
    </xdr:from>
    <xdr:to>
      <xdr:col>1</xdr:col>
      <xdr:colOff>66675</xdr:colOff>
      <xdr:row>15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438150" y="2933700"/>
          <a:ext cx="4000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9525</xdr:colOff>
      <xdr:row>16</xdr:row>
      <xdr:rowOff>19050</xdr:rowOff>
    </xdr:from>
    <xdr:to>
      <xdr:col>0</xdr:col>
      <xdr:colOff>409575</xdr:colOff>
      <xdr:row>17</xdr:row>
      <xdr:rowOff>0</xdr:rowOff>
    </xdr:to>
    <xdr:sp>
      <xdr:nvSpPr>
        <xdr:cNvPr id="4" name="Rectangle 4"/>
        <xdr:cNvSpPr>
          <a:spLocks/>
        </xdr:cNvSpPr>
      </xdr:nvSpPr>
      <xdr:spPr>
        <a:xfrm>
          <a:off x="9525" y="3390900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2</xdr:row>
      <xdr:rowOff>9525</xdr:rowOff>
    </xdr:from>
    <xdr:to>
      <xdr:col>1</xdr:col>
      <xdr:colOff>142875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409575" y="447675"/>
          <a:ext cx="504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47625</xdr:rowOff>
    </xdr:from>
    <xdr:to>
      <xdr:col>0</xdr:col>
      <xdr:colOff>447675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704850"/>
          <a:ext cx="4476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19050</xdr:rowOff>
    </xdr:from>
    <xdr:to>
      <xdr:col>1</xdr:col>
      <xdr:colOff>114300</xdr:colOff>
      <xdr:row>3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609600" y="457200"/>
          <a:ext cx="4667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3</xdr:row>
      <xdr:rowOff>9525</xdr:rowOff>
    </xdr:from>
    <xdr:to>
      <xdr:col>0</xdr:col>
      <xdr:colOff>466725</xdr:colOff>
      <xdr:row>4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638175"/>
          <a:ext cx="4667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2</xdr:row>
      <xdr:rowOff>28575</xdr:rowOff>
    </xdr:from>
    <xdr:to>
      <xdr:col>1</xdr:col>
      <xdr:colOff>95250</xdr:colOff>
      <xdr:row>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609600" y="466725"/>
          <a:ext cx="4476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区分</a:t>
          </a:r>
        </a:p>
      </xdr:txBody>
    </xdr:sp>
    <xdr:clientData/>
  </xdr:twoCellAnchor>
  <xdr:twoCellAnchor>
    <xdr:from>
      <xdr:col>0</xdr:col>
      <xdr:colOff>0</xdr:colOff>
      <xdr:row>4</xdr:row>
      <xdr:rowOff>38100</xdr:rowOff>
    </xdr:from>
    <xdr:to>
      <xdr:col>0</xdr:col>
      <xdr:colOff>457200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971550"/>
          <a:ext cx="457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年次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5&#32113;&#35336;&#26360;\&#20381;&#38972;&#29992;\&#31532;5&#31456;&#12288;&#36786;&#26989;&#12539;&#28417;&#269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2113;&#35336;&#26360;\H24&#32113;&#35336;&#26360;%20&#20381;&#38972;&#29992;&#12288;(11&#26376;1&#26085;&#26356;&#26032;&#65289;\&#22238;&#31572;\&#24066;&#27665;&#32076;&#28168;&#37096;\&#36786;&#27700;&#25391;&#33288;&#35506;&#65288;H24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グラフ"/>
      <sheetName val="5-1専兼業別農家数"/>
      <sheetName val="5-2農家人口"/>
      <sheetName val="5-3経営耕地面積"/>
      <sheetName val="5-4農業従事者"/>
      <sheetName val="5-5類別作付面積、5-6類別作付農業経営対数"/>
      <sheetName val="5-7年齢別世帯員数"/>
      <sheetName val="5-8所有耕地面積"/>
      <sheetName val="5-9農産物販売"/>
      <sheetName val="5-10農作物の類別収穫 "/>
      <sheetName val="5-11農業用機械 "/>
      <sheetName val="5-12中部市別農家数"/>
      <sheetName val="5-13中部市別農家人口"/>
      <sheetName val="5-14中部市町村別作物 "/>
      <sheetName val="5-15中部市町村別家畜数 "/>
      <sheetName val="5-16市別林野面積 "/>
      <sheetName val="5-17自営漁業"/>
      <sheetName val="5-18漁業経営体の構成"/>
      <sheetName val="5-19漁業の作業"/>
      <sheetName val="5-20漁業種類別漁獲量"/>
      <sheetName val="5-21動力漁船隻数"/>
      <sheetName val="5-22中部市町村別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5農地転用状況"/>
      <sheetName val="1-6農地転用の推移"/>
      <sheetName val="5-20漁業種類別漁獲量"/>
      <sheetName val="5-21登録漁船隻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Q10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8.421875" style="4" customWidth="1"/>
    <col min="2" max="8" width="5.7109375" style="4" customWidth="1"/>
    <col min="9" max="9" width="4.140625" style="4" customWidth="1"/>
    <col min="10" max="14" width="8.00390625" style="4" customWidth="1"/>
    <col min="15" max="15" width="0.42578125" style="4" customWidth="1"/>
    <col min="16" max="16" width="0.71875" style="4" customWidth="1"/>
    <col min="17" max="16384" width="9.00390625" style="4" customWidth="1"/>
  </cols>
  <sheetData>
    <row r="4" spans="2:9" s="2" customFormat="1" ht="17.25">
      <c r="B4" s="1" t="s">
        <v>0</v>
      </c>
      <c r="I4" s="1" t="s">
        <v>1</v>
      </c>
    </row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ht="14.25"/>
    <row r="30" ht="14.25"/>
    <row r="31" ht="14.25"/>
    <row r="34" spans="2:9" s="2" customFormat="1" ht="17.25">
      <c r="B34" s="3" t="s">
        <v>2</v>
      </c>
      <c r="I34" s="3" t="s">
        <v>3</v>
      </c>
    </row>
    <row r="35" spans="6:13" ht="13.5">
      <c r="F35" s="5"/>
      <c r="G35" s="5"/>
      <c r="M35" s="5"/>
    </row>
    <row r="36" spans="6:13" ht="14.25">
      <c r="F36" s="5"/>
      <c r="G36" s="5"/>
      <c r="M36" s="5"/>
    </row>
    <row r="37" spans="6:13" ht="14.25">
      <c r="F37" s="6"/>
      <c r="G37" s="5"/>
      <c r="M37" s="6"/>
    </row>
    <row r="38" spans="6:7" ht="14.25">
      <c r="F38" s="5"/>
      <c r="G38" s="5"/>
    </row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24.75" customHeight="1"/>
    <row r="54" spans="2:14" ht="3.75" customHeight="1">
      <c r="B54" s="7"/>
      <c r="C54" s="8"/>
      <c r="D54" s="8"/>
      <c r="E54" s="8"/>
      <c r="F54" s="9"/>
      <c r="G54" s="8"/>
      <c r="H54" s="8"/>
      <c r="I54" s="10"/>
      <c r="J54" s="7"/>
      <c r="K54" s="8"/>
      <c r="L54" s="8"/>
      <c r="M54" s="8"/>
      <c r="N54" s="9"/>
    </row>
    <row r="55" ht="16.5" customHeight="1"/>
    <row r="56" ht="16.5" customHeight="1">
      <c r="P56" s="11"/>
    </row>
    <row r="57" spans="4:13" ht="16.5" customHeight="1">
      <c r="D57" s="12" t="s">
        <v>5</v>
      </c>
      <c r="E57" s="12" t="s">
        <v>6</v>
      </c>
      <c r="F57" s="12" t="s">
        <v>7</v>
      </c>
      <c r="G57" s="12" t="s">
        <v>8</v>
      </c>
      <c r="J57" s="13"/>
      <c r="K57" s="12"/>
      <c r="L57" s="12" t="s">
        <v>8</v>
      </c>
      <c r="M57" s="12" t="s">
        <v>4</v>
      </c>
    </row>
    <row r="58" ht="16.5" customHeight="1"/>
    <row r="59" ht="16.5" customHeight="1"/>
    <row r="60" ht="15.75" customHeight="1"/>
    <row r="64" spans="1:9" s="15" customFormat="1" ht="13.5">
      <c r="A64" s="14"/>
      <c r="B64" s="14"/>
      <c r="C64" s="14"/>
      <c r="D64" s="14"/>
      <c r="E64" s="14"/>
      <c r="F64" s="14"/>
      <c r="G64" s="14"/>
      <c r="H64" s="14"/>
      <c r="I64" s="14"/>
    </row>
    <row r="65" s="448" customFormat="1" ht="13.5"/>
    <row r="66" s="448" customFormat="1" ht="13.5">
      <c r="A66" s="448" t="s">
        <v>9</v>
      </c>
    </row>
    <row r="67" spans="2:4" s="448" customFormat="1" ht="13.5">
      <c r="B67" s="448" t="s">
        <v>10</v>
      </c>
      <c r="C67" s="448" t="s">
        <v>11</v>
      </c>
      <c r="D67" s="448" t="s">
        <v>12</v>
      </c>
    </row>
    <row r="68" spans="1:4" s="448" customFormat="1" ht="13.5">
      <c r="A68" s="448" t="s">
        <v>13</v>
      </c>
      <c r="B68" s="448">
        <v>26</v>
      </c>
      <c r="C68" s="448">
        <v>12</v>
      </c>
      <c r="D68" s="448">
        <v>31</v>
      </c>
    </row>
    <row r="69" spans="1:4" s="448" customFormat="1" ht="13.5">
      <c r="A69" s="448" t="s">
        <v>14</v>
      </c>
      <c r="B69" s="448">
        <v>23</v>
      </c>
      <c r="C69" s="448">
        <v>9</v>
      </c>
      <c r="D69" s="448">
        <v>16</v>
      </c>
    </row>
    <row r="70" spans="1:4" s="448" customFormat="1" ht="13.5">
      <c r="A70" s="448" t="s">
        <v>15</v>
      </c>
      <c r="B70" s="448">
        <v>18</v>
      </c>
      <c r="C70" s="448">
        <v>7</v>
      </c>
      <c r="D70" s="448">
        <v>20</v>
      </c>
    </row>
    <row r="71" s="448" customFormat="1" ht="13.5"/>
    <row r="72" s="448" customFormat="1" ht="13.5">
      <c r="A72" s="448" t="s">
        <v>16</v>
      </c>
    </row>
    <row r="73" spans="2:3" s="448" customFormat="1" ht="13.5">
      <c r="B73" s="448" t="s">
        <v>17</v>
      </c>
      <c r="C73" s="448" t="s">
        <v>18</v>
      </c>
    </row>
    <row r="74" spans="1:3" s="448" customFormat="1" ht="13.5">
      <c r="A74" s="448" t="s">
        <v>13</v>
      </c>
      <c r="B74" s="448">
        <v>256</v>
      </c>
      <c r="C74" s="448">
        <v>151</v>
      </c>
    </row>
    <row r="75" spans="1:3" s="448" customFormat="1" ht="13.5">
      <c r="A75" s="448" t="s">
        <v>14</v>
      </c>
      <c r="B75" s="448">
        <v>168</v>
      </c>
      <c r="C75" s="448">
        <v>122</v>
      </c>
    </row>
    <row r="76" spans="1:3" s="448" customFormat="1" ht="13.5">
      <c r="A76" s="448" t="s">
        <v>15</v>
      </c>
      <c r="B76" s="448">
        <v>149</v>
      </c>
      <c r="C76" s="448">
        <v>52</v>
      </c>
    </row>
    <row r="77" s="448" customFormat="1" ht="13.5"/>
    <row r="78" s="448" customFormat="1" ht="13.5">
      <c r="A78" s="448" t="s">
        <v>19</v>
      </c>
    </row>
    <row r="79" spans="1:8" s="448" customFormat="1" ht="13.5">
      <c r="A79" s="449"/>
      <c r="B79" s="450"/>
      <c r="C79" s="449" t="s">
        <v>20</v>
      </c>
      <c r="D79" s="449">
        <v>100</v>
      </c>
      <c r="E79" s="449">
        <v>200</v>
      </c>
      <c r="F79" s="449">
        <v>300</v>
      </c>
      <c r="G79" s="449">
        <v>500</v>
      </c>
      <c r="H79" s="449" t="s">
        <v>21</v>
      </c>
    </row>
    <row r="80" spans="1:8" s="448" customFormat="1" ht="13.5">
      <c r="A80" s="449"/>
      <c r="B80" s="449" t="s">
        <v>22</v>
      </c>
      <c r="C80" s="449" t="s">
        <v>23</v>
      </c>
      <c r="D80" s="449"/>
      <c r="E80" s="449"/>
      <c r="F80" s="449"/>
      <c r="G80" s="449"/>
      <c r="H80" s="449" t="s">
        <v>24</v>
      </c>
    </row>
    <row r="81" spans="1:8" s="448" customFormat="1" ht="13.5">
      <c r="A81" s="449"/>
      <c r="B81" s="449" t="s">
        <v>25</v>
      </c>
      <c r="C81" s="449" t="s">
        <v>26</v>
      </c>
      <c r="D81" s="449"/>
      <c r="E81" s="449"/>
      <c r="F81" s="449"/>
      <c r="G81" s="449"/>
      <c r="H81" s="449" t="s">
        <v>26</v>
      </c>
    </row>
    <row r="82" spans="1:8" s="448" customFormat="1" ht="13.5">
      <c r="A82" s="449"/>
      <c r="B82" s="449" t="s">
        <v>27</v>
      </c>
      <c r="C82" s="449" t="s">
        <v>28</v>
      </c>
      <c r="D82" s="449"/>
      <c r="E82" s="449"/>
      <c r="F82" s="449"/>
      <c r="G82" s="449"/>
      <c r="H82" s="449" t="s">
        <v>28</v>
      </c>
    </row>
    <row r="83" spans="1:8" s="451" customFormat="1" ht="13.5">
      <c r="A83" s="449"/>
      <c r="B83" s="449" t="s">
        <v>29</v>
      </c>
      <c r="C83" s="449">
        <v>50</v>
      </c>
      <c r="D83" s="449">
        <v>50</v>
      </c>
      <c r="E83" s="449">
        <v>100</v>
      </c>
      <c r="F83" s="449">
        <v>200</v>
      </c>
      <c r="G83" s="449">
        <v>300</v>
      </c>
      <c r="H83" s="449">
        <v>500</v>
      </c>
    </row>
    <row r="84" spans="1:8" s="448" customFormat="1" ht="13.5">
      <c r="A84" s="448" t="s">
        <v>13</v>
      </c>
      <c r="B84" s="448">
        <v>0</v>
      </c>
      <c r="C84" s="448">
        <v>19</v>
      </c>
      <c r="D84" s="448">
        <v>22</v>
      </c>
      <c r="E84" s="448">
        <v>13</v>
      </c>
      <c r="F84" s="448">
        <v>5</v>
      </c>
      <c r="G84" s="448">
        <v>5</v>
      </c>
      <c r="H84" s="448">
        <v>5</v>
      </c>
    </row>
    <row r="85" spans="1:8" s="448" customFormat="1" ht="13.5">
      <c r="A85" s="448" t="s">
        <v>14</v>
      </c>
      <c r="B85" s="448">
        <v>17</v>
      </c>
      <c r="C85" s="448">
        <v>9</v>
      </c>
      <c r="D85" s="448">
        <v>23</v>
      </c>
      <c r="E85" s="448">
        <v>9</v>
      </c>
      <c r="F85" s="448">
        <v>3</v>
      </c>
      <c r="G85" s="448">
        <v>1</v>
      </c>
      <c r="H85" s="448">
        <v>7</v>
      </c>
    </row>
    <row r="86" spans="1:8" s="448" customFormat="1" ht="13.5">
      <c r="A86" s="448" t="s">
        <v>15</v>
      </c>
      <c r="B86" s="448">
        <v>6</v>
      </c>
      <c r="C86" s="448">
        <v>12</v>
      </c>
      <c r="D86" s="448">
        <v>12</v>
      </c>
      <c r="E86" s="448">
        <v>12</v>
      </c>
      <c r="F86" s="448">
        <v>3</v>
      </c>
      <c r="G86" s="448">
        <v>3</v>
      </c>
      <c r="H86" s="448">
        <v>5</v>
      </c>
    </row>
    <row r="87" s="448" customFormat="1" ht="13.5"/>
    <row r="88" s="448" customFormat="1" ht="13.5">
      <c r="A88" s="448" t="s">
        <v>30</v>
      </c>
    </row>
    <row r="89" spans="1:8" s="448" customFormat="1" ht="13.5">
      <c r="A89" s="449"/>
      <c r="B89" s="449" t="s">
        <v>22</v>
      </c>
      <c r="C89" s="449" t="s">
        <v>31</v>
      </c>
      <c r="D89" s="452">
        <v>0.5</v>
      </c>
      <c r="E89" s="452">
        <v>1</v>
      </c>
      <c r="F89" s="452" t="s">
        <v>31</v>
      </c>
      <c r="G89" s="452"/>
      <c r="H89" s="452"/>
    </row>
    <row r="90" spans="1:8" s="448" customFormat="1" ht="13.5">
      <c r="A90" s="449"/>
      <c r="B90" s="449" t="s">
        <v>25</v>
      </c>
      <c r="C90" s="449" t="s">
        <v>20</v>
      </c>
      <c r="D90" s="452"/>
      <c r="E90" s="452"/>
      <c r="F90" s="452" t="s">
        <v>21</v>
      </c>
      <c r="G90" s="452"/>
      <c r="H90" s="452"/>
    </row>
    <row r="91" spans="1:8" s="448" customFormat="1" ht="13.5">
      <c r="A91" s="449"/>
      <c r="B91" s="449" t="s">
        <v>32</v>
      </c>
      <c r="C91" s="449" t="s">
        <v>23</v>
      </c>
      <c r="D91" s="452"/>
      <c r="E91" s="452"/>
      <c r="F91" s="452" t="s">
        <v>24</v>
      </c>
      <c r="G91" s="452"/>
      <c r="H91" s="452"/>
    </row>
    <row r="92" spans="1:8" s="448" customFormat="1" ht="13.5">
      <c r="A92" s="449"/>
      <c r="B92" s="449" t="s">
        <v>33</v>
      </c>
      <c r="C92" s="449" t="s">
        <v>34</v>
      </c>
      <c r="D92" s="452"/>
      <c r="E92" s="452"/>
      <c r="F92" s="449" t="s">
        <v>34</v>
      </c>
      <c r="G92" s="452"/>
      <c r="H92" s="452"/>
    </row>
    <row r="93" spans="1:8" s="448" customFormat="1" ht="13.5">
      <c r="A93" s="449"/>
      <c r="B93" s="449" t="s">
        <v>35</v>
      </c>
      <c r="C93" s="452">
        <v>0.3</v>
      </c>
      <c r="D93" s="452">
        <v>0.3</v>
      </c>
      <c r="E93" s="452">
        <v>0.5</v>
      </c>
      <c r="F93" s="452">
        <v>1</v>
      </c>
      <c r="G93" s="452"/>
      <c r="H93" s="452"/>
    </row>
    <row r="94" spans="1:6" s="448" customFormat="1" ht="13.5">
      <c r="A94" s="448" t="s">
        <v>13</v>
      </c>
      <c r="B94" s="448">
        <v>14</v>
      </c>
      <c r="C94" s="448">
        <v>154</v>
      </c>
      <c r="D94" s="448">
        <v>23</v>
      </c>
      <c r="E94" s="448">
        <v>12</v>
      </c>
      <c r="F94" s="448">
        <v>3</v>
      </c>
    </row>
    <row r="95" spans="1:6" s="448" customFormat="1" ht="13.5">
      <c r="A95" s="448" t="s">
        <v>14</v>
      </c>
      <c r="B95" s="448">
        <v>12</v>
      </c>
      <c r="C95" s="448">
        <v>39</v>
      </c>
      <c r="D95" s="448">
        <v>6</v>
      </c>
      <c r="E95" s="448">
        <v>8</v>
      </c>
      <c r="F95" s="448">
        <v>4</v>
      </c>
    </row>
    <row r="96" spans="1:6" s="448" customFormat="1" ht="13.5">
      <c r="A96" s="448" t="s">
        <v>15</v>
      </c>
      <c r="B96" s="448">
        <v>17</v>
      </c>
      <c r="C96" s="448">
        <v>22</v>
      </c>
      <c r="D96" s="448">
        <v>6</v>
      </c>
      <c r="E96" s="448">
        <v>6</v>
      </c>
      <c r="F96" s="448">
        <v>2</v>
      </c>
    </row>
    <row r="97" s="448" customFormat="1" ht="13.5"/>
    <row r="98" s="448" customFormat="1" ht="13.5"/>
    <row r="99" s="453" customFormat="1" ht="13.5"/>
    <row r="100" s="453" customFormat="1" ht="13.5"/>
    <row r="101" s="453" customFormat="1" ht="13.5"/>
    <row r="102" s="453" customFormat="1" ht="13.5"/>
    <row r="103" spans="11:17" s="453" customFormat="1" ht="13.5">
      <c r="K103" s="448"/>
      <c r="L103" s="448"/>
      <c r="M103" s="448"/>
      <c r="N103" s="448"/>
      <c r="O103" s="448"/>
      <c r="P103" s="448"/>
      <c r="Q103" s="448"/>
    </row>
    <row r="104" spans="11:17" s="453" customFormat="1" ht="13.5">
      <c r="K104" s="448"/>
      <c r="L104" s="448"/>
      <c r="M104" s="448"/>
      <c r="N104" s="448"/>
      <c r="O104" s="448"/>
      <c r="P104" s="448"/>
      <c r="Q104" s="448"/>
    </row>
    <row r="105" spans="11:17" ht="13.5">
      <c r="K105" s="14"/>
      <c r="L105" s="14"/>
      <c r="M105" s="14"/>
      <c r="N105" s="14"/>
      <c r="O105" s="14"/>
      <c r="P105" s="14"/>
      <c r="Q105" s="14"/>
    </row>
    <row r="106" spans="11:17" ht="13.5">
      <c r="K106" s="14"/>
      <c r="L106" s="14"/>
      <c r="M106" s="14"/>
      <c r="N106" s="14"/>
      <c r="O106" s="14"/>
      <c r="P106" s="14"/>
      <c r="Q106" s="14"/>
    </row>
  </sheetData>
  <sheetProtection/>
  <printOptions/>
  <pageMargins left="0.15748031496062992" right="0.15748031496062992" top="0.11811023622047245" bottom="0.1968503937007874" header="0.11811023622047245" footer="0.35433070866141736"/>
  <pageSetup firstPageNumber="61" useFirstPageNumber="1" orientation="portrait" paperSize="9" r:id="rId2"/>
  <headerFooter alignWithMargins="0">
    <oddFooter>&amp;C&amp;"ＭＳ 明朝,標準"&amp;P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23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3.8515625" style="19" customWidth="1"/>
    <col min="2" max="10" width="8.140625" style="19" customWidth="1"/>
    <col min="11" max="20" width="7.8515625" style="19" customWidth="1"/>
    <col min="21" max="21" width="8.421875" style="19" customWidth="1"/>
    <col min="22" max="16384" width="9.00390625" style="19" customWidth="1"/>
  </cols>
  <sheetData>
    <row r="1" spans="1:21" s="18" customFormat="1" ht="21">
      <c r="A1" s="320" t="s">
        <v>193</v>
      </c>
      <c r="B1" s="320"/>
      <c r="C1" s="320"/>
      <c r="D1" s="320"/>
      <c r="E1" s="320"/>
      <c r="F1" s="320"/>
      <c r="G1" s="320"/>
      <c r="H1" s="320"/>
      <c r="I1" s="320"/>
      <c r="J1" s="320"/>
      <c r="K1" s="321" t="s">
        <v>194</v>
      </c>
      <c r="L1" s="321"/>
      <c r="M1" s="321"/>
      <c r="N1" s="321"/>
      <c r="O1" s="321"/>
      <c r="P1" s="321"/>
      <c r="Q1" s="321"/>
      <c r="R1" s="321"/>
      <c r="S1" s="321"/>
      <c r="T1" s="321"/>
      <c r="U1" s="321"/>
    </row>
    <row r="2" spans="1:24" s="18" customFormat="1" ht="13.5">
      <c r="A2" s="20"/>
      <c r="R2" s="273" t="s">
        <v>195</v>
      </c>
      <c r="S2" s="273"/>
      <c r="T2" s="273"/>
      <c r="U2" s="273"/>
      <c r="V2" s="66"/>
      <c r="W2" s="66"/>
      <c r="X2" s="66"/>
    </row>
    <row r="3" spans="1:21" s="18" customFormat="1" ht="17.25" customHeight="1">
      <c r="A3" s="263"/>
      <c r="B3" s="307" t="s">
        <v>196</v>
      </c>
      <c r="C3" s="307"/>
      <c r="D3" s="307" t="s">
        <v>197</v>
      </c>
      <c r="E3" s="307"/>
      <c r="F3" s="307" t="s">
        <v>198</v>
      </c>
      <c r="G3" s="307"/>
      <c r="H3" s="307" t="s">
        <v>114</v>
      </c>
      <c r="I3" s="307"/>
      <c r="J3" s="128" t="s">
        <v>199</v>
      </c>
      <c r="K3" s="129" t="s">
        <v>200</v>
      </c>
      <c r="L3" s="307" t="s">
        <v>201</v>
      </c>
      <c r="M3" s="307"/>
      <c r="N3" s="307" t="s">
        <v>202</v>
      </c>
      <c r="O3" s="307"/>
      <c r="P3" s="307" t="s">
        <v>203</v>
      </c>
      <c r="Q3" s="307"/>
      <c r="R3" s="307" t="s">
        <v>204</v>
      </c>
      <c r="S3" s="307"/>
      <c r="T3" s="307" t="s">
        <v>205</v>
      </c>
      <c r="U3" s="309"/>
    </row>
    <row r="4" spans="1:21" s="18" customFormat="1" ht="17.25" customHeight="1">
      <c r="A4" s="264"/>
      <c r="B4" s="313" t="s">
        <v>206</v>
      </c>
      <c r="C4" s="100" t="s">
        <v>207</v>
      </c>
      <c r="D4" s="313" t="s">
        <v>208</v>
      </c>
      <c r="E4" s="100" t="s">
        <v>207</v>
      </c>
      <c r="F4" s="313" t="s">
        <v>206</v>
      </c>
      <c r="G4" s="100" t="s">
        <v>207</v>
      </c>
      <c r="H4" s="313" t="s">
        <v>206</v>
      </c>
      <c r="I4" s="100" t="s">
        <v>207</v>
      </c>
      <c r="J4" s="313" t="s">
        <v>206</v>
      </c>
      <c r="K4" s="100" t="s">
        <v>207</v>
      </c>
      <c r="L4" s="313" t="s">
        <v>206</v>
      </c>
      <c r="M4" s="100" t="s">
        <v>207</v>
      </c>
      <c r="N4" s="313" t="s">
        <v>206</v>
      </c>
      <c r="O4" s="100" t="s">
        <v>207</v>
      </c>
      <c r="P4" s="313" t="s">
        <v>206</v>
      </c>
      <c r="Q4" s="100" t="s">
        <v>207</v>
      </c>
      <c r="R4" s="313" t="s">
        <v>206</v>
      </c>
      <c r="S4" s="100" t="s">
        <v>207</v>
      </c>
      <c r="T4" s="313" t="s">
        <v>206</v>
      </c>
      <c r="U4" s="102" t="s">
        <v>207</v>
      </c>
    </row>
    <row r="5" spans="1:21" s="18" customFormat="1" ht="17.25" customHeight="1">
      <c r="A5" s="264"/>
      <c r="B5" s="337"/>
      <c r="C5" s="23" t="s">
        <v>209</v>
      </c>
      <c r="D5" s="337"/>
      <c r="E5" s="23" t="s">
        <v>209</v>
      </c>
      <c r="F5" s="337"/>
      <c r="G5" s="23" t="s">
        <v>209</v>
      </c>
      <c r="H5" s="337"/>
      <c r="I5" s="23" t="s">
        <v>209</v>
      </c>
      <c r="J5" s="337"/>
      <c r="K5" s="23" t="s">
        <v>209</v>
      </c>
      <c r="L5" s="337"/>
      <c r="M5" s="23" t="s">
        <v>209</v>
      </c>
      <c r="N5" s="337"/>
      <c r="O5" s="23" t="s">
        <v>209</v>
      </c>
      <c r="P5" s="337"/>
      <c r="Q5" s="23" t="s">
        <v>209</v>
      </c>
      <c r="R5" s="337"/>
      <c r="S5" s="23" t="s">
        <v>209</v>
      </c>
      <c r="T5" s="337"/>
      <c r="U5" s="85" t="s">
        <v>209</v>
      </c>
    </row>
    <row r="6" spans="1:21" s="31" customFormat="1" ht="18" customHeight="1">
      <c r="A6" s="110" t="s">
        <v>210</v>
      </c>
      <c r="B6" s="130" t="s">
        <v>211</v>
      </c>
      <c r="C6" s="130" t="s">
        <v>211</v>
      </c>
      <c r="D6" s="130" t="s">
        <v>211</v>
      </c>
      <c r="E6" s="130" t="s">
        <v>211</v>
      </c>
      <c r="F6" s="130" t="s">
        <v>211</v>
      </c>
      <c r="G6" s="130" t="s">
        <v>211</v>
      </c>
      <c r="H6" s="131" t="s">
        <v>211</v>
      </c>
      <c r="I6" s="131" t="s">
        <v>211</v>
      </c>
      <c r="J6" s="130" t="s">
        <v>211</v>
      </c>
      <c r="K6" s="130" t="s">
        <v>211</v>
      </c>
      <c r="L6" s="132">
        <v>1</v>
      </c>
      <c r="M6" s="132">
        <v>76</v>
      </c>
      <c r="N6" s="132" t="s">
        <v>212</v>
      </c>
      <c r="O6" s="132" t="s">
        <v>212</v>
      </c>
      <c r="P6" s="131" t="s">
        <v>211</v>
      </c>
      <c r="Q6" s="131" t="s">
        <v>211</v>
      </c>
      <c r="R6" s="130" t="s">
        <v>211</v>
      </c>
      <c r="S6" s="130" t="s">
        <v>211</v>
      </c>
      <c r="T6" s="130" t="s">
        <v>213</v>
      </c>
      <c r="U6" s="133" t="s">
        <v>211</v>
      </c>
    </row>
    <row r="7" spans="1:21" s="31" customFormat="1" ht="18" customHeight="1">
      <c r="A7" s="28" t="s">
        <v>49</v>
      </c>
      <c r="B7" s="131" t="s">
        <v>211</v>
      </c>
      <c r="C7" s="131" t="s">
        <v>211</v>
      </c>
      <c r="D7" s="131" t="s">
        <v>211</v>
      </c>
      <c r="E7" s="131" t="s">
        <v>211</v>
      </c>
      <c r="F7" s="131" t="s">
        <v>211</v>
      </c>
      <c r="G7" s="131" t="s">
        <v>211</v>
      </c>
      <c r="H7" s="131" t="s">
        <v>211</v>
      </c>
      <c r="I7" s="131" t="s">
        <v>211</v>
      </c>
      <c r="J7" s="131" t="s">
        <v>211</v>
      </c>
      <c r="K7" s="131" t="s">
        <v>211</v>
      </c>
      <c r="L7" s="131" t="s">
        <v>211</v>
      </c>
      <c r="M7" s="131" t="s">
        <v>211</v>
      </c>
      <c r="N7" s="86">
        <v>2</v>
      </c>
      <c r="O7" s="86">
        <v>36</v>
      </c>
      <c r="P7" s="131" t="s">
        <v>211</v>
      </c>
      <c r="Q7" s="131" t="s">
        <v>211</v>
      </c>
      <c r="R7" s="131" t="s">
        <v>211</v>
      </c>
      <c r="S7" s="131" t="s">
        <v>211</v>
      </c>
      <c r="T7" s="131" t="s">
        <v>211</v>
      </c>
      <c r="U7" s="134" t="s">
        <v>211</v>
      </c>
    </row>
    <row r="8" spans="1:21" s="31" customFormat="1" ht="18" customHeight="1">
      <c r="A8" s="28" t="s">
        <v>51</v>
      </c>
      <c r="B8" s="131" t="s">
        <v>211</v>
      </c>
      <c r="C8" s="131" t="s">
        <v>211</v>
      </c>
      <c r="D8" s="131" t="s">
        <v>211</v>
      </c>
      <c r="E8" s="131" t="s">
        <v>211</v>
      </c>
      <c r="F8" s="131" t="s">
        <v>211</v>
      </c>
      <c r="G8" s="131" t="s">
        <v>211</v>
      </c>
      <c r="H8" s="131" t="s">
        <v>213</v>
      </c>
      <c r="I8" s="131" t="s">
        <v>211</v>
      </c>
      <c r="J8" s="131" t="s">
        <v>211</v>
      </c>
      <c r="K8" s="131" t="s">
        <v>211</v>
      </c>
      <c r="L8" s="131" t="s">
        <v>211</v>
      </c>
      <c r="M8" s="131" t="s">
        <v>211</v>
      </c>
      <c r="N8" s="131" t="s">
        <v>213</v>
      </c>
      <c r="O8" s="86" t="s">
        <v>213</v>
      </c>
      <c r="P8" s="135">
        <v>1</v>
      </c>
      <c r="Q8" s="86">
        <v>10</v>
      </c>
      <c r="R8" s="131" t="s">
        <v>211</v>
      </c>
      <c r="S8" s="131" t="s">
        <v>211</v>
      </c>
      <c r="T8" s="131" t="s">
        <v>211</v>
      </c>
      <c r="U8" s="134" t="s">
        <v>211</v>
      </c>
    </row>
    <row r="9" spans="1:21" s="31" customFormat="1" ht="18" customHeight="1">
      <c r="A9" s="28" t="s">
        <v>53</v>
      </c>
      <c r="B9" s="131" t="s">
        <v>211</v>
      </c>
      <c r="C9" s="131" t="s">
        <v>211</v>
      </c>
      <c r="D9" s="131" t="s">
        <v>211</v>
      </c>
      <c r="E9" s="131" t="s">
        <v>211</v>
      </c>
      <c r="F9" s="131" t="s">
        <v>211</v>
      </c>
      <c r="G9" s="131" t="s">
        <v>211</v>
      </c>
      <c r="H9" s="86">
        <v>2</v>
      </c>
      <c r="I9" s="86">
        <v>12</v>
      </c>
      <c r="J9" s="131" t="s">
        <v>211</v>
      </c>
      <c r="K9" s="131" t="s">
        <v>211</v>
      </c>
      <c r="L9" s="135">
        <v>2</v>
      </c>
      <c r="M9" s="86">
        <v>147</v>
      </c>
      <c r="N9" s="86">
        <v>8</v>
      </c>
      <c r="O9" s="86">
        <v>218</v>
      </c>
      <c r="P9" s="135">
        <v>3</v>
      </c>
      <c r="Q9" s="86">
        <v>24</v>
      </c>
      <c r="R9" s="86">
        <v>1</v>
      </c>
      <c r="S9" s="86" t="s">
        <v>214</v>
      </c>
      <c r="T9" s="131" t="s">
        <v>211</v>
      </c>
      <c r="U9" s="134" t="s">
        <v>211</v>
      </c>
    </row>
    <row r="10" spans="1:21" s="31" customFormat="1" ht="18" customHeight="1">
      <c r="A10" s="28" t="s">
        <v>54</v>
      </c>
      <c r="B10" s="131" t="s">
        <v>211</v>
      </c>
      <c r="C10" s="131" t="s">
        <v>211</v>
      </c>
      <c r="D10" s="131" t="s">
        <v>211</v>
      </c>
      <c r="E10" s="131" t="s">
        <v>211</v>
      </c>
      <c r="F10" s="131" t="s">
        <v>211</v>
      </c>
      <c r="G10" s="131" t="s">
        <v>211</v>
      </c>
      <c r="H10" s="131" t="s">
        <v>211</v>
      </c>
      <c r="I10" s="131" t="s">
        <v>211</v>
      </c>
      <c r="J10" s="131" t="s">
        <v>211</v>
      </c>
      <c r="K10" s="131" t="s">
        <v>211</v>
      </c>
      <c r="L10" s="131" t="s">
        <v>211</v>
      </c>
      <c r="M10" s="131" t="s">
        <v>211</v>
      </c>
      <c r="N10" s="131" t="s">
        <v>211</v>
      </c>
      <c r="O10" s="131" t="s">
        <v>213</v>
      </c>
      <c r="P10" s="86" t="s">
        <v>212</v>
      </c>
      <c r="Q10" s="131" t="s">
        <v>213</v>
      </c>
      <c r="R10" s="131" t="s">
        <v>211</v>
      </c>
      <c r="S10" s="131" t="s">
        <v>211</v>
      </c>
      <c r="T10" s="131" t="s">
        <v>211</v>
      </c>
      <c r="U10" s="134" t="s">
        <v>211</v>
      </c>
    </row>
    <row r="11" spans="1:21" s="31" customFormat="1" ht="18" customHeight="1">
      <c r="A11" s="28" t="s">
        <v>215</v>
      </c>
      <c r="B11" s="131" t="s">
        <v>211</v>
      </c>
      <c r="C11" s="131" t="s">
        <v>211</v>
      </c>
      <c r="D11" s="131" t="s">
        <v>211</v>
      </c>
      <c r="E11" s="131" t="s">
        <v>211</v>
      </c>
      <c r="F11" s="131" t="s">
        <v>211</v>
      </c>
      <c r="G11" s="131" t="s">
        <v>211</v>
      </c>
      <c r="H11" s="131" t="s">
        <v>211</v>
      </c>
      <c r="I11" s="131" t="s">
        <v>211</v>
      </c>
      <c r="J11" s="131" t="s">
        <v>211</v>
      </c>
      <c r="K11" s="131" t="s">
        <v>211</v>
      </c>
      <c r="L11" s="131" t="s">
        <v>211</v>
      </c>
      <c r="M11" s="131" t="s">
        <v>211</v>
      </c>
      <c r="N11" s="86">
        <v>1</v>
      </c>
      <c r="O11" s="86">
        <v>17</v>
      </c>
      <c r="P11" s="86">
        <v>1</v>
      </c>
      <c r="Q11" s="86">
        <v>17</v>
      </c>
      <c r="R11" s="131" t="s">
        <v>211</v>
      </c>
      <c r="S11" s="131" t="s">
        <v>211</v>
      </c>
      <c r="T11" s="86">
        <v>1</v>
      </c>
      <c r="U11" s="136">
        <v>30</v>
      </c>
    </row>
    <row r="12" spans="1:21" s="31" customFormat="1" ht="18" customHeight="1">
      <c r="A12" s="28" t="s">
        <v>216</v>
      </c>
      <c r="B12" s="131" t="s">
        <v>213</v>
      </c>
      <c r="C12" s="131" t="s">
        <v>211</v>
      </c>
      <c r="D12" s="131" t="s">
        <v>211</v>
      </c>
      <c r="E12" s="131" t="s">
        <v>211</v>
      </c>
      <c r="F12" s="131" t="s">
        <v>211</v>
      </c>
      <c r="G12" s="131" t="s">
        <v>211</v>
      </c>
      <c r="H12" s="131" t="s">
        <v>211</v>
      </c>
      <c r="I12" s="131" t="s">
        <v>211</v>
      </c>
      <c r="J12" s="131" t="s">
        <v>211</v>
      </c>
      <c r="K12" s="131" t="s">
        <v>211</v>
      </c>
      <c r="L12" s="131" t="s">
        <v>211</v>
      </c>
      <c r="M12" s="131" t="s">
        <v>211</v>
      </c>
      <c r="N12" s="131" t="s">
        <v>211</v>
      </c>
      <c r="O12" s="131" t="s">
        <v>213</v>
      </c>
      <c r="P12" s="135">
        <v>5</v>
      </c>
      <c r="Q12" s="135">
        <v>346</v>
      </c>
      <c r="R12" s="131" t="s">
        <v>211</v>
      </c>
      <c r="S12" s="131" t="s">
        <v>211</v>
      </c>
      <c r="T12" s="131" t="s">
        <v>211</v>
      </c>
      <c r="U12" s="134" t="s">
        <v>211</v>
      </c>
    </row>
    <row r="13" spans="1:21" s="31" customFormat="1" ht="18" customHeight="1">
      <c r="A13" s="28" t="s">
        <v>59</v>
      </c>
      <c r="B13" s="131" t="s">
        <v>217</v>
      </c>
      <c r="C13" s="131" t="s">
        <v>218</v>
      </c>
      <c r="D13" s="131" t="s">
        <v>217</v>
      </c>
      <c r="E13" s="131" t="s">
        <v>218</v>
      </c>
      <c r="F13" s="131" t="s">
        <v>217</v>
      </c>
      <c r="G13" s="131" t="s">
        <v>218</v>
      </c>
      <c r="H13" s="131" t="s">
        <v>217</v>
      </c>
      <c r="I13" s="131" t="s">
        <v>218</v>
      </c>
      <c r="J13" s="131" t="s">
        <v>217</v>
      </c>
      <c r="K13" s="131" t="s">
        <v>218</v>
      </c>
      <c r="L13" s="131" t="s">
        <v>217</v>
      </c>
      <c r="M13" s="131" t="s">
        <v>218</v>
      </c>
      <c r="N13" s="131" t="s">
        <v>218</v>
      </c>
      <c r="O13" s="131" t="s">
        <v>217</v>
      </c>
      <c r="P13" s="131" t="s">
        <v>217</v>
      </c>
      <c r="Q13" s="131" t="s">
        <v>217</v>
      </c>
      <c r="R13" s="86" t="s">
        <v>219</v>
      </c>
      <c r="S13" s="86" t="s">
        <v>219</v>
      </c>
      <c r="T13" s="131" t="s">
        <v>218</v>
      </c>
      <c r="U13" s="134" t="s">
        <v>218</v>
      </c>
    </row>
    <row r="14" spans="1:21" s="31" customFormat="1" ht="18" customHeight="1">
      <c r="A14" s="28" t="s">
        <v>61</v>
      </c>
      <c r="B14" s="131" t="s">
        <v>217</v>
      </c>
      <c r="C14" s="131" t="s">
        <v>218</v>
      </c>
      <c r="D14" s="131" t="s">
        <v>217</v>
      </c>
      <c r="E14" s="131" t="s">
        <v>218</v>
      </c>
      <c r="F14" s="131" t="s">
        <v>217</v>
      </c>
      <c r="G14" s="131" t="s">
        <v>218</v>
      </c>
      <c r="H14" s="131" t="s">
        <v>217</v>
      </c>
      <c r="I14" s="131" t="s">
        <v>218</v>
      </c>
      <c r="J14" s="131" t="s">
        <v>217</v>
      </c>
      <c r="K14" s="131" t="s">
        <v>218</v>
      </c>
      <c r="L14" s="86">
        <v>1</v>
      </c>
      <c r="M14" s="86">
        <v>33</v>
      </c>
      <c r="N14" s="131" t="s">
        <v>218</v>
      </c>
      <c r="O14" s="131" t="s">
        <v>217</v>
      </c>
      <c r="P14" s="86">
        <v>1</v>
      </c>
      <c r="Q14" s="86">
        <v>13</v>
      </c>
      <c r="R14" s="86" t="s">
        <v>219</v>
      </c>
      <c r="S14" s="86" t="s">
        <v>219</v>
      </c>
      <c r="T14" s="131" t="s">
        <v>218</v>
      </c>
      <c r="U14" s="134" t="s">
        <v>218</v>
      </c>
    </row>
    <row r="15" spans="1:21" s="31" customFormat="1" ht="18" customHeight="1">
      <c r="A15" s="28" t="s">
        <v>220</v>
      </c>
      <c r="B15" s="131" t="s">
        <v>217</v>
      </c>
      <c r="C15" s="131" t="s">
        <v>218</v>
      </c>
      <c r="D15" s="131" t="s">
        <v>217</v>
      </c>
      <c r="E15" s="131" t="s">
        <v>218</v>
      </c>
      <c r="F15" s="131" t="s">
        <v>217</v>
      </c>
      <c r="G15" s="131" t="s">
        <v>218</v>
      </c>
      <c r="H15" s="131" t="s">
        <v>217</v>
      </c>
      <c r="I15" s="131" t="s">
        <v>218</v>
      </c>
      <c r="J15" s="131" t="s">
        <v>217</v>
      </c>
      <c r="K15" s="131" t="s">
        <v>218</v>
      </c>
      <c r="L15" s="131" t="s">
        <v>217</v>
      </c>
      <c r="M15" s="131" t="s">
        <v>217</v>
      </c>
      <c r="N15" s="131" t="s">
        <v>218</v>
      </c>
      <c r="O15" s="131" t="s">
        <v>217</v>
      </c>
      <c r="P15" s="131" t="s">
        <v>217</v>
      </c>
      <c r="Q15" s="131" t="s">
        <v>217</v>
      </c>
      <c r="R15" s="86" t="s">
        <v>219</v>
      </c>
      <c r="S15" s="86" t="s">
        <v>219</v>
      </c>
      <c r="T15" s="131" t="s">
        <v>218</v>
      </c>
      <c r="U15" s="134" t="s">
        <v>218</v>
      </c>
    </row>
    <row r="16" spans="1:21" s="31" customFormat="1" ht="18" customHeight="1">
      <c r="A16" s="28" t="s">
        <v>221</v>
      </c>
      <c r="B16" s="131" t="s">
        <v>217</v>
      </c>
      <c r="C16" s="131" t="s">
        <v>218</v>
      </c>
      <c r="D16" s="131" t="s">
        <v>217</v>
      </c>
      <c r="E16" s="131" t="s">
        <v>218</v>
      </c>
      <c r="F16" s="131" t="s">
        <v>217</v>
      </c>
      <c r="G16" s="131" t="s">
        <v>218</v>
      </c>
      <c r="H16" s="131" t="s">
        <v>217</v>
      </c>
      <c r="I16" s="131" t="s">
        <v>218</v>
      </c>
      <c r="J16" s="131" t="s">
        <v>217</v>
      </c>
      <c r="K16" s="131" t="s">
        <v>218</v>
      </c>
      <c r="L16" s="131" t="s">
        <v>217</v>
      </c>
      <c r="M16" s="131" t="s">
        <v>217</v>
      </c>
      <c r="N16" s="131" t="s">
        <v>218</v>
      </c>
      <c r="O16" s="131" t="s">
        <v>217</v>
      </c>
      <c r="P16" s="86">
        <v>2</v>
      </c>
      <c r="Q16" s="86">
        <v>181</v>
      </c>
      <c r="R16" s="86" t="s">
        <v>219</v>
      </c>
      <c r="S16" s="86" t="s">
        <v>219</v>
      </c>
      <c r="T16" s="131" t="s">
        <v>218</v>
      </c>
      <c r="U16" s="134" t="s">
        <v>218</v>
      </c>
    </row>
    <row r="17" spans="1:21" s="31" customFormat="1" ht="18" customHeight="1">
      <c r="A17" s="28" t="s">
        <v>222</v>
      </c>
      <c r="B17" s="131" t="s">
        <v>217</v>
      </c>
      <c r="C17" s="131" t="s">
        <v>218</v>
      </c>
      <c r="D17" s="131" t="s">
        <v>217</v>
      </c>
      <c r="E17" s="131" t="s">
        <v>218</v>
      </c>
      <c r="F17" s="131" t="s">
        <v>217</v>
      </c>
      <c r="G17" s="131" t="s">
        <v>218</v>
      </c>
      <c r="H17" s="131" t="s">
        <v>217</v>
      </c>
      <c r="I17" s="131" t="s">
        <v>218</v>
      </c>
      <c r="J17" s="131" t="s">
        <v>217</v>
      </c>
      <c r="K17" s="131" t="s">
        <v>218</v>
      </c>
      <c r="L17" s="131" t="s">
        <v>217</v>
      </c>
      <c r="M17" s="131" t="s">
        <v>217</v>
      </c>
      <c r="N17" s="86">
        <v>4</v>
      </c>
      <c r="O17" s="86">
        <v>95</v>
      </c>
      <c r="P17" s="131" t="s">
        <v>217</v>
      </c>
      <c r="Q17" s="131" t="s">
        <v>217</v>
      </c>
      <c r="R17" s="86" t="s">
        <v>219</v>
      </c>
      <c r="S17" s="86" t="s">
        <v>219</v>
      </c>
      <c r="T17" s="131" t="s">
        <v>218</v>
      </c>
      <c r="U17" s="134" t="s">
        <v>218</v>
      </c>
    </row>
    <row r="18" spans="1:21" s="31" customFormat="1" ht="18" customHeight="1">
      <c r="A18" s="28" t="s">
        <v>223</v>
      </c>
      <c r="B18" s="131" t="s">
        <v>218</v>
      </c>
      <c r="C18" s="131" t="s">
        <v>218</v>
      </c>
      <c r="D18" s="131" t="s">
        <v>218</v>
      </c>
      <c r="E18" s="131" t="s">
        <v>218</v>
      </c>
      <c r="F18" s="86">
        <v>1</v>
      </c>
      <c r="G18" s="86">
        <v>2</v>
      </c>
      <c r="H18" s="131" t="s">
        <v>218</v>
      </c>
      <c r="I18" s="131" t="s">
        <v>218</v>
      </c>
      <c r="J18" s="131" t="s">
        <v>218</v>
      </c>
      <c r="K18" s="131" t="s">
        <v>218</v>
      </c>
      <c r="L18" s="131" t="s">
        <v>218</v>
      </c>
      <c r="M18" s="131" t="s">
        <v>217</v>
      </c>
      <c r="N18" s="135">
        <v>10</v>
      </c>
      <c r="O18" s="135">
        <v>325</v>
      </c>
      <c r="P18" s="131" t="s">
        <v>218</v>
      </c>
      <c r="Q18" s="131" t="s">
        <v>218</v>
      </c>
      <c r="R18" s="86">
        <v>1</v>
      </c>
      <c r="S18" s="86" t="s">
        <v>219</v>
      </c>
      <c r="T18" s="131" t="s">
        <v>218</v>
      </c>
      <c r="U18" s="134" t="s">
        <v>218</v>
      </c>
    </row>
    <row r="19" spans="1:21" s="31" customFormat="1" ht="18" customHeight="1">
      <c r="A19" s="28" t="s">
        <v>224</v>
      </c>
      <c r="B19" s="131" t="s">
        <v>218</v>
      </c>
      <c r="C19" s="131" t="s">
        <v>218</v>
      </c>
      <c r="D19" s="131" t="s">
        <v>218</v>
      </c>
      <c r="E19" s="131" t="s">
        <v>218</v>
      </c>
      <c r="F19" s="131" t="s">
        <v>218</v>
      </c>
      <c r="G19" s="131" t="s">
        <v>218</v>
      </c>
      <c r="H19" s="131" t="s">
        <v>218</v>
      </c>
      <c r="I19" s="131" t="s">
        <v>218</v>
      </c>
      <c r="J19" s="131" t="s">
        <v>218</v>
      </c>
      <c r="K19" s="131" t="s">
        <v>218</v>
      </c>
      <c r="L19" s="131" t="s">
        <v>218</v>
      </c>
      <c r="M19" s="131" t="s">
        <v>217</v>
      </c>
      <c r="N19" s="131" t="s">
        <v>218</v>
      </c>
      <c r="O19" s="131" t="s">
        <v>218</v>
      </c>
      <c r="P19" s="131" t="s">
        <v>218</v>
      </c>
      <c r="Q19" s="131" t="s">
        <v>218</v>
      </c>
      <c r="R19" s="131" t="s">
        <v>218</v>
      </c>
      <c r="S19" s="131" t="s">
        <v>218</v>
      </c>
      <c r="T19" s="131" t="s">
        <v>218</v>
      </c>
      <c r="U19" s="134" t="s">
        <v>218</v>
      </c>
    </row>
    <row r="20" spans="1:21" s="31" customFormat="1" ht="18" customHeight="1">
      <c r="A20" s="28" t="s">
        <v>225</v>
      </c>
      <c r="B20" s="131" t="s">
        <v>217</v>
      </c>
      <c r="C20" s="131" t="s">
        <v>218</v>
      </c>
      <c r="D20" s="131" t="s">
        <v>217</v>
      </c>
      <c r="E20" s="131" t="s">
        <v>218</v>
      </c>
      <c r="F20" s="131" t="s">
        <v>217</v>
      </c>
      <c r="G20" s="131" t="s">
        <v>218</v>
      </c>
      <c r="H20" s="131" t="s">
        <v>217</v>
      </c>
      <c r="I20" s="131" t="s">
        <v>218</v>
      </c>
      <c r="J20" s="131" t="s">
        <v>217</v>
      </c>
      <c r="K20" s="131" t="s">
        <v>218</v>
      </c>
      <c r="L20" s="86">
        <v>1</v>
      </c>
      <c r="M20" s="86">
        <v>50</v>
      </c>
      <c r="N20" s="131" t="s">
        <v>218</v>
      </c>
      <c r="O20" s="131" t="s">
        <v>218</v>
      </c>
      <c r="P20" s="131" t="s">
        <v>218</v>
      </c>
      <c r="Q20" s="131" t="s">
        <v>218</v>
      </c>
      <c r="R20" s="86" t="s">
        <v>219</v>
      </c>
      <c r="S20" s="86" t="s">
        <v>219</v>
      </c>
      <c r="T20" s="131" t="s">
        <v>218</v>
      </c>
      <c r="U20" s="134" t="s">
        <v>218</v>
      </c>
    </row>
    <row r="21" spans="1:21" s="31" customFormat="1" ht="18" customHeight="1">
      <c r="A21" s="40" t="s">
        <v>39</v>
      </c>
      <c r="B21" s="137" t="s">
        <v>226</v>
      </c>
      <c r="C21" s="137" t="s">
        <v>226</v>
      </c>
      <c r="D21" s="137" t="s">
        <v>226</v>
      </c>
      <c r="E21" s="137" t="s">
        <v>226</v>
      </c>
      <c r="F21" s="91">
        <v>1</v>
      </c>
      <c r="G21" s="91">
        <v>2</v>
      </c>
      <c r="H21" s="91">
        <v>2</v>
      </c>
      <c r="I21" s="137" t="s">
        <v>226</v>
      </c>
      <c r="J21" s="137" t="s">
        <v>226</v>
      </c>
      <c r="K21" s="137" t="s">
        <v>226</v>
      </c>
      <c r="L21" s="91">
        <v>5</v>
      </c>
      <c r="M21" s="91">
        <v>306</v>
      </c>
      <c r="N21" s="91">
        <v>25</v>
      </c>
      <c r="O21" s="91">
        <v>691</v>
      </c>
      <c r="P21" s="91">
        <v>13</v>
      </c>
      <c r="Q21" s="91">
        <v>591</v>
      </c>
      <c r="R21" s="91">
        <v>3</v>
      </c>
      <c r="S21" s="91" t="s">
        <v>227</v>
      </c>
      <c r="T21" s="91">
        <f>SUM(T6:T20)</f>
        <v>1</v>
      </c>
      <c r="U21" s="138">
        <v>30</v>
      </c>
    </row>
    <row r="22" spans="1:21" s="31" customFormat="1" ht="13.5">
      <c r="A22" s="44" t="s">
        <v>228</v>
      </c>
      <c r="S22" s="338" t="s">
        <v>229</v>
      </c>
      <c r="T22" s="338"/>
      <c r="U22" s="271"/>
    </row>
    <row r="23" spans="1:21" s="18" customFormat="1" ht="13.5">
      <c r="A23" s="20" t="s">
        <v>230</v>
      </c>
      <c r="U23" s="139"/>
    </row>
    <row r="24" s="18" customFormat="1" ht="13.5"/>
  </sheetData>
  <sheetProtection/>
  <mergeCells count="24">
    <mergeCell ref="N3:O3"/>
    <mergeCell ref="N4:N5"/>
    <mergeCell ref="A1:J1"/>
    <mergeCell ref="K1:U1"/>
    <mergeCell ref="R2:U2"/>
    <mergeCell ref="A3:A5"/>
    <mergeCell ref="B3:C3"/>
    <mergeCell ref="D3:E3"/>
    <mergeCell ref="F3:G3"/>
    <mergeCell ref="H3:I3"/>
    <mergeCell ref="L3:M3"/>
    <mergeCell ref="B4:B5"/>
    <mergeCell ref="D4:D5"/>
    <mergeCell ref="F4:F5"/>
    <mergeCell ref="H4:H5"/>
    <mergeCell ref="J4:J5"/>
    <mergeCell ref="L4:L5"/>
    <mergeCell ref="P4:P5"/>
    <mergeCell ref="R4:R5"/>
    <mergeCell ref="T4:T5"/>
    <mergeCell ref="S22:U22"/>
    <mergeCell ref="P3:Q3"/>
    <mergeCell ref="R3:S3"/>
    <mergeCell ref="T3:U3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10" max="65535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2" width="7.8515625" style="57" customWidth="1"/>
    <col min="3" max="14" width="11.00390625" style="57" customWidth="1"/>
    <col min="15" max="16384" width="9.00390625" style="57" customWidth="1"/>
  </cols>
  <sheetData>
    <row r="1" spans="1:20" s="96" customFormat="1" ht="21">
      <c r="A1" s="329" t="s">
        <v>231</v>
      </c>
      <c r="B1" s="329"/>
      <c r="C1" s="329"/>
      <c r="D1" s="329"/>
      <c r="E1" s="329"/>
      <c r="F1" s="329"/>
      <c r="G1" s="329"/>
      <c r="H1" s="329"/>
      <c r="I1" s="361" t="s">
        <v>232</v>
      </c>
      <c r="J1" s="361"/>
      <c r="K1" s="361"/>
      <c r="L1" s="361"/>
      <c r="M1" s="361"/>
      <c r="N1" s="361"/>
      <c r="O1" s="121"/>
      <c r="P1" s="121"/>
      <c r="Q1" s="63"/>
      <c r="R1" s="63"/>
      <c r="S1" s="63"/>
      <c r="T1" s="63"/>
    </row>
    <row r="2" s="96" customFormat="1" ht="13.5">
      <c r="A2" s="104"/>
    </row>
    <row r="3" spans="1:14" s="96" customFormat="1" ht="20.25" customHeight="1">
      <c r="A3" s="362"/>
      <c r="B3" s="363"/>
      <c r="C3" s="368" t="s">
        <v>233</v>
      </c>
      <c r="D3" s="369"/>
      <c r="E3" s="370"/>
      <c r="F3" s="370"/>
      <c r="G3" s="370"/>
      <c r="H3" s="370"/>
      <c r="I3" s="371" t="s">
        <v>234</v>
      </c>
      <c r="J3" s="371"/>
      <c r="K3" s="371"/>
      <c r="L3" s="372"/>
      <c r="M3" s="373" t="s">
        <v>235</v>
      </c>
      <c r="N3" s="374"/>
    </row>
    <row r="4" spans="1:14" s="96" customFormat="1" ht="20.25" customHeight="1">
      <c r="A4" s="364"/>
      <c r="B4" s="365"/>
      <c r="C4" s="357" t="s">
        <v>39</v>
      </c>
      <c r="D4" s="357"/>
      <c r="E4" s="358" t="s">
        <v>236</v>
      </c>
      <c r="F4" s="358"/>
      <c r="G4" s="358" t="s">
        <v>237</v>
      </c>
      <c r="H4" s="358"/>
      <c r="I4" s="358" t="s">
        <v>238</v>
      </c>
      <c r="J4" s="358"/>
      <c r="K4" s="358" t="s">
        <v>239</v>
      </c>
      <c r="L4" s="358"/>
      <c r="M4" s="375"/>
      <c r="N4" s="376"/>
    </row>
    <row r="5" spans="1:14" s="96" customFormat="1" ht="20.25" customHeight="1">
      <c r="A5" s="366"/>
      <c r="B5" s="367"/>
      <c r="C5" s="141" t="s">
        <v>240</v>
      </c>
      <c r="D5" s="142" t="s">
        <v>241</v>
      </c>
      <c r="E5" s="142" t="s">
        <v>242</v>
      </c>
      <c r="F5" s="142" t="s">
        <v>241</v>
      </c>
      <c r="G5" s="142" t="s">
        <v>242</v>
      </c>
      <c r="H5" s="142" t="s">
        <v>241</v>
      </c>
      <c r="I5" s="142" t="s">
        <v>242</v>
      </c>
      <c r="J5" s="142" t="s">
        <v>241</v>
      </c>
      <c r="K5" s="142" t="s">
        <v>242</v>
      </c>
      <c r="L5" s="142" t="s">
        <v>241</v>
      </c>
      <c r="M5" s="142" t="s">
        <v>242</v>
      </c>
      <c r="N5" s="143" t="s">
        <v>241</v>
      </c>
    </row>
    <row r="6" spans="1:14" s="109" customFormat="1" ht="17.25" customHeight="1">
      <c r="A6" s="341" t="s">
        <v>13</v>
      </c>
      <c r="B6" s="342"/>
      <c r="C6" s="350">
        <v>42</v>
      </c>
      <c r="D6" s="350">
        <v>46</v>
      </c>
      <c r="E6" s="350">
        <v>29</v>
      </c>
      <c r="F6" s="350">
        <v>33</v>
      </c>
      <c r="G6" s="350">
        <v>4</v>
      </c>
      <c r="H6" s="350">
        <v>4</v>
      </c>
      <c r="I6" s="350">
        <v>8</v>
      </c>
      <c r="J6" s="350">
        <v>8</v>
      </c>
      <c r="K6" s="350">
        <v>1</v>
      </c>
      <c r="L6" s="350">
        <v>1</v>
      </c>
      <c r="M6" s="350">
        <v>8</v>
      </c>
      <c r="N6" s="345">
        <v>8</v>
      </c>
    </row>
    <row r="7" spans="1:14" s="109" customFormat="1" ht="17.25" customHeight="1">
      <c r="A7" s="359"/>
      <c r="B7" s="360"/>
      <c r="C7" s="356"/>
      <c r="D7" s="356"/>
      <c r="E7" s="356"/>
      <c r="F7" s="356"/>
      <c r="G7" s="356"/>
      <c r="H7" s="356"/>
      <c r="I7" s="356"/>
      <c r="J7" s="356"/>
      <c r="K7" s="356"/>
      <c r="L7" s="356"/>
      <c r="M7" s="356"/>
      <c r="N7" s="347"/>
    </row>
    <row r="8" spans="1:14" s="109" customFormat="1" ht="17.25" customHeight="1">
      <c r="A8" s="341" t="s">
        <v>14</v>
      </c>
      <c r="B8" s="342"/>
      <c r="C8" s="350">
        <v>19</v>
      </c>
      <c r="D8" s="350">
        <v>20</v>
      </c>
      <c r="E8" s="350" t="s">
        <v>243</v>
      </c>
      <c r="F8" s="350" t="s">
        <v>243</v>
      </c>
      <c r="G8" s="350">
        <v>5</v>
      </c>
      <c r="H8" s="350">
        <v>6</v>
      </c>
      <c r="I8" s="350">
        <v>11</v>
      </c>
      <c r="J8" s="350">
        <v>11</v>
      </c>
      <c r="K8" s="350">
        <v>3</v>
      </c>
      <c r="L8" s="350">
        <v>3</v>
      </c>
      <c r="M8" s="350">
        <v>12</v>
      </c>
      <c r="N8" s="345">
        <v>18</v>
      </c>
    </row>
    <row r="9" spans="1:14" s="109" customFormat="1" ht="17.25" customHeight="1">
      <c r="A9" s="343"/>
      <c r="B9" s="344"/>
      <c r="C9" s="351"/>
      <c r="D9" s="351"/>
      <c r="E9" s="351"/>
      <c r="F9" s="351"/>
      <c r="G9" s="351"/>
      <c r="H9" s="351"/>
      <c r="I9" s="351"/>
      <c r="J9" s="351"/>
      <c r="K9" s="351"/>
      <c r="L9" s="351"/>
      <c r="M9" s="351"/>
      <c r="N9" s="346"/>
    </row>
    <row r="10" spans="1:14" s="109" customFormat="1" ht="13.5">
      <c r="A10" s="120" t="s">
        <v>244</v>
      </c>
      <c r="N10" s="122" t="s">
        <v>245</v>
      </c>
    </row>
    <row r="12" spans="1:8" s="96" customFormat="1" ht="20.25" customHeight="1">
      <c r="A12" s="352"/>
      <c r="B12" s="353"/>
      <c r="C12" s="148" t="s">
        <v>246</v>
      </c>
      <c r="D12" s="148"/>
      <c r="E12" s="148" t="s">
        <v>247</v>
      </c>
      <c r="F12" s="148"/>
      <c r="G12" s="148" t="s">
        <v>248</v>
      </c>
      <c r="H12" s="149"/>
    </row>
    <row r="13" spans="1:8" s="96" customFormat="1" ht="20.25" customHeight="1">
      <c r="A13" s="354"/>
      <c r="B13" s="355"/>
      <c r="C13" s="150" t="s">
        <v>249</v>
      </c>
      <c r="D13" s="150" t="s">
        <v>250</v>
      </c>
      <c r="E13" s="150" t="s">
        <v>251</v>
      </c>
      <c r="F13" s="150" t="s">
        <v>250</v>
      </c>
      <c r="G13" s="150" t="s">
        <v>251</v>
      </c>
      <c r="H13" s="151" t="s">
        <v>250</v>
      </c>
    </row>
    <row r="14" spans="1:8" s="96" customFormat="1" ht="17.25" customHeight="1">
      <c r="A14" s="341" t="s">
        <v>15</v>
      </c>
      <c r="B14" s="342"/>
      <c r="C14" s="339" t="s">
        <v>252</v>
      </c>
      <c r="D14" s="339" t="s">
        <v>252</v>
      </c>
      <c r="E14" s="339">
        <v>12</v>
      </c>
      <c r="F14" s="339">
        <v>14</v>
      </c>
      <c r="G14" s="339">
        <v>1</v>
      </c>
      <c r="H14" s="348">
        <v>1</v>
      </c>
    </row>
    <row r="15" spans="1:8" ht="17.25" customHeight="1">
      <c r="A15" s="343"/>
      <c r="B15" s="344"/>
      <c r="C15" s="340"/>
      <c r="D15" s="340"/>
      <c r="E15" s="340"/>
      <c r="F15" s="340"/>
      <c r="G15" s="340"/>
      <c r="H15" s="349"/>
    </row>
    <row r="16" spans="1:14" s="109" customFormat="1" ht="13.5">
      <c r="A16" s="120" t="s">
        <v>253</v>
      </c>
      <c r="H16" s="122" t="s">
        <v>254</v>
      </c>
      <c r="N16" s="122"/>
    </row>
  </sheetData>
  <sheetProtection/>
  <mergeCells count="45">
    <mergeCell ref="I6:I7"/>
    <mergeCell ref="J6:J7"/>
    <mergeCell ref="A1:H1"/>
    <mergeCell ref="I1:N1"/>
    <mergeCell ref="A3:B5"/>
    <mergeCell ref="C3:H3"/>
    <mergeCell ref="I3:L3"/>
    <mergeCell ref="M3:N4"/>
    <mergeCell ref="J8:J9"/>
    <mergeCell ref="K8:K9"/>
    <mergeCell ref="K4:L4"/>
    <mergeCell ref="A6:B7"/>
    <mergeCell ref="C6:C7"/>
    <mergeCell ref="D6:D7"/>
    <mergeCell ref="E6:E7"/>
    <mergeCell ref="F6:F7"/>
    <mergeCell ref="G4:H4"/>
    <mergeCell ref="I4:J4"/>
    <mergeCell ref="C8:C9"/>
    <mergeCell ref="D8:D9"/>
    <mergeCell ref="E8:E9"/>
    <mergeCell ref="F8:F9"/>
    <mergeCell ref="G8:G9"/>
    <mergeCell ref="C4:D4"/>
    <mergeCell ref="E4:F4"/>
    <mergeCell ref="D14:D15"/>
    <mergeCell ref="E14:E15"/>
    <mergeCell ref="I8:I9"/>
    <mergeCell ref="L8:L9"/>
    <mergeCell ref="M8:M9"/>
    <mergeCell ref="K6:K7"/>
    <mergeCell ref="L6:L7"/>
    <mergeCell ref="M6:M7"/>
    <mergeCell ref="G6:G7"/>
    <mergeCell ref="H6:H7"/>
    <mergeCell ref="F14:F15"/>
    <mergeCell ref="A8:B9"/>
    <mergeCell ref="N8:N9"/>
    <mergeCell ref="N6:N7"/>
    <mergeCell ref="G14:G15"/>
    <mergeCell ref="H14:H15"/>
    <mergeCell ref="H8:H9"/>
    <mergeCell ref="A12:B13"/>
    <mergeCell ref="A14:B15"/>
    <mergeCell ref="C14:C15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8" max="9" man="1"/>
  </col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showGridLines="0" zoomScale="115" zoomScaleNormal="11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6" width="14.421875" style="19" customWidth="1"/>
    <col min="7" max="16384" width="9.00390625" style="19" customWidth="1"/>
  </cols>
  <sheetData>
    <row r="1" spans="1:6" s="18" customFormat="1" ht="21">
      <c r="A1" s="262" t="s">
        <v>255</v>
      </c>
      <c r="B1" s="377"/>
      <c r="C1" s="377"/>
      <c r="D1" s="377"/>
      <c r="E1" s="377"/>
      <c r="F1" s="377"/>
    </row>
    <row r="2" spans="1:6" s="18" customFormat="1" ht="13.5">
      <c r="A2" s="20"/>
      <c r="E2" s="273"/>
      <c r="F2" s="273"/>
    </row>
    <row r="3" spans="1:6" s="18" customFormat="1" ht="19.5" customHeight="1">
      <c r="A3" s="263"/>
      <c r="B3" s="307" t="s">
        <v>256</v>
      </c>
      <c r="C3" s="307" t="s">
        <v>40</v>
      </c>
      <c r="D3" s="265" t="s">
        <v>257</v>
      </c>
      <c r="E3" s="307"/>
      <c r="F3" s="309"/>
    </row>
    <row r="4" spans="1:6" s="18" customFormat="1" ht="19.5" customHeight="1">
      <c r="A4" s="264"/>
      <c r="B4" s="312"/>
      <c r="C4" s="312"/>
      <c r="D4" s="23" t="s">
        <v>258</v>
      </c>
      <c r="E4" s="24" t="s">
        <v>45</v>
      </c>
      <c r="F4" s="152" t="s">
        <v>259</v>
      </c>
    </row>
    <row r="5" spans="1:6" s="31" customFormat="1" ht="19.5" customHeight="1">
      <c r="A5" s="110" t="s">
        <v>260</v>
      </c>
      <c r="B5" s="153">
        <v>15125</v>
      </c>
      <c r="C5" s="153">
        <v>7594</v>
      </c>
      <c r="D5" s="153">
        <v>7529</v>
      </c>
      <c r="E5" s="153">
        <v>2728</v>
      </c>
      <c r="F5" s="154">
        <v>4801</v>
      </c>
    </row>
    <row r="6" spans="1:6" s="31" customFormat="1" ht="11.25" customHeight="1">
      <c r="A6" s="28"/>
      <c r="B6" s="155"/>
      <c r="C6" s="155"/>
      <c r="D6" s="155"/>
      <c r="E6" s="155"/>
      <c r="F6" s="156"/>
    </row>
    <row r="7" spans="1:6" s="31" customFormat="1" ht="19.5" customHeight="1">
      <c r="A7" s="28" t="s">
        <v>261</v>
      </c>
      <c r="B7" s="155">
        <v>45</v>
      </c>
      <c r="C7" s="155">
        <v>18</v>
      </c>
      <c r="D7" s="155">
        <v>27</v>
      </c>
      <c r="E7" s="155">
        <v>7</v>
      </c>
      <c r="F7" s="156">
        <v>20</v>
      </c>
    </row>
    <row r="8" spans="1:6" s="31" customFormat="1" ht="19.5" customHeight="1">
      <c r="A8" s="28" t="s">
        <v>452</v>
      </c>
      <c r="B8" s="155">
        <v>659</v>
      </c>
      <c r="C8" s="155">
        <v>341</v>
      </c>
      <c r="D8" s="155">
        <v>318</v>
      </c>
      <c r="E8" s="155">
        <v>124</v>
      </c>
      <c r="F8" s="156">
        <v>194</v>
      </c>
    </row>
    <row r="9" spans="1:6" s="31" customFormat="1" ht="19.5" customHeight="1">
      <c r="A9" s="28" t="s">
        <v>453</v>
      </c>
      <c r="B9" s="155">
        <v>177</v>
      </c>
      <c r="C9" s="155">
        <v>91</v>
      </c>
      <c r="D9" s="155">
        <v>86</v>
      </c>
      <c r="E9" s="155">
        <v>34</v>
      </c>
      <c r="F9" s="156">
        <v>52</v>
      </c>
    </row>
    <row r="10" spans="1:6" s="31" customFormat="1" ht="19.5" customHeight="1">
      <c r="A10" s="28" t="s">
        <v>454</v>
      </c>
      <c r="B10" s="155">
        <v>223</v>
      </c>
      <c r="C10" s="155">
        <v>113</v>
      </c>
      <c r="D10" s="155">
        <v>110</v>
      </c>
      <c r="E10" s="155">
        <v>55</v>
      </c>
      <c r="F10" s="156">
        <v>55</v>
      </c>
    </row>
    <row r="11" spans="1:6" s="31" customFormat="1" ht="19.5" customHeight="1">
      <c r="A11" s="28" t="s">
        <v>455</v>
      </c>
      <c r="B11" s="155">
        <v>137</v>
      </c>
      <c r="C11" s="155">
        <v>75</v>
      </c>
      <c r="D11" s="155">
        <v>62</v>
      </c>
      <c r="E11" s="155">
        <v>19</v>
      </c>
      <c r="F11" s="156">
        <v>43</v>
      </c>
    </row>
    <row r="12" spans="1:6" s="31" customFormat="1" ht="19.5" customHeight="1">
      <c r="A12" s="28" t="s">
        <v>456</v>
      </c>
      <c r="B12" s="155">
        <v>122</v>
      </c>
      <c r="C12" s="155">
        <v>62</v>
      </c>
      <c r="D12" s="155">
        <v>60</v>
      </c>
      <c r="E12" s="155">
        <v>16</v>
      </c>
      <c r="F12" s="156">
        <v>44</v>
      </c>
    </row>
    <row r="13" spans="1:6" s="31" customFormat="1" ht="19.5" customHeight="1">
      <c r="A13" s="28" t="s">
        <v>264</v>
      </c>
      <c r="B13" s="155">
        <v>153</v>
      </c>
      <c r="C13" s="155">
        <v>55</v>
      </c>
      <c r="D13" s="155">
        <v>98</v>
      </c>
      <c r="E13" s="155">
        <v>46</v>
      </c>
      <c r="F13" s="156">
        <v>52</v>
      </c>
    </row>
    <row r="14" spans="1:6" s="31" customFormat="1" ht="19.5" customHeight="1">
      <c r="A14" s="40" t="s">
        <v>265</v>
      </c>
      <c r="B14" s="157">
        <v>34</v>
      </c>
      <c r="C14" s="157">
        <v>15</v>
      </c>
      <c r="D14" s="157">
        <v>19</v>
      </c>
      <c r="E14" s="157">
        <v>7</v>
      </c>
      <c r="F14" s="158">
        <v>12</v>
      </c>
    </row>
    <row r="15" spans="1:6" s="31" customFormat="1" ht="13.5">
      <c r="A15" s="44" t="s">
        <v>266</v>
      </c>
      <c r="E15" s="159"/>
      <c r="F15" s="45" t="s">
        <v>267</v>
      </c>
    </row>
    <row r="16" s="18" customFormat="1" ht="13.5"/>
  </sheetData>
  <sheetProtection/>
  <mergeCells count="6">
    <mergeCell ref="A1:F1"/>
    <mergeCell ref="E2:F2"/>
    <mergeCell ref="A3:A4"/>
    <mergeCell ref="B3:B4"/>
    <mergeCell ref="C3:C4"/>
    <mergeCell ref="D3:F3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0.8515625" style="19" customWidth="1"/>
    <col min="2" max="2" width="5.28125" style="19" customWidth="1"/>
    <col min="3" max="8" width="11.7109375" style="19" customWidth="1"/>
    <col min="9" max="16384" width="9.00390625" style="19" customWidth="1"/>
  </cols>
  <sheetData>
    <row r="1" spans="1:8" s="18" customFormat="1" ht="21">
      <c r="A1" s="262" t="s">
        <v>268</v>
      </c>
      <c r="B1" s="377"/>
      <c r="C1" s="377"/>
      <c r="D1" s="377"/>
      <c r="E1" s="377"/>
      <c r="F1" s="377"/>
      <c r="G1" s="377"/>
      <c r="H1" s="377"/>
    </row>
    <row r="2" spans="1:8" s="18" customFormat="1" ht="13.5">
      <c r="A2" s="20"/>
      <c r="G2" s="273"/>
      <c r="H2" s="273"/>
    </row>
    <row r="3" spans="1:8" s="18" customFormat="1" ht="13.5">
      <c r="A3" s="263"/>
      <c r="B3" s="281" t="s">
        <v>99</v>
      </c>
      <c r="C3" s="307" t="s">
        <v>269</v>
      </c>
      <c r="D3" s="307" t="s">
        <v>261</v>
      </c>
      <c r="E3" s="307" t="s">
        <v>262</v>
      </c>
      <c r="F3" s="307" t="s">
        <v>263</v>
      </c>
      <c r="G3" s="307" t="s">
        <v>264</v>
      </c>
      <c r="H3" s="309" t="s">
        <v>265</v>
      </c>
    </row>
    <row r="4" spans="1:8" s="18" customFormat="1" ht="13.5">
      <c r="A4" s="264"/>
      <c r="B4" s="378"/>
      <c r="C4" s="312"/>
      <c r="D4" s="312"/>
      <c r="E4" s="312"/>
      <c r="F4" s="312"/>
      <c r="G4" s="312"/>
      <c r="H4" s="379"/>
    </row>
    <row r="5" spans="1:8" s="18" customFormat="1" ht="13.5">
      <c r="A5" s="264"/>
      <c r="B5" s="336"/>
      <c r="C5" s="313"/>
      <c r="D5" s="313"/>
      <c r="E5" s="313"/>
      <c r="F5" s="313"/>
      <c r="G5" s="313"/>
      <c r="H5" s="380"/>
    </row>
    <row r="6" spans="1:8" s="31" customFormat="1" ht="17.25" customHeight="1">
      <c r="A6" s="381" t="s">
        <v>13</v>
      </c>
      <c r="B6" s="59" t="s">
        <v>39</v>
      </c>
      <c r="C6" s="160">
        <v>94427</v>
      </c>
      <c r="D6" s="160">
        <v>811</v>
      </c>
      <c r="E6" s="160">
        <v>1674</v>
      </c>
      <c r="F6" s="160">
        <v>3987</v>
      </c>
      <c r="G6" s="160">
        <v>1656</v>
      </c>
      <c r="H6" s="161">
        <v>631</v>
      </c>
    </row>
    <row r="7" spans="1:8" s="31" customFormat="1" ht="17.25" customHeight="1">
      <c r="A7" s="381"/>
      <c r="B7" s="162" t="s">
        <v>106</v>
      </c>
      <c r="C7" s="163">
        <v>49611</v>
      </c>
      <c r="D7" s="163">
        <v>423</v>
      </c>
      <c r="E7" s="163">
        <v>906</v>
      </c>
      <c r="F7" s="163">
        <v>2094</v>
      </c>
      <c r="G7" s="163">
        <v>894</v>
      </c>
      <c r="H7" s="164">
        <v>326</v>
      </c>
    </row>
    <row r="8" spans="1:8" s="31" customFormat="1" ht="17.25" customHeight="1">
      <c r="A8" s="315"/>
      <c r="B8" s="105" t="s">
        <v>107</v>
      </c>
      <c r="C8" s="163">
        <v>44816</v>
      </c>
      <c r="D8" s="163">
        <v>388</v>
      </c>
      <c r="E8" s="163">
        <v>768</v>
      </c>
      <c r="F8" s="163">
        <v>1893</v>
      </c>
      <c r="G8" s="163">
        <v>762</v>
      </c>
      <c r="H8" s="164">
        <v>305</v>
      </c>
    </row>
    <row r="9" spans="1:8" s="31" customFormat="1" ht="17.25" customHeight="1">
      <c r="A9" s="381" t="s">
        <v>14</v>
      </c>
      <c r="B9" s="59" t="s">
        <v>39</v>
      </c>
      <c r="C9" s="160">
        <v>54927</v>
      </c>
      <c r="D9" s="160">
        <v>168</v>
      </c>
      <c r="E9" s="160">
        <v>623</v>
      </c>
      <c r="F9" s="160">
        <v>1061</v>
      </c>
      <c r="G9" s="160">
        <v>795</v>
      </c>
      <c r="H9" s="161">
        <v>181</v>
      </c>
    </row>
    <row r="10" spans="1:8" s="31" customFormat="1" ht="17.25" customHeight="1">
      <c r="A10" s="381"/>
      <c r="B10" s="162" t="s">
        <v>106</v>
      </c>
      <c r="C10" s="163">
        <v>29429</v>
      </c>
      <c r="D10" s="163">
        <v>92</v>
      </c>
      <c r="E10" s="163">
        <v>345</v>
      </c>
      <c r="F10" s="163">
        <v>566</v>
      </c>
      <c r="G10" s="163">
        <v>431</v>
      </c>
      <c r="H10" s="164">
        <v>104</v>
      </c>
    </row>
    <row r="11" spans="1:8" s="31" customFormat="1" ht="17.25" customHeight="1">
      <c r="A11" s="315"/>
      <c r="B11" s="105" t="s">
        <v>107</v>
      </c>
      <c r="C11" s="163">
        <v>25498</v>
      </c>
      <c r="D11" s="163">
        <v>76</v>
      </c>
      <c r="E11" s="163">
        <v>278</v>
      </c>
      <c r="F11" s="163">
        <v>495</v>
      </c>
      <c r="G11" s="163">
        <v>364</v>
      </c>
      <c r="H11" s="164">
        <v>77</v>
      </c>
    </row>
    <row r="12" spans="1:8" s="31" customFormat="1" ht="17.25" customHeight="1">
      <c r="A12" s="381" t="s">
        <v>15</v>
      </c>
      <c r="B12" s="59" t="s">
        <v>39</v>
      </c>
      <c r="C12" s="160">
        <v>45104</v>
      </c>
      <c r="D12" s="160">
        <v>149</v>
      </c>
      <c r="E12" s="160">
        <v>596</v>
      </c>
      <c r="F12" s="160">
        <v>792</v>
      </c>
      <c r="G12" s="160">
        <v>535</v>
      </c>
      <c r="H12" s="161">
        <v>114</v>
      </c>
    </row>
    <row r="13" spans="1:8" s="31" customFormat="1" ht="17.25" customHeight="1">
      <c r="A13" s="381"/>
      <c r="B13" s="162" t="s">
        <v>106</v>
      </c>
      <c r="C13" s="163">
        <v>24292</v>
      </c>
      <c r="D13" s="163">
        <v>75</v>
      </c>
      <c r="E13" s="163">
        <v>326</v>
      </c>
      <c r="F13" s="163">
        <v>427</v>
      </c>
      <c r="G13" s="163">
        <v>296</v>
      </c>
      <c r="H13" s="164">
        <v>64</v>
      </c>
    </row>
    <row r="14" spans="1:8" s="31" customFormat="1" ht="17.25" customHeight="1">
      <c r="A14" s="382"/>
      <c r="B14" s="111" t="s">
        <v>107</v>
      </c>
      <c r="C14" s="165">
        <v>20812</v>
      </c>
      <c r="D14" s="165">
        <v>74</v>
      </c>
      <c r="E14" s="165">
        <v>270</v>
      </c>
      <c r="F14" s="165">
        <v>365</v>
      </c>
      <c r="G14" s="165">
        <v>239</v>
      </c>
      <c r="H14" s="166">
        <v>50</v>
      </c>
    </row>
    <row r="15" spans="1:8" s="31" customFormat="1" ht="13.5">
      <c r="A15" s="44" t="s">
        <v>266</v>
      </c>
      <c r="G15" s="271" t="s">
        <v>270</v>
      </c>
      <c r="H15" s="271"/>
    </row>
  </sheetData>
  <sheetProtection/>
  <mergeCells count="14">
    <mergeCell ref="A6:A8"/>
    <mergeCell ref="A9:A11"/>
    <mergeCell ref="A12:A14"/>
    <mergeCell ref="G15:H15"/>
    <mergeCell ref="A1:H1"/>
    <mergeCell ref="G2:H2"/>
    <mergeCell ref="A3:A5"/>
    <mergeCell ref="B3:B5"/>
    <mergeCell ref="C3:C5"/>
    <mergeCell ref="D3:D5"/>
    <mergeCell ref="E3:E5"/>
    <mergeCell ref="F3:F5"/>
    <mergeCell ref="G3:G5"/>
    <mergeCell ref="H3:H5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22"/>
  <sheetViews>
    <sheetView showGridLines="0" zoomScaleSheetLayoutView="85" zoomScalePageLayoutView="0" workbookViewId="0" topLeftCell="A1">
      <selection activeCell="A1" sqref="A1:K1"/>
    </sheetView>
  </sheetViews>
  <sheetFormatPr defaultColWidth="9.140625" defaultRowHeight="15"/>
  <cols>
    <col min="1" max="1" width="12.00390625" style="57" bestFit="1" customWidth="1"/>
    <col min="2" max="2" width="12.57421875" style="57" customWidth="1"/>
    <col min="3" max="11" width="12.00390625" style="57" customWidth="1"/>
    <col min="12" max="16384" width="9.00390625" style="57" customWidth="1"/>
  </cols>
  <sheetData>
    <row r="1" spans="1:11" s="109" customFormat="1" ht="21">
      <c r="A1" s="297" t="s">
        <v>271</v>
      </c>
      <c r="B1" s="385"/>
      <c r="C1" s="385"/>
      <c r="D1" s="385"/>
      <c r="E1" s="385"/>
      <c r="F1" s="385"/>
      <c r="G1" s="385"/>
      <c r="H1" s="385"/>
      <c r="I1" s="385"/>
      <c r="J1" s="385"/>
      <c r="K1" s="385"/>
    </row>
    <row r="2" spans="1:11" s="109" customFormat="1" ht="13.5">
      <c r="A2" s="120"/>
      <c r="J2" s="386" t="s">
        <v>89</v>
      </c>
      <c r="K2" s="386"/>
    </row>
    <row r="3" spans="1:11" s="109" customFormat="1" ht="21" customHeight="1">
      <c r="A3" s="387"/>
      <c r="B3" s="389" t="s">
        <v>272</v>
      </c>
      <c r="C3" s="390"/>
      <c r="D3" s="390"/>
      <c r="E3" s="390"/>
      <c r="F3" s="390"/>
      <c r="G3" s="390"/>
      <c r="H3" s="390"/>
      <c r="I3" s="390"/>
      <c r="J3" s="390"/>
      <c r="K3" s="391"/>
    </row>
    <row r="4" spans="1:11" s="109" customFormat="1" ht="21" customHeight="1">
      <c r="A4" s="388"/>
      <c r="B4" s="392" t="s">
        <v>39</v>
      </c>
      <c r="C4" s="357" t="s">
        <v>196</v>
      </c>
      <c r="D4" s="357" t="s">
        <v>273</v>
      </c>
      <c r="E4" s="357" t="s">
        <v>113</v>
      </c>
      <c r="F4" s="357" t="s">
        <v>114</v>
      </c>
      <c r="G4" s="357" t="s">
        <v>115</v>
      </c>
      <c r="H4" s="146" t="s">
        <v>274</v>
      </c>
      <c r="I4" s="357" t="s">
        <v>117</v>
      </c>
      <c r="J4" s="146" t="s">
        <v>118</v>
      </c>
      <c r="K4" s="168" t="s">
        <v>121</v>
      </c>
    </row>
    <row r="5" spans="1:11" s="109" customFormat="1" ht="21" customHeight="1">
      <c r="A5" s="388"/>
      <c r="B5" s="393"/>
      <c r="C5" s="358"/>
      <c r="D5" s="358"/>
      <c r="E5" s="358"/>
      <c r="F5" s="358"/>
      <c r="G5" s="358"/>
      <c r="H5" s="167" t="s">
        <v>275</v>
      </c>
      <c r="I5" s="358"/>
      <c r="J5" s="167" t="s">
        <v>276</v>
      </c>
      <c r="K5" s="169" t="s">
        <v>126</v>
      </c>
    </row>
    <row r="6" spans="1:11" s="109" customFormat="1" ht="24" customHeight="1">
      <c r="A6" s="170" t="s">
        <v>277</v>
      </c>
      <c r="B6" s="171">
        <v>1925774</v>
      </c>
      <c r="C6" s="172">
        <v>53995</v>
      </c>
      <c r="D6" s="172">
        <v>181</v>
      </c>
      <c r="E6" s="172">
        <v>5842</v>
      </c>
      <c r="F6" s="172">
        <v>14451</v>
      </c>
      <c r="G6" s="172">
        <v>675</v>
      </c>
      <c r="H6" s="172">
        <v>1583595</v>
      </c>
      <c r="I6" s="172">
        <v>156738</v>
      </c>
      <c r="J6" s="172">
        <v>103666</v>
      </c>
      <c r="K6" s="173">
        <v>6631</v>
      </c>
    </row>
    <row r="7" spans="1:11" s="109" customFormat="1" ht="24" customHeight="1">
      <c r="A7" s="174" t="s">
        <v>261</v>
      </c>
      <c r="B7" s="175">
        <v>1632</v>
      </c>
      <c r="C7" s="176" t="s">
        <v>278</v>
      </c>
      <c r="D7" s="176" t="s">
        <v>278</v>
      </c>
      <c r="E7" s="176">
        <v>2</v>
      </c>
      <c r="F7" s="176">
        <v>12</v>
      </c>
      <c r="G7" s="176" t="s">
        <v>278</v>
      </c>
      <c r="H7" s="176">
        <v>306</v>
      </c>
      <c r="I7" s="176">
        <v>691</v>
      </c>
      <c r="J7" s="176">
        <v>591</v>
      </c>
      <c r="K7" s="177">
        <v>30</v>
      </c>
    </row>
    <row r="8" spans="1:11" s="109" customFormat="1" ht="24" customHeight="1">
      <c r="A8" s="174" t="s">
        <v>265</v>
      </c>
      <c r="B8" s="175">
        <v>1198</v>
      </c>
      <c r="C8" s="176">
        <v>1198</v>
      </c>
      <c r="D8" s="176" t="s">
        <v>278</v>
      </c>
      <c r="E8" s="176" t="s">
        <v>278</v>
      </c>
      <c r="F8" s="176">
        <v>83</v>
      </c>
      <c r="G8" s="176">
        <v>9</v>
      </c>
      <c r="H8" s="176">
        <v>763</v>
      </c>
      <c r="I8" s="176">
        <v>248</v>
      </c>
      <c r="J8" s="176">
        <v>165</v>
      </c>
      <c r="K8" s="177">
        <v>3</v>
      </c>
    </row>
    <row r="9" spans="1:11" s="109" customFormat="1" ht="24" customHeight="1">
      <c r="A9" s="174" t="s">
        <v>264</v>
      </c>
      <c r="B9" s="175">
        <v>6181</v>
      </c>
      <c r="C9" s="176">
        <v>119</v>
      </c>
      <c r="D9" s="176" t="s">
        <v>278</v>
      </c>
      <c r="E9" s="176" t="s">
        <v>278</v>
      </c>
      <c r="F9" s="176">
        <v>83</v>
      </c>
      <c r="G9" s="176">
        <v>9</v>
      </c>
      <c r="H9" s="176">
        <v>1159</v>
      </c>
      <c r="I9" s="176">
        <v>1083</v>
      </c>
      <c r="J9" s="176">
        <v>3711</v>
      </c>
      <c r="K9" s="177">
        <v>16</v>
      </c>
    </row>
    <row r="10" spans="1:11" s="109" customFormat="1" ht="24" customHeight="1">
      <c r="A10" s="174" t="s">
        <v>279</v>
      </c>
      <c r="B10" s="175">
        <v>43850</v>
      </c>
      <c r="C10" s="176">
        <v>3</v>
      </c>
      <c r="D10" s="176" t="s">
        <v>278</v>
      </c>
      <c r="E10" s="176">
        <v>1</v>
      </c>
      <c r="F10" s="176">
        <v>1171</v>
      </c>
      <c r="G10" s="176">
        <v>1</v>
      </c>
      <c r="H10" s="176">
        <v>27051</v>
      </c>
      <c r="I10" s="176">
        <v>7789</v>
      </c>
      <c r="J10" s="176">
        <v>7777</v>
      </c>
      <c r="K10" s="177">
        <v>57</v>
      </c>
    </row>
    <row r="11" spans="1:11" s="109" customFormat="1" ht="24" customHeight="1">
      <c r="A11" s="174" t="s">
        <v>280</v>
      </c>
      <c r="B11" s="175">
        <v>11169</v>
      </c>
      <c r="C11" s="176" t="s">
        <v>278</v>
      </c>
      <c r="D11" s="176" t="s">
        <v>278</v>
      </c>
      <c r="E11" s="176" t="s">
        <v>278</v>
      </c>
      <c r="F11" s="176">
        <v>127</v>
      </c>
      <c r="G11" s="176" t="s">
        <v>278</v>
      </c>
      <c r="H11" s="176">
        <v>6142</v>
      </c>
      <c r="I11" s="176">
        <v>1428</v>
      </c>
      <c r="J11" s="176">
        <v>3429</v>
      </c>
      <c r="K11" s="177">
        <v>43</v>
      </c>
    </row>
    <row r="12" spans="1:11" s="109" customFormat="1" ht="24" customHeight="1">
      <c r="A12" s="174" t="s">
        <v>281</v>
      </c>
      <c r="B12" s="175">
        <v>9018</v>
      </c>
      <c r="C12" s="176">
        <v>3</v>
      </c>
      <c r="D12" s="176" t="s">
        <v>278</v>
      </c>
      <c r="E12" s="176">
        <v>1</v>
      </c>
      <c r="F12" s="176">
        <v>27</v>
      </c>
      <c r="G12" s="176">
        <v>1</v>
      </c>
      <c r="H12" s="176">
        <v>3505</v>
      </c>
      <c r="I12" s="176">
        <v>1399</v>
      </c>
      <c r="J12" s="176">
        <v>4068</v>
      </c>
      <c r="K12" s="177">
        <v>14</v>
      </c>
    </row>
    <row r="13" spans="1:11" s="109" customFormat="1" ht="24" customHeight="1">
      <c r="A13" s="174" t="s">
        <v>282</v>
      </c>
      <c r="B13" s="175">
        <v>15678</v>
      </c>
      <c r="C13" s="176" t="s">
        <v>278</v>
      </c>
      <c r="D13" s="176" t="s">
        <v>278</v>
      </c>
      <c r="E13" s="176" t="s">
        <v>278</v>
      </c>
      <c r="F13" s="176">
        <v>408</v>
      </c>
      <c r="G13" s="176" t="s">
        <v>278</v>
      </c>
      <c r="H13" s="176">
        <v>14760</v>
      </c>
      <c r="I13" s="176">
        <v>353</v>
      </c>
      <c r="J13" s="176">
        <v>157</v>
      </c>
      <c r="K13" s="177" t="s">
        <v>278</v>
      </c>
    </row>
    <row r="14" spans="1:11" s="109" customFormat="1" ht="24" customHeight="1">
      <c r="A14" s="174" t="s">
        <v>283</v>
      </c>
      <c r="B14" s="175">
        <v>7985</v>
      </c>
      <c r="C14" s="176" t="s">
        <v>278</v>
      </c>
      <c r="D14" s="176" t="s">
        <v>278</v>
      </c>
      <c r="E14" s="176" t="s">
        <v>278</v>
      </c>
      <c r="F14" s="176">
        <v>609</v>
      </c>
      <c r="G14" s="176" t="s">
        <v>278</v>
      </c>
      <c r="H14" s="176">
        <v>2644</v>
      </c>
      <c r="I14" s="176">
        <v>4609</v>
      </c>
      <c r="J14" s="176">
        <v>123</v>
      </c>
      <c r="K14" s="177" t="s">
        <v>278</v>
      </c>
    </row>
    <row r="15" spans="1:11" s="109" customFormat="1" ht="24" customHeight="1">
      <c r="A15" s="174" t="s">
        <v>284</v>
      </c>
      <c r="B15" s="175">
        <v>19360</v>
      </c>
      <c r="C15" s="176" t="s">
        <v>278</v>
      </c>
      <c r="D15" s="176" t="s">
        <v>278</v>
      </c>
      <c r="E15" s="176" t="s">
        <v>278</v>
      </c>
      <c r="F15" s="176">
        <v>1207</v>
      </c>
      <c r="G15" s="176">
        <v>10</v>
      </c>
      <c r="H15" s="176">
        <v>13297</v>
      </c>
      <c r="I15" s="176">
        <v>965</v>
      </c>
      <c r="J15" s="176">
        <v>3791</v>
      </c>
      <c r="K15" s="177">
        <v>90</v>
      </c>
    </row>
    <row r="16" spans="1:11" s="109" customFormat="1" ht="24" customHeight="1">
      <c r="A16" s="174" t="s">
        <v>285</v>
      </c>
      <c r="B16" s="175">
        <v>1265</v>
      </c>
      <c r="C16" s="176" t="s">
        <v>278</v>
      </c>
      <c r="D16" s="176" t="s">
        <v>278</v>
      </c>
      <c r="E16" s="176" t="s">
        <v>278</v>
      </c>
      <c r="F16" s="176">
        <v>4</v>
      </c>
      <c r="G16" s="176" t="s">
        <v>278</v>
      </c>
      <c r="H16" s="176">
        <v>919</v>
      </c>
      <c r="I16" s="176">
        <v>212</v>
      </c>
      <c r="J16" s="176">
        <v>130</v>
      </c>
      <c r="K16" s="177" t="s">
        <v>278</v>
      </c>
    </row>
    <row r="17" spans="1:11" s="109" customFormat="1" ht="24" customHeight="1">
      <c r="A17" s="174" t="s">
        <v>286</v>
      </c>
      <c r="B17" s="175">
        <v>152</v>
      </c>
      <c r="C17" s="176" t="s">
        <v>278</v>
      </c>
      <c r="D17" s="176" t="s">
        <v>278</v>
      </c>
      <c r="E17" s="176" t="s">
        <v>278</v>
      </c>
      <c r="F17" s="176" t="s">
        <v>278</v>
      </c>
      <c r="G17" s="176" t="s">
        <v>278</v>
      </c>
      <c r="H17" s="176">
        <v>152</v>
      </c>
      <c r="I17" s="176" t="s">
        <v>278</v>
      </c>
      <c r="J17" s="176" t="s">
        <v>278</v>
      </c>
      <c r="K17" s="177" t="s">
        <v>278</v>
      </c>
    </row>
    <row r="18" spans="1:11" s="109" customFormat="1" ht="24" customHeight="1">
      <c r="A18" s="174" t="s">
        <v>287</v>
      </c>
      <c r="B18" s="175">
        <v>1864</v>
      </c>
      <c r="C18" s="176" t="s">
        <v>278</v>
      </c>
      <c r="D18" s="176" t="s">
        <v>278</v>
      </c>
      <c r="E18" s="176" t="s">
        <v>278</v>
      </c>
      <c r="F18" s="176">
        <v>2</v>
      </c>
      <c r="G18" s="176">
        <v>5</v>
      </c>
      <c r="H18" s="176">
        <v>938</v>
      </c>
      <c r="I18" s="176">
        <v>255</v>
      </c>
      <c r="J18" s="176">
        <v>663</v>
      </c>
      <c r="K18" s="177" t="s">
        <v>278</v>
      </c>
    </row>
    <row r="19" spans="1:11" s="109" customFormat="1" ht="24" customHeight="1">
      <c r="A19" s="174" t="s">
        <v>288</v>
      </c>
      <c r="B19" s="175">
        <v>9547</v>
      </c>
      <c r="C19" s="176" t="s">
        <v>278</v>
      </c>
      <c r="D19" s="176" t="s">
        <v>278</v>
      </c>
      <c r="E19" s="176" t="s">
        <v>278</v>
      </c>
      <c r="F19" s="176">
        <v>5</v>
      </c>
      <c r="G19" s="176">
        <v>25</v>
      </c>
      <c r="H19" s="176">
        <v>6151</v>
      </c>
      <c r="I19" s="176">
        <v>2051</v>
      </c>
      <c r="J19" s="176">
        <v>1279</v>
      </c>
      <c r="K19" s="177">
        <v>35</v>
      </c>
    </row>
    <row r="20" spans="1:11" s="109" customFormat="1" ht="24" customHeight="1">
      <c r="A20" s="178" t="s">
        <v>289</v>
      </c>
      <c r="B20" s="179">
        <v>4334</v>
      </c>
      <c r="C20" s="176" t="s">
        <v>278</v>
      </c>
      <c r="D20" s="176" t="s">
        <v>278</v>
      </c>
      <c r="E20" s="176" t="s">
        <v>278</v>
      </c>
      <c r="F20" s="180">
        <v>7</v>
      </c>
      <c r="G20" s="180" t="s">
        <v>278</v>
      </c>
      <c r="H20" s="180">
        <v>3301</v>
      </c>
      <c r="I20" s="180">
        <v>718</v>
      </c>
      <c r="J20" s="180">
        <v>258</v>
      </c>
      <c r="K20" s="181">
        <v>50</v>
      </c>
    </row>
    <row r="21" spans="1:12" s="109" customFormat="1" ht="13.5">
      <c r="A21" s="383" t="s">
        <v>290</v>
      </c>
      <c r="B21" s="383"/>
      <c r="C21" s="383"/>
      <c r="D21" s="383"/>
      <c r="E21" s="383"/>
      <c r="K21" s="182" t="s">
        <v>291</v>
      </c>
      <c r="L21" s="183"/>
    </row>
    <row r="22" spans="1:5" s="109" customFormat="1" ht="13.5">
      <c r="A22" s="384" t="s">
        <v>292</v>
      </c>
      <c r="B22" s="384"/>
      <c r="C22" s="384"/>
      <c r="D22" s="384"/>
      <c r="E22" s="384"/>
    </row>
    <row r="23" s="109" customFormat="1" ht="13.5"/>
  </sheetData>
  <sheetProtection/>
  <mergeCells count="13">
    <mergeCell ref="A1:K1"/>
    <mergeCell ref="J2:K2"/>
    <mergeCell ref="A3:A5"/>
    <mergeCell ref="B3:K3"/>
    <mergeCell ref="B4:B5"/>
    <mergeCell ref="C4:C5"/>
    <mergeCell ref="D4:D5"/>
    <mergeCell ref="E4:E5"/>
    <mergeCell ref="F4:F5"/>
    <mergeCell ref="G4:G5"/>
    <mergeCell ref="I4:I5"/>
    <mergeCell ref="A21:E21"/>
    <mergeCell ref="A22:E22"/>
  </mergeCells>
  <printOptions/>
  <pageMargins left="0.75" right="0.75" top="1" bottom="1" header="0.512" footer="0.512"/>
  <pageSetup horizontalDpi="300" verticalDpi="300" orientation="landscape" paperSize="9" scale="96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21"/>
  <sheetViews>
    <sheetView showGridLines="0" zoomScaleSheetLayoutView="85" zoomScalePageLayoutView="0" workbookViewId="0" topLeftCell="A1">
      <selection activeCell="A1" sqref="A1:O1"/>
    </sheetView>
  </sheetViews>
  <sheetFormatPr defaultColWidth="9.140625" defaultRowHeight="15"/>
  <cols>
    <col min="1" max="1" width="11.57421875" style="57" customWidth="1"/>
    <col min="2" max="13" width="10.00390625" style="57" customWidth="1"/>
    <col min="14" max="16384" width="9.00390625" style="57" customWidth="1"/>
  </cols>
  <sheetData>
    <row r="1" spans="1:15" s="109" customFormat="1" ht="21">
      <c r="A1" s="400" t="s">
        <v>293</v>
      </c>
      <c r="B1" s="400"/>
      <c r="C1" s="400"/>
      <c r="D1" s="400"/>
      <c r="E1" s="400"/>
      <c r="F1" s="400"/>
      <c r="G1" s="400"/>
      <c r="H1" s="400"/>
      <c r="I1" s="400"/>
      <c r="J1" s="400"/>
      <c r="K1" s="400"/>
      <c r="L1" s="400"/>
      <c r="M1" s="400"/>
      <c r="N1" s="400"/>
      <c r="O1" s="400"/>
    </row>
    <row r="2" spans="1:14" s="109" customFormat="1" ht="13.5">
      <c r="A2" s="401"/>
      <c r="B2" s="401"/>
      <c r="C2" s="401"/>
      <c r="L2" s="402"/>
      <c r="M2" s="402"/>
      <c r="N2" s="120"/>
    </row>
    <row r="3" spans="1:15" s="109" customFormat="1" ht="18" customHeight="1">
      <c r="A3" s="403"/>
      <c r="B3" s="396" t="s">
        <v>294</v>
      </c>
      <c r="C3" s="396"/>
      <c r="D3" s="396" t="s">
        <v>295</v>
      </c>
      <c r="E3" s="396"/>
      <c r="F3" s="396"/>
      <c r="G3" s="396"/>
      <c r="H3" s="396"/>
      <c r="I3" s="396"/>
      <c r="J3" s="396" t="s">
        <v>296</v>
      </c>
      <c r="K3" s="396"/>
      <c r="L3" s="396" t="s">
        <v>297</v>
      </c>
      <c r="M3" s="396"/>
      <c r="N3" s="396" t="s">
        <v>298</v>
      </c>
      <c r="O3" s="397"/>
    </row>
    <row r="4" spans="1:15" s="109" customFormat="1" ht="18" customHeight="1">
      <c r="A4" s="403"/>
      <c r="B4" s="394" t="s">
        <v>299</v>
      </c>
      <c r="C4" s="395" t="s">
        <v>300</v>
      </c>
      <c r="D4" s="394" t="s">
        <v>301</v>
      </c>
      <c r="E4" s="395" t="s">
        <v>300</v>
      </c>
      <c r="F4" s="395" t="s">
        <v>302</v>
      </c>
      <c r="G4" s="395"/>
      <c r="H4" s="395" t="s">
        <v>303</v>
      </c>
      <c r="I4" s="395"/>
      <c r="J4" s="394" t="s">
        <v>299</v>
      </c>
      <c r="K4" s="395" t="s">
        <v>300</v>
      </c>
      <c r="L4" s="394" t="s">
        <v>299</v>
      </c>
      <c r="M4" s="395" t="s">
        <v>304</v>
      </c>
      <c r="N4" s="394" t="s">
        <v>305</v>
      </c>
      <c r="O4" s="398" t="s">
        <v>306</v>
      </c>
    </row>
    <row r="5" spans="1:15" s="109" customFormat="1" ht="32.25" customHeight="1">
      <c r="A5" s="404"/>
      <c r="B5" s="394"/>
      <c r="C5" s="399"/>
      <c r="D5" s="394"/>
      <c r="E5" s="395"/>
      <c r="F5" s="184" t="s">
        <v>299</v>
      </c>
      <c r="G5" s="185" t="s">
        <v>300</v>
      </c>
      <c r="H5" s="184" t="s">
        <v>299</v>
      </c>
      <c r="I5" s="185" t="s">
        <v>300</v>
      </c>
      <c r="J5" s="394"/>
      <c r="K5" s="395"/>
      <c r="L5" s="394"/>
      <c r="M5" s="395"/>
      <c r="N5" s="394"/>
      <c r="O5" s="398"/>
    </row>
    <row r="6" spans="1:15" s="109" customFormat="1" ht="24" customHeight="1">
      <c r="A6" s="170" t="s">
        <v>277</v>
      </c>
      <c r="B6" s="186">
        <v>103</v>
      </c>
      <c r="C6" s="186">
        <v>3747</v>
      </c>
      <c r="D6" s="186">
        <v>2064</v>
      </c>
      <c r="E6" s="186">
        <v>54134</v>
      </c>
      <c r="F6" s="187">
        <v>242</v>
      </c>
      <c r="G6" s="187">
        <v>6712</v>
      </c>
      <c r="H6" s="186">
        <v>1794</v>
      </c>
      <c r="I6" s="186">
        <v>16784</v>
      </c>
      <c r="J6" s="186">
        <v>125</v>
      </c>
      <c r="K6" s="186">
        <v>131181</v>
      </c>
      <c r="L6" s="186">
        <v>68</v>
      </c>
      <c r="M6" s="186">
        <v>1254770</v>
      </c>
      <c r="N6" s="188">
        <v>12</v>
      </c>
      <c r="O6" s="189">
        <v>2667078</v>
      </c>
    </row>
    <row r="7" spans="1:15" s="109" customFormat="1" ht="24" customHeight="1">
      <c r="A7" s="174" t="s">
        <v>261</v>
      </c>
      <c r="B7" s="187" t="s">
        <v>307</v>
      </c>
      <c r="C7" s="187" t="s">
        <v>307</v>
      </c>
      <c r="D7" s="187">
        <v>2</v>
      </c>
      <c r="E7" s="186">
        <v>34</v>
      </c>
      <c r="F7" s="187">
        <v>1</v>
      </c>
      <c r="G7" s="187">
        <v>2</v>
      </c>
      <c r="H7" s="187">
        <v>1</v>
      </c>
      <c r="I7" s="187">
        <v>10</v>
      </c>
      <c r="J7" s="187" t="s">
        <v>307</v>
      </c>
      <c r="K7" s="187" t="s">
        <v>307</v>
      </c>
      <c r="L7" s="187">
        <v>1</v>
      </c>
      <c r="M7" s="187">
        <v>60</v>
      </c>
      <c r="N7" s="187" t="s">
        <v>307</v>
      </c>
      <c r="O7" s="190" t="s">
        <v>307</v>
      </c>
    </row>
    <row r="8" spans="1:15" s="109" customFormat="1" ht="24" customHeight="1">
      <c r="A8" s="174" t="s">
        <v>265</v>
      </c>
      <c r="B8" s="187" t="s">
        <v>307</v>
      </c>
      <c r="C8" s="187" t="s">
        <v>307</v>
      </c>
      <c r="D8" s="187">
        <v>4</v>
      </c>
      <c r="E8" s="187">
        <v>108</v>
      </c>
      <c r="F8" s="187">
        <v>3</v>
      </c>
      <c r="G8" s="187">
        <v>34</v>
      </c>
      <c r="H8" s="187">
        <v>2</v>
      </c>
      <c r="I8" s="187">
        <v>28</v>
      </c>
      <c r="J8" s="187">
        <v>1</v>
      </c>
      <c r="K8" s="187">
        <v>810</v>
      </c>
      <c r="L8" s="187">
        <v>1</v>
      </c>
      <c r="M8" s="187">
        <v>10</v>
      </c>
      <c r="N8" s="187" t="s">
        <v>307</v>
      </c>
      <c r="O8" s="190" t="s">
        <v>307</v>
      </c>
    </row>
    <row r="9" spans="1:15" s="109" customFormat="1" ht="24" customHeight="1">
      <c r="A9" s="174" t="s">
        <v>264</v>
      </c>
      <c r="B9" s="187">
        <v>5</v>
      </c>
      <c r="C9" s="187">
        <v>249</v>
      </c>
      <c r="D9" s="187">
        <v>10</v>
      </c>
      <c r="E9" s="187">
        <v>748</v>
      </c>
      <c r="F9" s="187">
        <v>6</v>
      </c>
      <c r="G9" s="187">
        <v>413</v>
      </c>
      <c r="H9" s="187">
        <v>7</v>
      </c>
      <c r="I9" s="187">
        <v>138</v>
      </c>
      <c r="J9" s="187">
        <v>6</v>
      </c>
      <c r="K9" s="187">
        <v>4478</v>
      </c>
      <c r="L9" s="187">
        <v>3</v>
      </c>
      <c r="M9" s="187">
        <v>176314</v>
      </c>
      <c r="N9" s="187" t="s">
        <v>307</v>
      </c>
      <c r="O9" s="190" t="s">
        <v>307</v>
      </c>
    </row>
    <row r="10" spans="1:15" s="109" customFormat="1" ht="24" customHeight="1">
      <c r="A10" s="174" t="s">
        <v>279</v>
      </c>
      <c r="B10" s="187">
        <v>1</v>
      </c>
      <c r="C10" s="187">
        <v>30</v>
      </c>
      <c r="D10" s="187">
        <v>89</v>
      </c>
      <c r="E10" s="187">
        <v>1956</v>
      </c>
      <c r="F10" s="187">
        <v>23</v>
      </c>
      <c r="G10" s="187">
        <v>282</v>
      </c>
      <c r="H10" s="187">
        <v>71</v>
      </c>
      <c r="I10" s="187">
        <v>616</v>
      </c>
      <c r="J10" s="187">
        <v>19</v>
      </c>
      <c r="K10" s="187">
        <v>8258</v>
      </c>
      <c r="L10" s="187">
        <v>4</v>
      </c>
      <c r="M10" s="187">
        <v>25230</v>
      </c>
      <c r="N10" s="187" t="s">
        <v>307</v>
      </c>
      <c r="O10" s="190" t="s">
        <v>307</v>
      </c>
    </row>
    <row r="11" spans="1:15" s="109" customFormat="1" ht="24" customHeight="1">
      <c r="A11" s="174" t="s">
        <v>280</v>
      </c>
      <c r="B11" s="187">
        <v>1</v>
      </c>
      <c r="C11" s="187">
        <v>30</v>
      </c>
      <c r="D11" s="187">
        <v>24</v>
      </c>
      <c r="E11" s="187">
        <v>243</v>
      </c>
      <c r="F11" s="187">
        <v>9</v>
      </c>
      <c r="G11" s="187">
        <v>44</v>
      </c>
      <c r="H11" s="187">
        <v>17</v>
      </c>
      <c r="I11" s="187">
        <v>81</v>
      </c>
      <c r="J11" s="187">
        <v>3</v>
      </c>
      <c r="K11" s="187">
        <v>835</v>
      </c>
      <c r="L11" s="187">
        <v>1</v>
      </c>
      <c r="M11" s="187">
        <v>50</v>
      </c>
      <c r="N11" s="187" t="s">
        <v>307</v>
      </c>
      <c r="O11" s="190" t="s">
        <v>307</v>
      </c>
    </row>
    <row r="12" spans="1:15" s="109" customFormat="1" ht="24" customHeight="1">
      <c r="A12" s="174" t="s">
        <v>281</v>
      </c>
      <c r="B12" s="187" t="s">
        <v>307</v>
      </c>
      <c r="C12" s="187" t="s">
        <v>307</v>
      </c>
      <c r="D12" s="187">
        <v>37</v>
      </c>
      <c r="E12" s="187">
        <v>846</v>
      </c>
      <c r="F12" s="187">
        <v>7</v>
      </c>
      <c r="G12" s="187">
        <v>110</v>
      </c>
      <c r="H12" s="187">
        <v>29</v>
      </c>
      <c r="I12" s="187">
        <v>248</v>
      </c>
      <c r="J12" s="187">
        <v>9</v>
      </c>
      <c r="K12" s="187">
        <v>5216</v>
      </c>
      <c r="L12" s="187" t="s">
        <v>252</v>
      </c>
      <c r="M12" s="187" t="s">
        <v>252</v>
      </c>
      <c r="N12" s="187" t="s">
        <v>307</v>
      </c>
      <c r="O12" s="190" t="s">
        <v>307</v>
      </c>
    </row>
    <row r="13" spans="1:15" s="109" customFormat="1" ht="24" customHeight="1">
      <c r="A13" s="174" t="s">
        <v>282</v>
      </c>
      <c r="B13" s="187" t="s">
        <v>307</v>
      </c>
      <c r="C13" s="187" t="s">
        <v>307</v>
      </c>
      <c r="D13" s="187">
        <v>21</v>
      </c>
      <c r="E13" s="187">
        <v>708</v>
      </c>
      <c r="F13" s="187">
        <v>6</v>
      </c>
      <c r="G13" s="187">
        <v>126</v>
      </c>
      <c r="H13" s="187">
        <v>19</v>
      </c>
      <c r="I13" s="187">
        <v>252</v>
      </c>
      <c r="J13" s="187">
        <v>2</v>
      </c>
      <c r="K13" s="187">
        <v>652</v>
      </c>
      <c r="L13" s="187">
        <v>1</v>
      </c>
      <c r="M13" s="187">
        <v>25000</v>
      </c>
      <c r="N13" s="187" t="s">
        <v>307</v>
      </c>
      <c r="O13" s="190" t="s">
        <v>307</v>
      </c>
    </row>
    <row r="14" spans="1:15" s="109" customFormat="1" ht="24" customHeight="1">
      <c r="A14" s="174" t="s">
        <v>283</v>
      </c>
      <c r="B14" s="187" t="s">
        <v>307</v>
      </c>
      <c r="C14" s="187" t="s">
        <v>307</v>
      </c>
      <c r="D14" s="187">
        <v>7</v>
      </c>
      <c r="E14" s="187">
        <v>159</v>
      </c>
      <c r="F14" s="187">
        <v>1</v>
      </c>
      <c r="G14" s="187">
        <v>2</v>
      </c>
      <c r="H14" s="187">
        <v>6</v>
      </c>
      <c r="I14" s="187">
        <v>35</v>
      </c>
      <c r="J14" s="187">
        <v>5</v>
      </c>
      <c r="K14" s="187">
        <v>1555</v>
      </c>
      <c r="L14" s="187">
        <v>2</v>
      </c>
      <c r="M14" s="187">
        <v>180</v>
      </c>
      <c r="N14" s="187" t="s">
        <v>307</v>
      </c>
      <c r="O14" s="190" t="s">
        <v>307</v>
      </c>
    </row>
    <row r="15" spans="1:15" s="109" customFormat="1" ht="24" customHeight="1">
      <c r="A15" s="174" t="s">
        <v>284</v>
      </c>
      <c r="B15" s="187">
        <v>2</v>
      </c>
      <c r="C15" s="187">
        <v>42</v>
      </c>
      <c r="D15" s="187">
        <v>8</v>
      </c>
      <c r="E15" s="187">
        <v>140</v>
      </c>
      <c r="F15" s="187" t="s">
        <v>307</v>
      </c>
      <c r="G15" s="187" t="s">
        <v>307</v>
      </c>
      <c r="H15" s="187">
        <v>8</v>
      </c>
      <c r="I15" s="187">
        <v>51</v>
      </c>
      <c r="J15" s="187">
        <v>7</v>
      </c>
      <c r="K15" s="187">
        <v>1072</v>
      </c>
      <c r="L15" s="187">
        <v>1</v>
      </c>
      <c r="M15" s="187">
        <v>26000</v>
      </c>
      <c r="N15" s="187" t="s">
        <v>307</v>
      </c>
      <c r="O15" s="190" t="s">
        <v>307</v>
      </c>
    </row>
    <row r="16" spans="1:15" s="109" customFormat="1" ht="24" customHeight="1">
      <c r="A16" s="174" t="s">
        <v>285</v>
      </c>
      <c r="B16" s="187">
        <v>1</v>
      </c>
      <c r="C16" s="187">
        <v>9</v>
      </c>
      <c r="D16" s="187">
        <v>2</v>
      </c>
      <c r="E16" s="187">
        <v>16</v>
      </c>
      <c r="F16" s="187">
        <v>1</v>
      </c>
      <c r="G16" s="187">
        <v>3</v>
      </c>
      <c r="H16" s="187">
        <v>2</v>
      </c>
      <c r="I16" s="187">
        <v>3</v>
      </c>
      <c r="J16" s="187">
        <v>1</v>
      </c>
      <c r="K16" s="187">
        <v>95</v>
      </c>
      <c r="L16" s="187" t="s">
        <v>307</v>
      </c>
      <c r="M16" s="187" t="s">
        <v>307</v>
      </c>
      <c r="N16" s="187" t="s">
        <v>307</v>
      </c>
      <c r="O16" s="190" t="s">
        <v>307</v>
      </c>
    </row>
    <row r="17" spans="1:15" s="109" customFormat="1" ht="24" customHeight="1">
      <c r="A17" s="174" t="s">
        <v>286</v>
      </c>
      <c r="B17" s="187" t="s">
        <v>307</v>
      </c>
      <c r="C17" s="187" t="s">
        <v>307</v>
      </c>
      <c r="D17" s="187" t="s">
        <v>307</v>
      </c>
      <c r="E17" s="187" t="s">
        <v>307</v>
      </c>
      <c r="F17" s="187" t="s">
        <v>307</v>
      </c>
      <c r="G17" s="187" t="s">
        <v>307</v>
      </c>
      <c r="H17" s="187" t="s">
        <v>307</v>
      </c>
      <c r="I17" s="187" t="s">
        <v>307</v>
      </c>
      <c r="J17" s="187" t="s">
        <v>307</v>
      </c>
      <c r="K17" s="187" t="s">
        <v>307</v>
      </c>
      <c r="L17" s="187" t="s">
        <v>307</v>
      </c>
      <c r="M17" s="187" t="s">
        <v>307</v>
      </c>
      <c r="N17" s="187" t="s">
        <v>307</v>
      </c>
      <c r="O17" s="190" t="s">
        <v>307</v>
      </c>
    </row>
    <row r="18" spans="1:15" s="109" customFormat="1" ht="24" customHeight="1">
      <c r="A18" s="174" t="s">
        <v>287</v>
      </c>
      <c r="B18" s="187" t="s">
        <v>307</v>
      </c>
      <c r="C18" s="187" t="s">
        <v>307</v>
      </c>
      <c r="D18" s="187" t="s">
        <v>307</v>
      </c>
      <c r="E18" s="187" t="s">
        <v>307</v>
      </c>
      <c r="F18" s="187" t="s">
        <v>307</v>
      </c>
      <c r="G18" s="187" t="s">
        <v>307</v>
      </c>
      <c r="H18" s="187" t="s">
        <v>307</v>
      </c>
      <c r="I18" s="187" t="s">
        <v>307</v>
      </c>
      <c r="J18" s="187" t="s">
        <v>307</v>
      </c>
      <c r="K18" s="187" t="s">
        <v>307</v>
      </c>
      <c r="L18" s="187">
        <v>1</v>
      </c>
      <c r="M18" s="187">
        <v>1100</v>
      </c>
      <c r="N18" s="187" t="s">
        <v>307</v>
      </c>
      <c r="O18" s="190" t="s">
        <v>307</v>
      </c>
    </row>
    <row r="19" spans="1:15" s="109" customFormat="1" ht="24" customHeight="1">
      <c r="A19" s="174" t="s">
        <v>288</v>
      </c>
      <c r="B19" s="187" t="s">
        <v>307</v>
      </c>
      <c r="C19" s="187" t="s">
        <v>307</v>
      </c>
      <c r="D19" s="187">
        <v>1</v>
      </c>
      <c r="E19" s="187">
        <v>8</v>
      </c>
      <c r="F19" s="187" t="s">
        <v>307</v>
      </c>
      <c r="G19" s="187" t="s">
        <v>307</v>
      </c>
      <c r="H19" s="187">
        <v>1</v>
      </c>
      <c r="I19" s="187">
        <v>3</v>
      </c>
      <c r="J19" s="187">
        <v>2</v>
      </c>
      <c r="K19" s="187">
        <v>2920</v>
      </c>
      <c r="L19" s="187" t="s">
        <v>307</v>
      </c>
      <c r="M19" s="187" t="s">
        <v>307</v>
      </c>
      <c r="N19" s="187" t="s">
        <v>307</v>
      </c>
      <c r="O19" s="190" t="s">
        <v>307</v>
      </c>
    </row>
    <row r="20" spans="1:15" s="109" customFormat="1" ht="24" customHeight="1">
      <c r="A20" s="178" t="s">
        <v>289</v>
      </c>
      <c r="B20" s="187" t="s">
        <v>307</v>
      </c>
      <c r="C20" s="187" t="s">
        <v>307</v>
      </c>
      <c r="D20" s="191">
        <v>10</v>
      </c>
      <c r="E20" s="191">
        <v>233</v>
      </c>
      <c r="F20" s="191" t="s">
        <v>307</v>
      </c>
      <c r="G20" s="191" t="s">
        <v>307</v>
      </c>
      <c r="H20" s="191">
        <v>10</v>
      </c>
      <c r="I20" s="191">
        <v>101</v>
      </c>
      <c r="J20" s="191">
        <v>1</v>
      </c>
      <c r="K20" s="191">
        <v>200</v>
      </c>
      <c r="L20" s="191">
        <v>1</v>
      </c>
      <c r="M20" s="191">
        <v>1800</v>
      </c>
      <c r="N20" s="191" t="s">
        <v>307</v>
      </c>
      <c r="O20" s="192" t="s">
        <v>307</v>
      </c>
    </row>
    <row r="21" spans="1:15" s="109" customFormat="1" ht="13.5">
      <c r="A21" s="383" t="s">
        <v>290</v>
      </c>
      <c r="B21" s="383"/>
      <c r="C21" s="383"/>
      <c r="D21" s="383"/>
      <c r="E21" s="383"/>
      <c r="O21" s="182" t="s">
        <v>291</v>
      </c>
    </row>
  </sheetData>
  <sheetProtection/>
  <mergeCells count="22">
    <mergeCell ref="K4:K5"/>
    <mergeCell ref="L4:L5"/>
    <mergeCell ref="A21:E21"/>
    <mergeCell ref="C4:C5"/>
    <mergeCell ref="D4:D5"/>
    <mergeCell ref="E4:E5"/>
    <mergeCell ref="F4:G4"/>
    <mergeCell ref="A1:O1"/>
    <mergeCell ref="A2:C2"/>
    <mergeCell ref="L2:M2"/>
    <mergeCell ref="A3:A5"/>
    <mergeCell ref="B3:C3"/>
    <mergeCell ref="B4:B5"/>
    <mergeCell ref="H4:I4"/>
    <mergeCell ref="M4:M5"/>
    <mergeCell ref="N4:N5"/>
    <mergeCell ref="N3:O3"/>
    <mergeCell ref="J4:J5"/>
    <mergeCell ref="O4:O5"/>
    <mergeCell ref="D3:I3"/>
    <mergeCell ref="J3:K3"/>
    <mergeCell ref="L3:M3"/>
  </mergeCells>
  <printOptions/>
  <pageMargins left="0.3937007874015748" right="0.3937007874015748" top="0.984251968503937" bottom="0.3937007874015748" header="0.5118110236220472" footer="0.5118110236220472"/>
  <pageSetup horizontalDpi="300" verticalDpi="300" orientation="landscape" paperSize="9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J18"/>
  <sheetViews>
    <sheetView showGridLines="0" zoomScaleSheetLayoutView="85" zoomScalePageLayoutView="0" workbookViewId="0" topLeftCell="A1">
      <selection activeCell="A1" sqref="A1:J1"/>
    </sheetView>
  </sheetViews>
  <sheetFormatPr defaultColWidth="9.140625" defaultRowHeight="15"/>
  <cols>
    <col min="1" max="1" width="14.421875" style="57" customWidth="1"/>
    <col min="2" max="10" width="12.28125" style="57" customWidth="1"/>
    <col min="11" max="16384" width="9.00390625" style="57" customWidth="1"/>
  </cols>
  <sheetData>
    <row r="1" spans="1:10" s="109" customFormat="1" ht="21">
      <c r="A1" s="297" t="s">
        <v>308</v>
      </c>
      <c r="B1" s="385"/>
      <c r="C1" s="385"/>
      <c r="D1" s="385"/>
      <c r="E1" s="385"/>
      <c r="F1" s="385"/>
      <c r="G1" s="385"/>
      <c r="H1" s="385"/>
      <c r="I1" s="385"/>
      <c r="J1" s="385"/>
    </row>
    <row r="2" spans="1:10" s="109" customFormat="1" ht="13.5">
      <c r="A2" s="120"/>
      <c r="E2" s="386" t="s">
        <v>309</v>
      </c>
      <c r="F2" s="386"/>
      <c r="G2" s="386"/>
      <c r="H2" s="386"/>
      <c r="I2" s="386"/>
      <c r="J2" s="386"/>
    </row>
    <row r="3" spans="1:10" s="109" customFormat="1" ht="17.25" customHeight="1">
      <c r="A3" s="406"/>
      <c r="B3" s="373" t="s">
        <v>310</v>
      </c>
      <c r="C3" s="408" t="s">
        <v>311</v>
      </c>
      <c r="D3" s="373"/>
      <c r="E3" s="373"/>
      <c r="F3" s="408" t="s">
        <v>312</v>
      </c>
      <c r="G3" s="373"/>
      <c r="H3" s="373"/>
      <c r="I3" s="409" t="s">
        <v>313</v>
      </c>
      <c r="J3" s="193"/>
    </row>
    <row r="4" spans="1:10" s="109" customFormat="1" ht="17.25" customHeight="1">
      <c r="A4" s="407"/>
      <c r="B4" s="358"/>
      <c r="C4" s="357" t="s">
        <v>39</v>
      </c>
      <c r="D4" s="358" t="s">
        <v>314</v>
      </c>
      <c r="E4" s="405" t="s">
        <v>315</v>
      </c>
      <c r="F4" s="357" t="s">
        <v>39</v>
      </c>
      <c r="G4" s="358" t="s">
        <v>314</v>
      </c>
      <c r="H4" s="405" t="s">
        <v>315</v>
      </c>
      <c r="I4" s="392"/>
      <c r="J4" s="194" t="s">
        <v>316</v>
      </c>
    </row>
    <row r="5" spans="1:10" s="109" customFormat="1" ht="17.25" customHeight="1">
      <c r="A5" s="407"/>
      <c r="B5" s="358"/>
      <c r="C5" s="358"/>
      <c r="D5" s="358"/>
      <c r="E5" s="393"/>
      <c r="F5" s="358"/>
      <c r="G5" s="358"/>
      <c r="H5" s="393"/>
      <c r="I5" s="393"/>
      <c r="J5" s="195" t="s">
        <v>317</v>
      </c>
    </row>
    <row r="6" spans="1:10" s="109" customFormat="1" ht="20.25" customHeight="1">
      <c r="A6" s="170" t="s">
        <v>269</v>
      </c>
      <c r="B6" s="171">
        <v>227601</v>
      </c>
      <c r="C6" s="171">
        <v>110862</v>
      </c>
      <c r="D6" s="171">
        <v>31492</v>
      </c>
      <c r="E6" s="172">
        <v>79370</v>
      </c>
      <c r="F6" s="171">
        <v>105027</v>
      </c>
      <c r="G6" s="171">
        <v>31237</v>
      </c>
      <c r="H6" s="172">
        <v>73790</v>
      </c>
      <c r="I6" s="196">
        <v>5835</v>
      </c>
      <c r="J6" s="197">
        <v>48.7</v>
      </c>
    </row>
    <row r="7" spans="1:10" s="109" customFormat="1" ht="20.25" customHeight="1">
      <c r="A7" s="174" t="s">
        <v>318</v>
      </c>
      <c r="B7" s="175">
        <v>3924</v>
      </c>
      <c r="C7" s="175">
        <v>33</v>
      </c>
      <c r="D7" s="176" t="s">
        <v>319</v>
      </c>
      <c r="E7" s="176">
        <v>33</v>
      </c>
      <c r="F7" s="175">
        <v>33</v>
      </c>
      <c r="G7" s="176" t="s">
        <v>319</v>
      </c>
      <c r="H7" s="176">
        <v>33</v>
      </c>
      <c r="I7" s="198" t="s">
        <v>319</v>
      </c>
      <c r="J7" s="199">
        <v>0.8</v>
      </c>
    </row>
    <row r="8" spans="1:10" s="109" customFormat="1" ht="20.25" customHeight="1">
      <c r="A8" s="174" t="s">
        <v>320</v>
      </c>
      <c r="B8" s="175">
        <v>1970</v>
      </c>
      <c r="C8" s="175">
        <v>114</v>
      </c>
      <c r="D8" s="175">
        <v>3</v>
      </c>
      <c r="E8" s="176">
        <v>111</v>
      </c>
      <c r="F8" s="175">
        <v>113</v>
      </c>
      <c r="G8" s="175">
        <v>2</v>
      </c>
      <c r="H8" s="176">
        <v>111</v>
      </c>
      <c r="I8" s="198">
        <v>1</v>
      </c>
      <c r="J8" s="199">
        <v>5.8</v>
      </c>
    </row>
    <row r="9" spans="1:10" s="109" customFormat="1" ht="20.25" customHeight="1">
      <c r="A9" s="174" t="s">
        <v>321</v>
      </c>
      <c r="B9" s="175">
        <v>22900</v>
      </c>
      <c r="C9" s="175">
        <v>11355</v>
      </c>
      <c r="D9" s="175">
        <v>1</v>
      </c>
      <c r="E9" s="176">
        <v>11354</v>
      </c>
      <c r="F9" s="175">
        <v>8602</v>
      </c>
      <c r="G9" s="176" t="s">
        <v>319</v>
      </c>
      <c r="H9" s="176">
        <v>8602</v>
      </c>
      <c r="I9" s="198">
        <v>2753</v>
      </c>
      <c r="J9" s="199">
        <v>49.6</v>
      </c>
    </row>
    <row r="10" spans="1:10" s="109" customFormat="1" ht="20.25" customHeight="1">
      <c r="A10" s="174" t="s">
        <v>322</v>
      </c>
      <c r="B10" s="175">
        <v>1909</v>
      </c>
      <c r="C10" s="175">
        <v>80</v>
      </c>
      <c r="D10" s="175">
        <v>1</v>
      </c>
      <c r="E10" s="176">
        <v>79</v>
      </c>
      <c r="F10" s="175">
        <v>79</v>
      </c>
      <c r="G10" s="176" t="s">
        <v>319</v>
      </c>
      <c r="H10" s="176">
        <v>79</v>
      </c>
      <c r="I10" s="198">
        <v>1</v>
      </c>
      <c r="J10" s="199">
        <v>4.2</v>
      </c>
    </row>
    <row r="11" spans="1:10" s="109" customFormat="1" ht="20.25" customHeight="1">
      <c r="A11" s="174" t="s">
        <v>323</v>
      </c>
      <c r="B11" s="175">
        <v>21033</v>
      </c>
      <c r="C11" s="175">
        <v>13755</v>
      </c>
      <c r="D11" s="175">
        <v>49</v>
      </c>
      <c r="E11" s="176">
        <v>13706</v>
      </c>
      <c r="F11" s="175">
        <v>13710</v>
      </c>
      <c r="G11" s="175">
        <v>46</v>
      </c>
      <c r="H11" s="176">
        <v>13694</v>
      </c>
      <c r="I11" s="198">
        <v>15</v>
      </c>
      <c r="J11" s="199">
        <v>65.4</v>
      </c>
    </row>
    <row r="12" spans="1:10" s="109" customFormat="1" ht="20.25" customHeight="1">
      <c r="A12" s="174" t="s">
        <v>324</v>
      </c>
      <c r="B12" s="175">
        <v>4663</v>
      </c>
      <c r="C12" s="175">
        <v>565</v>
      </c>
      <c r="D12" s="176" t="s">
        <v>319</v>
      </c>
      <c r="E12" s="176">
        <v>565</v>
      </c>
      <c r="F12" s="175">
        <v>461</v>
      </c>
      <c r="G12" s="176" t="s">
        <v>319</v>
      </c>
      <c r="H12" s="176">
        <v>461</v>
      </c>
      <c r="I12" s="198">
        <v>104</v>
      </c>
      <c r="J12" s="199">
        <v>12.1</v>
      </c>
    </row>
    <row r="13" spans="1:10" s="109" customFormat="1" ht="20.25" customHeight="1">
      <c r="A13" s="174" t="s">
        <v>264</v>
      </c>
      <c r="B13" s="175">
        <v>4900</v>
      </c>
      <c r="C13" s="175">
        <v>856</v>
      </c>
      <c r="D13" s="175">
        <v>4</v>
      </c>
      <c r="E13" s="176">
        <v>852</v>
      </c>
      <c r="F13" s="175">
        <v>856</v>
      </c>
      <c r="G13" s="175">
        <v>4</v>
      </c>
      <c r="H13" s="176">
        <v>852</v>
      </c>
      <c r="I13" s="198" t="s">
        <v>319</v>
      </c>
      <c r="J13" s="199">
        <v>17.5</v>
      </c>
    </row>
    <row r="14" spans="1:10" s="109" customFormat="1" ht="20.25" customHeight="1">
      <c r="A14" s="174" t="s">
        <v>325</v>
      </c>
      <c r="B14" s="175">
        <v>1945</v>
      </c>
      <c r="C14" s="175">
        <v>108</v>
      </c>
      <c r="D14" s="176" t="s">
        <v>319</v>
      </c>
      <c r="E14" s="176">
        <v>108</v>
      </c>
      <c r="F14" s="175">
        <v>108</v>
      </c>
      <c r="G14" s="176" t="s">
        <v>319</v>
      </c>
      <c r="H14" s="176">
        <v>108</v>
      </c>
      <c r="I14" s="198" t="s">
        <v>319</v>
      </c>
      <c r="J14" s="199">
        <v>5.6</v>
      </c>
    </row>
    <row r="15" spans="1:10" s="109" customFormat="1" ht="20.25" customHeight="1">
      <c r="A15" s="174" t="s">
        <v>279</v>
      </c>
      <c r="B15" s="175">
        <v>8617</v>
      </c>
      <c r="C15" s="175">
        <v>1377</v>
      </c>
      <c r="D15" s="175">
        <v>3</v>
      </c>
      <c r="E15" s="176">
        <v>1374</v>
      </c>
      <c r="F15" s="175">
        <v>1376</v>
      </c>
      <c r="G15" s="175">
        <v>2</v>
      </c>
      <c r="H15" s="176">
        <v>1374</v>
      </c>
      <c r="I15" s="198">
        <v>1</v>
      </c>
      <c r="J15" s="199">
        <v>16</v>
      </c>
    </row>
    <row r="16" spans="1:10" s="109" customFormat="1" ht="20.25" customHeight="1">
      <c r="A16" s="174" t="s">
        <v>326</v>
      </c>
      <c r="B16" s="175">
        <v>20457</v>
      </c>
      <c r="C16" s="175">
        <v>3234</v>
      </c>
      <c r="D16" s="176" t="s">
        <v>319</v>
      </c>
      <c r="E16" s="176">
        <v>3234</v>
      </c>
      <c r="F16" s="175">
        <v>3234</v>
      </c>
      <c r="G16" s="176" t="s">
        <v>319</v>
      </c>
      <c r="H16" s="176">
        <v>3234</v>
      </c>
      <c r="I16" s="198" t="s">
        <v>319</v>
      </c>
      <c r="J16" s="199">
        <v>15.8</v>
      </c>
    </row>
    <row r="17" spans="1:10" s="109" customFormat="1" ht="20.25" customHeight="1">
      <c r="A17" s="178" t="s">
        <v>327</v>
      </c>
      <c r="B17" s="179">
        <v>4976</v>
      </c>
      <c r="C17" s="179">
        <v>869</v>
      </c>
      <c r="D17" s="179">
        <v>4</v>
      </c>
      <c r="E17" s="180">
        <v>865</v>
      </c>
      <c r="F17" s="179">
        <v>841</v>
      </c>
      <c r="G17" s="179">
        <v>2</v>
      </c>
      <c r="H17" s="180">
        <v>839</v>
      </c>
      <c r="I17" s="200">
        <v>28</v>
      </c>
      <c r="J17" s="201">
        <v>17.5</v>
      </c>
    </row>
    <row r="18" spans="5:10" s="109" customFormat="1" ht="13.5">
      <c r="E18" s="202"/>
      <c r="H18" s="202"/>
      <c r="I18" s="202"/>
      <c r="J18" s="182" t="s">
        <v>328</v>
      </c>
    </row>
  </sheetData>
  <sheetProtection/>
  <mergeCells count="13">
    <mergeCell ref="A1:J1"/>
    <mergeCell ref="E2:J2"/>
    <mergeCell ref="A3:A5"/>
    <mergeCell ref="B3:B5"/>
    <mergeCell ref="C3:E3"/>
    <mergeCell ref="F3:H3"/>
    <mergeCell ref="I3:I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12" footer="0.512"/>
  <pageSetup horizontalDpi="300" verticalDpi="300" orientation="portrait" paperSize="9" scale="69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21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8.00390625" style="57" customWidth="1"/>
    <col min="2" max="3" width="17.28125" style="57" customWidth="1"/>
    <col min="4" max="7" width="8.57421875" style="57" customWidth="1"/>
    <col min="8" max="16384" width="9.00390625" style="57" customWidth="1"/>
  </cols>
  <sheetData>
    <row r="1" s="96" customFormat="1" ht="16.5" customHeight="1">
      <c r="A1" s="203" t="s">
        <v>329</v>
      </c>
    </row>
    <row r="2" spans="1:7" s="204" customFormat="1" ht="16.5" customHeight="1">
      <c r="A2" s="410" t="s">
        <v>330</v>
      </c>
      <c r="B2" s="410"/>
      <c r="C2" s="410"/>
      <c r="D2" s="410"/>
      <c r="E2" s="410"/>
      <c r="F2" s="411"/>
      <c r="G2" s="411"/>
    </row>
    <row r="3" spans="1:7" s="204" customFormat="1" ht="16.5" customHeight="1">
      <c r="A3" s="410"/>
      <c r="B3" s="410"/>
      <c r="C3" s="410"/>
      <c r="D3" s="410"/>
      <c r="E3" s="410"/>
      <c r="F3" s="411"/>
      <c r="G3" s="411"/>
    </row>
    <row r="4" spans="1:7" s="204" customFormat="1" ht="16.5" customHeight="1">
      <c r="A4" s="410"/>
      <c r="B4" s="410"/>
      <c r="C4" s="410"/>
      <c r="D4" s="410"/>
      <c r="E4" s="410"/>
      <c r="F4" s="411"/>
      <c r="G4" s="411"/>
    </row>
    <row r="5" spans="1:7" s="109" customFormat="1" ht="21">
      <c r="A5" s="297" t="s">
        <v>331</v>
      </c>
      <c r="B5" s="297"/>
      <c r="C5" s="297"/>
      <c r="D5" s="297"/>
      <c r="E5" s="297"/>
      <c r="F5" s="297"/>
      <c r="G5" s="297"/>
    </row>
    <row r="6" spans="1:7" s="109" customFormat="1" ht="13.5">
      <c r="A6" s="120"/>
      <c r="G6" s="122" t="s">
        <v>332</v>
      </c>
    </row>
    <row r="7" spans="1:7" s="109" customFormat="1" ht="24.75" customHeight="1">
      <c r="A7" s="406" t="s">
        <v>333</v>
      </c>
      <c r="B7" s="373" t="s">
        <v>334</v>
      </c>
      <c r="C7" s="373" t="s">
        <v>335</v>
      </c>
      <c r="D7" s="412" t="s">
        <v>336</v>
      </c>
      <c r="E7" s="413"/>
      <c r="F7" s="414"/>
      <c r="G7" s="415"/>
    </row>
    <row r="8" spans="1:7" s="109" customFormat="1" ht="24.75" customHeight="1">
      <c r="A8" s="407"/>
      <c r="B8" s="358"/>
      <c r="C8" s="358"/>
      <c r="D8" s="140" t="s">
        <v>337</v>
      </c>
      <c r="E8" s="140" t="s">
        <v>338</v>
      </c>
      <c r="F8" s="205" t="s">
        <v>339</v>
      </c>
      <c r="G8" s="206" t="s">
        <v>340</v>
      </c>
    </row>
    <row r="9" spans="1:7" s="109" customFormat="1" ht="19.5" customHeight="1">
      <c r="A9" s="144" t="s">
        <v>341</v>
      </c>
      <c r="B9" s="207">
        <v>40</v>
      </c>
      <c r="C9" s="208">
        <v>10</v>
      </c>
      <c r="D9" s="208">
        <v>18</v>
      </c>
      <c r="E9" s="208">
        <v>12</v>
      </c>
      <c r="F9" s="209" t="s">
        <v>165</v>
      </c>
      <c r="G9" s="210" t="s">
        <v>165</v>
      </c>
    </row>
    <row r="10" spans="1:7" s="109" customFormat="1" ht="19.5" customHeight="1">
      <c r="A10" s="145" t="s">
        <v>342</v>
      </c>
      <c r="B10" s="207">
        <v>43</v>
      </c>
      <c r="C10" s="211">
        <v>13</v>
      </c>
      <c r="D10" s="211">
        <v>14</v>
      </c>
      <c r="E10" s="211">
        <v>16</v>
      </c>
      <c r="F10" s="212" t="s">
        <v>165</v>
      </c>
      <c r="G10" s="213" t="s">
        <v>165</v>
      </c>
    </row>
    <row r="11" spans="1:7" s="109" customFormat="1" ht="19.5" customHeight="1">
      <c r="A11" s="145" t="s">
        <v>343</v>
      </c>
      <c r="B11" s="207">
        <v>49</v>
      </c>
      <c r="C11" s="207">
        <v>17</v>
      </c>
      <c r="D11" s="207">
        <v>19</v>
      </c>
      <c r="E11" s="207">
        <v>13</v>
      </c>
      <c r="F11" s="214" t="s">
        <v>165</v>
      </c>
      <c r="G11" s="215" t="s">
        <v>165</v>
      </c>
    </row>
    <row r="12" spans="1:7" s="109" customFormat="1" ht="19.5" customHeight="1">
      <c r="A12" s="145" t="s">
        <v>344</v>
      </c>
      <c r="B12" s="207">
        <v>45</v>
      </c>
      <c r="C12" s="207">
        <v>23</v>
      </c>
      <c r="D12" s="207">
        <v>14</v>
      </c>
      <c r="E12" s="207">
        <v>8</v>
      </c>
      <c r="F12" s="214" t="s">
        <v>165</v>
      </c>
      <c r="G12" s="215" t="s">
        <v>165</v>
      </c>
    </row>
    <row r="13" spans="1:7" s="109" customFormat="1" ht="19.5" customHeight="1">
      <c r="A13" s="147" t="s">
        <v>345</v>
      </c>
      <c r="B13" s="216">
        <v>46</v>
      </c>
      <c r="C13" s="216">
        <v>35</v>
      </c>
      <c r="D13" s="216" t="s">
        <v>346</v>
      </c>
      <c r="E13" s="216" t="s">
        <v>346</v>
      </c>
      <c r="F13" s="217">
        <v>6</v>
      </c>
      <c r="G13" s="218">
        <v>5</v>
      </c>
    </row>
    <row r="14" spans="1:7" s="109" customFormat="1" ht="13.5">
      <c r="A14" s="120" t="s">
        <v>347</v>
      </c>
      <c r="G14" s="122" t="s">
        <v>348</v>
      </c>
    </row>
    <row r="15" ht="13.5">
      <c r="A15" s="104" t="s">
        <v>349</v>
      </c>
    </row>
    <row r="16" ht="13.5">
      <c r="A16" s="104"/>
    </row>
    <row r="17" spans="1:2" ht="13.5">
      <c r="A17" s="159" t="s">
        <v>350</v>
      </c>
      <c r="B17" s="219"/>
    </row>
    <row r="18" spans="1:4" ht="13.5">
      <c r="A18" s="159" t="s">
        <v>351</v>
      </c>
      <c r="B18" s="219"/>
      <c r="D18" s="220"/>
    </row>
    <row r="19" spans="1:4" ht="13.5">
      <c r="A19" s="159"/>
      <c r="B19" s="219"/>
      <c r="D19" s="220"/>
    </row>
    <row r="20" spans="1:2" ht="13.5">
      <c r="A20" s="159" t="s">
        <v>352</v>
      </c>
      <c r="B20" s="219"/>
    </row>
    <row r="21" spans="1:2" ht="13.5">
      <c r="A21" s="159" t="s">
        <v>353</v>
      </c>
      <c r="B21" s="219"/>
    </row>
  </sheetData>
  <sheetProtection/>
  <mergeCells count="6">
    <mergeCell ref="A2:G4"/>
    <mergeCell ref="A5:G5"/>
    <mergeCell ref="A7:A8"/>
    <mergeCell ref="B7:B8"/>
    <mergeCell ref="C7:C8"/>
    <mergeCell ref="D7:G7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11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15.57421875" style="57" customWidth="1"/>
    <col min="2" max="6" width="14.28125" style="57" customWidth="1"/>
    <col min="7" max="12" width="14.421875" style="57" customWidth="1"/>
    <col min="13" max="16384" width="9.00390625" style="57" customWidth="1"/>
  </cols>
  <sheetData>
    <row r="1" spans="1:12" s="109" customFormat="1" ht="21">
      <c r="A1" s="329" t="s">
        <v>354</v>
      </c>
      <c r="B1" s="329"/>
      <c r="C1" s="329"/>
      <c r="D1" s="329"/>
      <c r="E1" s="329"/>
      <c r="F1" s="329"/>
      <c r="G1" s="417" t="s">
        <v>355</v>
      </c>
      <c r="H1" s="417"/>
      <c r="I1" s="417"/>
      <c r="J1" s="417"/>
      <c r="K1" s="417"/>
      <c r="L1" s="417"/>
    </row>
    <row r="2" spans="1:12" s="109" customFormat="1" ht="13.5">
      <c r="A2" s="120"/>
      <c r="L2" s="122" t="s">
        <v>332</v>
      </c>
    </row>
    <row r="3" spans="1:12" s="109" customFormat="1" ht="16.5" customHeight="1">
      <c r="A3" s="418"/>
      <c r="B3" s="421" t="s">
        <v>356</v>
      </c>
      <c r="C3" s="412" t="s">
        <v>357</v>
      </c>
      <c r="D3" s="413"/>
      <c r="E3" s="413"/>
      <c r="F3" s="413"/>
      <c r="G3" s="221"/>
      <c r="H3" s="424" t="s">
        <v>358</v>
      </c>
      <c r="I3" s="413"/>
      <c r="J3" s="425"/>
      <c r="K3" s="426" t="s">
        <v>359</v>
      </c>
      <c r="L3" s="222" t="s">
        <v>360</v>
      </c>
    </row>
    <row r="4" spans="1:12" s="109" customFormat="1" ht="16.5" customHeight="1">
      <c r="A4" s="419"/>
      <c r="B4" s="422"/>
      <c r="C4" s="223" t="s">
        <v>361</v>
      </c>
      <c r="D4" s="142" t="s">
        <v>362</v>
      </c>
      <c r="E4" s="429" t="s">
        <v>363</v>
      </c>
      <c r="F4" s="430"/>
      <c r="G4" s="224" t="s">
        <v>364</v>
      </c>
      <c r="H4" s="360" t="s">
        <v>39</v>
      </c>
      <c r="I4" s="342" t="s">
        <v>365</v>
      </c>
      <c r="J4" s="342" t="s">
        <v>366</v>
      </c>
      <c r="K4" s="427"/>
      <c r="L4" s="225" t="s">
        <v>367</v>
      </c>
    </row>
    <row r="5" spans="1:12" s="109" customFormat="1" ht="16.5" customHeight="1">
      <c r="A5" s="420"/>
      <c r="B5" s="423"/>
      <c r="C5" s="226" t="s">
        <v>368</v>
      </c>
      <c r="D5" s="146" t="s">
        <v>369</v>
      </c>
      <c r="E5" s="142" t="s">
        <v>370</v>
      </c>
      <c r="F5" s="142" t="s">
        <v>371</v>
      </c>
      <c r="G5" s="223" t="s">
        <v>372</v>
      </c>
      <c r="H5" s="357"/>
      <c r="I5" s="357"/>
      <c r="J5" s="357"/>
      <c r="K5" s="428"/>
      <c r="L5" s="225" t="s">
        <v>373</v>
      </c>
    </row>
    <row r="6" spans="1:12" s="5" customFormat="1" ht="19.5" customHeight="1">
      <c r="A6" s="227" t="s">
        <v>341</v>
      </c>
      <c r="B6" s="228">
        <v>41</v>
      </c>
      <c r="C6" s="228">
        <v>1</v>
      </c>
      <c r="D6" s="228">
        <v>4</v>
      </c>
      <c r="E6" s="228">
        <v>38</v>
      </c>
      <c r="F6" s="229">
        <v>116.44</v>
      </c>
      <c r="G6" s="228">
        <v>1714</v>
      </c>
      <c r="H6" s="228">
        <v>58</v>
      </c>
      <c r="I6" s="228">
        <v>42</v>
      </c>
      <c r="J6" s="228">
        <v>16</v>
      </c>
      <c r="K6" s="230">
        <v>32767</v>
      </c>
      <c r="L6" s="231">
        <v>799</v>
      </c>
    </row>
    <row r="7" spans="1:12" s="5" customFormat="1" ht="19.5" customHeight="1">
      <c r="A7" s="232" t="s">
        <v>342</v>
      </c>
      <c r="B7" s="233">
        <v>44</v>
      </c>
      <c r="C7" s="234">
        <v>2</v>
      </c>
      <c r="D7" s="233">
        <v>10</v>
      </c>
      <c r="E7" s="233">
        <v>36</v>
      </c>
      <c r="F7" s="235">
        <v>211.93</v>
      </c>
      <c r="G7" s="233">
        <v>3144</v>
      </c>
      <c r="H7" s="233">
        <v>83</v>
      </c>
      <c r="I7" s="233">
        <v>44</v>
      </c>
      <c r="J7" s="233">
        <v>39</v>
      </c>
      <c r="K7" s="16">
        <v>41352</v>
      </c>
      <c r="L7" s="236">
        <v>940</v>
      </c>
    </row>
    <row r="8" spans="1:12" s="5" customFormat="1" ht="19.5" customHeight="1">
      <c r="A8" s="232" t="s">
        <v>343</v>
      </c>
      <c r="B8" s="233">
        <v>49</v>
      </c>
      <c r="C8" s="233">
        <v>1</v>
      </c>
      <c r="D8" s="233">
        <v>6</v>
      </c>
      <c r="E8" s="233">
        <v>41</v>
      </c>
      <c r="F8" s="235">
        <v>227.55</v>
      </c>
      <c r="G8" s="233">
        <v>4850</v>
      </c>
      <c r="H8" s="233">
        <v>73</v>
      </c>
      <c r="I8" s="233">
        <v>51</v>
      </c>
      <c r="J8" s="233">
        <v>22</v>
      </c>
      <c r="K8" s="233">
        <v>35565</v>
      </c>
      <c r="L8" s="236">
        <v>726</v>
      </c>
    </row>
    <row r="9" spans="1:12" s="5" customFormat="1" ht="19.5" customHeight="1">
      <c r="A9" s="232" t="s">
        <v>344</v>
      </c>
      <c r="B9" s="233">
        <v>45</v>
      </c>
      <c r="C9" s="233" t="s">
        <v>165</v>
      </c>
      <c r="D9" s="233">
        <v>6</v>
      </c>
      <c r="E9" s="233">
        <v>44</v>
      </c>
      <c r="F9" s="235">
        <v>252</v>
      </c>
      <c r="G9" s="233">
        <v>4042</v>
      </c>
      <c r="H9" s="233">
        <v>71</v>
      </c>
      <c r="I9" s="233">
        <v>46</v>
      </c>
      <c r="J9" s="233">
        <v>25</v>
      </c>
      <c r="K9" s="233">
        <v>16690</v>
      </c>
      <c r="L9" s="236">
        <v>371</v>
      </c>
    </row>
    <row r="10" spans="1:12" s="5" customFormat="1" ht="19.5" customHeight="1">
      <c r="A10" s="237" t="s">
        <v>345</v>
      </c>
      <c r="B10" s="238">
        <v>46</v>
      </c>
      <c r="C10" s="238" t="s">
        <v>108</v>
      </c>
      <c r="D10" s="238">
        <v>12</v>
      </c>
      <c r="E10" s="238">
        <v>29</v>
      </c>
      <c r="F10" s="239">
        <v>219.5</v>
      </c>
      <c r="G10" s="238" t="s">
        <v>108</v>
      </c>
      <c r="H10" s="238">
        <v>86</v>
      </c>
      <c r="I10" s="238">
        <v>45</v>
      </c>
      <c r="J10" s="238">
        <v>41</v>
      </c>
      <c r="K10" s="238" t="s">
        <v>108</v>
      </c>
      <c r="L10" s="240" t="s">
        <v>108</v>
      </c>
    </row>
    <row r="11" spans="1:12" s="109" customFormat="1" ht="13.5">
      <c r="A11" s="120" t="s">
        <v>374</v>
      </c>
      <c r="K11" s="416" t="s">
        <v>375</v>
      </c>
      <c r="L11" s="416"/>
    </row>
    <row r="12" s="96" customFormat="1" ht="13.5"/>
  </sheetData>
  <sheetProtection/>
  <mergeCells count="12">
    <mergeCell ref="H4:H5"/>
    <mergeCell ref="I4:I5"/>
    <mergeCell ref="J4:J5"/>
    <mergeCell ref="K11:L11"/>
    <mergeCell ref="A1:F1"/>
    <mergeCell ref="G1:L1"/>
    <mergeCell ref="A3:A5"/>
    <mergeCell ref="B3:B5"/>
    <mergeCell ref="C3:F3"/>
    <mergeCell ref="H3:J3"/>
    <mergeCell ref="K3:K5"/>
    <mergeCell ref="E4:F4"/>
  </mergeCells>
  <printOptions/>
  <pageMargins left="0.75" right="0.75" top="1" bottom="1" header="0.512" footer="0.512"/>
  <pageSetup horizontalDpi="300" verticalDpi="300" orientation="portrait" paperSize="9" scale="96" r:id="rId2"/>
  <colBreaks count="1" manualBreakCount="1">
    <brk id="6" max="655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10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7" width="12.421875" style="57" customWidth="1"/>
    <col min="8" max="17" width="9.57421875" style="57" customWidth="1"/>
    <col min="18" max="16384" width="9.00390625" style="57" customWidth="1"/>
  </cols>
  <sheetData>
    <row r="1" spans="1:14" s="109" customFormat="1" ht="21">
      <c r="A1" s="329" t="s">
        <v>376</v>
      </c>
      <c r="B1" s="329"/>
      <c r="C1" s="329"/>
      <c r="D1" s="329"/>
      <c r="E1" s="329"/>
      <c r="F1" s="329"/>
      <c r="G1" s="329"/>
      <c r="H1" s="417" t="s">
        <v>377</v>
      </c>
      <c r="I1" s="417"/>
      <c r="J1" s="417"/>
      <c r="K1" s="417"/>
      <c r="L1" s="417"/>
      <c r="M1" s="417"/>
      <c r="N1" s="417"/>
    </row>
    <row r="2" spans="1:17" s="109" customFormat="1" ht="13.5">
      <c r="A2" s="120"/>
      <c r="P2" s="402" t="s">
        <v>378</v>
      </c>
      <c r="Q2" s="402"/>
    </row>
    <row r="3" spans="1:17" s="109" customFormat="1" ht="17.25" customHeight="1">
      <c r="A3" s="406" t="s">
        <v>333</v>
      </c>
      <c r="B3" s="431" t="s">
        <v>379</v>
      </c>
      <c r="C3" s="432"/>
      <c r="D3" s="432"/>
      <c r="E3" s="432"/>
      <c r="F3" s="432"/>
      <c r="G3" s="433"/>
      <c r="H3" s="434" t="s">
        <v>380</v>
      </c>
      <c r="I3" s="435"/>
      <c r="J3" s="435"/>
      <c r="K3" s="435"/>
      <c r="L3" s="435"/>
      <c r="M3" s="435"/>
      <c r="N3" s="435"/>
      <c r="O3" s="435"/>
      <c r="P3" s="435"/>
      <c r="Q3" s="436"/>
    </row>
    <row r="4" spans="1:17" s="109" customFormat="1" ht="17.25" customHeight="1">
      <c r="A4" s="407"/>
      <c r="B4" s="167" t="s">
        <v>381</v>
      </c>
      <c r="C4" s="140" t="s">
        <v>382</v>
      </c>
      <c r="D4" s="140" t="s">
        <v>383</v>
      </c>
      <c r="E4" s="140" t="s">
        <v>384</v>
      </c>
      <c r="F4" s="140" t="s">
        <v>385</v>
      </c>
      <c r="G4" s="140" t="s">
        <v>386</v>
      </c>
      <c r="H4" s="260" t="s">
        <v>381</v>
      </c>
      <c r="I4" s="241" t="s">
        <v>387</v>
      </c>
      <c r="J4" s="241" t="s">
        <v>388</v>
      </c>
      <c r="K4" s="241" t="s">
        <v>389</v>
      </c>
      <c r="L4" s="241" t="s">
        <v>390</v>
      </c>
      <c r="M4" s="241" t="s">
        <v>391</v>
      </c>
      <c r="N4" s="241" t="s">
        <v>392</v>
      </c>
      <c r="O4" s="241" t="s">
        <v>393</v>
      </c>
      <c r="P4" s="241" t="s">
        <v>394</v>
      </c>
      <c r="Q4" s="242" t="s">
        <v>395</v>
      </c>
    </row>
    <row r="5" spans="1:17" s="109" customFormat="1" ht="19.5" customHeight="1">
      <c r="A5" s="227" t="s">
        <v>341</v>
      </c>
      <c r="B5" s="207">
        <v>41</v>
      </c>
      <c r="C5" s="208">
        <v>4</v>
      </c>
      <c r="D5" s="208">
        <v>15</v>
      </c>
      <c r="E5" s="208">
        <v>10</v>
      </c>
      <c r="F5" s="208">
        <v>7</v>
      </c>
      <c r="G5" s="208">
        <v>5</v>
      </c>
      <c r="H5" s="207">
        <v>41</v>
      </c>
      <c r="I5" s="208">
        <v>1</v>
      </c>
      <c r="J5" s="208">
        <v>2</v>
      </c>
      <c r="K5" s="208">
        <v>5</v>
      </c>
      <c r="L5" s="208" t="s">
        <v>165</v>
      </c>
      <c r="M5" s="208">
        <v>13</v>
      </c>
      <c r="N5" s="208" t="s">
        <v>165</v>
      </c>
      <c r="O5" s="208">
        <v>18</v>
      </c>
      <c r="P5" s="208" t="s">
        <v>165</v>
      </c>
      <c r="Q5" s="210">
        <v>2</v>
      </c>
    </row>
    <row r="6" spans="1:17" s="109" customFormat="1" ht="19.5" customHeight="1">
      <c r="A6" s="232" t="s">
        <v>342</v>
      </c>
      <c r="B6" s="207">
        <v>44</v>
      </c>
      <c r="C6" s="211">
        <v>2</v>
      </c>
      <c r="D6" s="211">
        <v>10</v>
      </c>
      <c r="E6" s="211">
        <v>6</v>
      </c>
      <c r="F6" s="211">
        <v>6</v>
      </c>
      <c r="G6" s="211">
        <v>20</v>
      </c>
      <c r="H6" s="207">
        <v>44</v>
      </c>
      <c r="I6" s="211">
        <v>1</v>
      </c>
      <c r="J6" s="211">
        <v>1</v>
      </c>
      <c r="K6" s="211">
        <v>10</v>
      </c>
      <c r="L6" s="211" t="s">
        <v>165</v>
      </c>
      <c r="M6" s="211">
        <v>11</v>
      </c>
      <c r="N6" s="211" t="s">
        <v>165</v>
      </c>
      <c r="O6" s="211">
        <v>14</v>
      </c>
      <c r="P6" s="211" t="s">
        <v>165</v>
      </c>
      <c r="Q6" s="213">
        <v>7</v>
      </c>
    </row>
    <row r="7" spans="1:17" s="109" customFormat="1" ht="19.5" customHeight="1">
      <c r="A7" s="232" t="s">
        <v>343</v>
      </c>
      <c r="B7" s="207">
        <v>49</v>
      </c>
      <c r="C7" s="207">
        <v>4</v>
      </c>
      <c r="D7" s="207">
        <v>6</v>
      </c>
      <c r="E7" s="207">
        <v>8</v>
      </c>
      <c r="F7" s="207">
        <v>4</v>
      </c>
      <c r="G7" s="207">
        <v>27</v>
      </c>
      <c r="H7" s="207">
        <v>49</v>
      </c>
      <c r="I7" s="207">
        <v>3</v>
      </c>
      <c r="J7" s="207">
        <v>1</v>
      </c>
      <c r="K7" s="207">
        <v>8</v>
      </c>
      <c r="L7" s="207" t="s">
        <v>165</v>
      </c>
      <c r="M7" s="207">
        <v>14</v>
      </c>
      <c r="N7" s="207" t="s">
        <v>165</v>
      </c>
      <c r="O7" s="207">
        <v>13</v>
      </c>
      <c r="P7" s="207" t="s">
        <v>165</v>
      </c>
      <c r="Q7" s="215">
        <v>10</v>
      </c>
    </row>
    <row r="8" spans="1:17" s="109" customFormat="1" ht="19.5" customHeight="1">
      <c r="A8" s="232" t="s">
        <v>344</v>
      </c>
      <c r="B8" s="207">
        <v>45</v>
      </c>
      <c r="C8" s="207">
        <v>3</v>
      </c>
      <c r="D8" s="207">
        <v>13</v>
      </c>
      <c r="E8" s="207">
        <v>8</v>
      </c>
      <c r="F8" s="207">
        <v>6</v>
      </c>
      <c r="G8" s="207">
        <v>15</v>
      </c>
      <c r="H8" s="207">
        <v>45</v>
      </c>
      <c r="I8" s="207" t="s">
        <v>346</v>
      </c>
      <c r="J8" s="207">
        <v>2</v>
      </c>
      <c r="K8" s="207">
        <v>10</v>
      </c>
      <c r="L8" s="207" t="s">
        <v>165</v>
      </c>
      <c r="M8" s="207">
        <v>11</v>
      </c>
      <c r="N8" s="207" t="s">
        <v>165</v>
      </c>
      <c r="O8" s="207">
        <v>14</v>
      </c>
      <c r="P8" s="207" t="s">
        <v>165</v>
      </c>
      <c r="Q8" s="215">
        <v>8</v>
      </c>
    </row>
    <row r="9" spans="1:17" s="109" customFormat="1" ht="19.5" customHeight="1">
      <c r="A9" s="237" t="s">
        <v>345</v>
      </c>
      <c r="B9" s="216" t="s">
        <v>346</v>
      </c>
      <c r="C9" s="216" t="s">
        <v>346</v>
      </c>
      <c r="D9" s="216" t="s">
        <v>346</v>
      </c>
      <c r="E9" s="216" t="s">
        <v>346</v>
      </c>
      <c r="F9" s="216" t="s">
        <v>346</v>
      </c>
      <c r="G9" s="216" t="s">
        <v>346</v>
      </c>
      <c r="H9" s="216">
        <f>SUM(I9:Q9)</f>
        <v>46</v>
      </c>
      <c r="I9" s="216" t="s">
        <v>165</v>
      </c>
      <c r="J9" s="216" t="s">
        <v>165</v>
      </c>
      <c r="K9" s="216" t="s">
        <v>165</v>
      </c>
      <c r="L9" s="216">
        <v>14</v>
      </c>
      <c r="M9" s="216" t="s">
        <v>165</v>
      </c>
      <c r="N9" s="216">
        <v>7</v>
      </c>
      <c r="O9" s="216" t="s">
        <v>165</v>
      </c>
      <c r="P9" s="216">
        <v>14</v>
      </c>
      <c r="Q9" s="218">
        <v>11</v>
      </c>
    </row>
    <row r="10" spans="16:17" s="109" customFormat="1" ht="13.5">
      <c r="P10" s="416" t="s">
        <v>396</v>
      </c>
      <c r="Q10" s="416"/>
    </row>
    <row r="11" s="109" customFormat="1" ht="13.5"/>
  </sheetData>
  <sheetProtection/>
  <mergeCells count="7">
    <mergeCell ref="P10:Q10"/>
    <mergeCell ref="A1:G1"/>
    <mergeCell ref="H1:N1"/>
    <mergeCell ref="P2:Q2"/>
    <mergeCell ref="A3:A4"/>
    <mergeCell ref="B3:G3"/>
    <mergeCell ref="H3:Q3"/>
  </mergeCells>
  <printOptions/>
  <pageMargins left="0.75" right="0.75" top="1" bottom="1" header="0.512" footer="0.512"/>
  <pageSetup horizontalDpi="300" verticalDpi="300" orientation="portrait" paperSize="9" scale="75" r:id="rId2"/>
  <colBreaks count="1" manualBreakCount="1">
    <brk id="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5"/>
  <cols>
    <col min="1" max="1" width="11.8515625" style="19" customWidth="1"/>
    <col min="2" max="8" width="12.7109375" style="19" customWidth="1"/>
    <col min="9" max="9" width="12.421875" style="19" hidden="1" customWidth="1"/>
    <col min="10" max="10" width="9.00390625" style="19" hidden="1" customWidth="1"/>
    <col min="11" max="16384" width="9.00390625" style="19" customWidth="1"/>
  </cols>
  <sheetData>
    <row r="1" spans="1:10" ht="13.5">
      <c r="A1" s="17" t="s">
        <v>36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13.5" customHeight="1">
      <c r="A2" s="261" t="s">
        <v>37</v>
      </c>
      <c r="B2" s="261"/>
      <c r="C2" s="261"/>
      <c r="D2" s="261"/>
      <c r="E2" s="261"/>
      <c r="F2" s="261"/>
      <c r="G2" s="261"/>
      <c r="H2" s="261"/>
      <c r="I2" s="18"/>
      <c r="J2" s="18"/>
    </row>
    <row r="3" spans="1:10" ht="13.5">
      <c r="A3" s="261"/>
      <c r="B3" s="261"/>
      <c r="C3" s="261"/>
      <c r="D3" s="261"/>
      <c r="E3" s="261"/>
      <c r="F3" s="261"/>
      <c r="G3" s="261"/>
      <c r="H3" s="261"/>
      <c r="I3" s="18"/>
      <c r="J3" s="18"/>
    </row>
    <row r="4" spans="1:10" ht="13.5">
      <c r="A4" s="261"/>
      <c r="B4" s="261"/>
      <c r="C4" s="261"/>
      <c r="D4" s="261"/>
      <c r="E4" s="261"/>
      <c r="F4" s="261"/>
      <c r="G4" s="261"/>
      <c r="H4" s="261"/>
      <c r="I4" s="18"/>
      <c r="J4" s="18"/>
    </row>
    <row r="5" spans="1:10" ht="13.5">
      <c r="A5" s="261"/>
      <c r="B5" s="261"/>
      <c r="C5" s="261"/>
      <c r="D5" s="261"/>
      <c r="E5" s="261"/>
      <c r="F5" s="261"/>
      <c r="G5" s="261"/>
      <c r="H5" s="261"/>
      <c r="I5" s="18"/>
      <c r="J5" s="18"/>
    </row>
    <row r="6" spans="1:10" ht="13.5">
      <c r="A6" s="20"/>
      <c r="B6" s="18"/>
      <c r="C6" s="18"/>
      <c r="D6" s="18"/>
      <c r="E6" s="18"/>
      <c r="F6" s="18"/>
      <c r="G6" s="18"/>
      <c r="H6" s="18"/>
      <c r="I6" s="18"/>
      <c r="J6" s="18"/>
    </row>
    <row r="7" spans="1:10" ht="21">
      <c r="A7" s="262" t="s">
        <v>38</v>
      </c>
      <c r="B7" s="262"/>
      <c r="C7" s="262"/>
      <c r="D7" s="262"/>
      <c r="E7" s="262"/>
      <c r="F7" s="262"/>
      <c r="G7" s="262"/>
      <c r="H7" s="262"/>
      <c r="I7" s="18"/>
      <c r="J7" s="18"/>
    </row>
    <row r="8" spans="1:10" ht="13.5" customHeight="1">
      <c r="A8" s="18"/>
      <c r="B8" s="18"/>
      <c r="C8" s="18"/>
      <c r="D8" s="18"/>
      <c r="E8" s="18"/>
      <c r="F8" s="18"/>
      <c r="G8" s="21"/>
      <c r="H8" s="21"/>
      <c r="I8" s="18"/>
      <c r="J8" s="18"/>
    </row>
    <row r="9" spans="1:10" ht="20.25" customHeight="1">
      <c r="A9" s="263"/>
      <c r="B9" s="265" t="s">
        <v>39</v>
      </c>
      <c r="C9" s="267" t="s">
        <v>40</v>
      </c>
      <c r="D9" s="268"/>
      <c r="E9" s="269"/>
      <c r="F9" s="267" t="s">
        <v>41</v>
      </c>
      <c r="G9" s="268"/>
      <c r="H9" s="270"/>
      <c r="I9" s="18"/>
      <c r="J9" s="18"/>
    </row>
    <row r="10" spans="1:10" ht="31.5">
      <c r="A10" s="264"/>
      <c r="B10" s="266"/>
      <c r="C10" s="23" t="s">
        <v>42</v>
      </c>
      <c r="D10" s="25" t="s">
        <v>43</v>
      </c>
      <c r="E10" s="25" t="s">
        <v>44</v>
      </c>
      <c r="F10" s="23" t="s">
        <v>42</v>
      </c>
      <c r="G10" s="26" t="s">
        <v>45</v>
      </c>
      <c r="H10" s="27" t="s">
        <v>46</v>
      </c>
      <c r="I10" s="18"/>
      <c r="J10" s="18"/>
    </row>
    <row r="11" spans="1:10" s="32" customFormat="1" ht="18" customHeight="1">
      <c r="A11" s="28" t="s">
        <v>13</v>
      </c>
      <c r="B11" s="29">
        <f>SUM(C11,F11)</f>
        <v>69</v>
      </c>
      <c r="C11" s="29">
        <v>26</v>
      </c>
      <c r="D11" s="29">
        <v>17</v>
      </c>
      <c r="E11" s="29">
        <v>9</v>
      </c>
      <c r="F11" s="29">
        <v>43</v>
      </c>
      <c r="G11" s="29">
        <v>12</v>
      </c>
      <c r="H11" s="30">
        <v>31</v>
      </c>
      <c r="I11" s="31"/>
      <c r="J11" s="31"/>
    </row>
    <row r="12" spans="1:10" s="32" customFormat="1" ht="18" customHeight="1">
      <c r="A12" s="28" t="s">
        <v>14</v>
      </c>
      <c r="B12" s="29">
        <f>SUM(C12,F12)</f>
        <v>48</v>
      </c>
      <c r="C12" s="29">
        <v>23</v>
      </c>
      <c r="D12" s="29">
        <v>12</v>
      </c>
      <c r="E12" s="29">
        <v>11</v>
      </c>
      <c r="F12" s="29">
        <v>25</v>
      </c>
      <c r="G12" s="29">
        <v>9</v>
      </c>
      <c r="H12" s="30">
        <v>16</v>
      </c>
      <c r="I12" s="31"/>
      <c r="J12" s="31"/>
    </row>
    <row r="13" spans="1:10" s="32" customFormat="1" ht="18" customHeight="1">
      <c r="A13" s="33" t="s">
        <v>15</v>
      </c>
      <c r="B13" s="34">
        <v>45</v>
      </c>
      <c r="C13" s="34">
        <v>18</v>
      </c>
      <c r="D13" s="34">
        <v>10</v>
      </c>
      <c r="E13" s="34">
        <v>8</v>
      </c>
      <c r="F13" s="34">
        <v>27</v>
      </c>
      <c r="G13" s="34">
        <v>7</v>
      </c>
      <c r="H13" s="35">
        <v>20</v>
      </c>
      <c r="I13" s="31"/>
      <c r="J13" s="31"/>
    </row>
    <row r="14" spans="1:10" s="32" customFormat="1" ht="18" customHeight="1">
      <c r="A14" s="28" t="s">
        <v>47</v>
      </c>
      <c r="B14" s="36">
        <v>1</v>
      </c>
      <c r="C14" s="36">
        <v>1</v>
      </c>
      <c r="D14" s="36" t="s">
        <v>48</v>
      </c>
      <c r="E14" s="36" t="s">
        <v>48</v>
      </c>
      <c r="F14" s="36" t="s">
        <v>48</v>
      </c>
      <c r="G14" s="36" t="s">
        <v>48</v>
      </c>
      <c r="H14" s="37" t="s">
        <v>48</v>
      </c>
      <c r="I14" s="31"/>
      <c r="J14" s="31"/>
    </row>
    <row r="15" spans="1:10" s="32" customFormat="1" ht="18" customHeight="1">
      <c r="A15" s="28" t="s">
        <v>49</v>
      </c>
      <c r="B15" s="36">
        <v>1</v>
      </c>
      <c r="C15" s="36" t="s">
        <v>48</v>
      </c>
      <c r="D15" s="38" t="s">
        <v>50</v>
      </c>
      <c r="E15" s="38" t="s">
        <v>50</v>
      </c>
      <c r="F15" s="36">
        <v>1</v>
      </c>
      <c r="G15" s="38" t="s">
        <v>50</v>
      </c>
      <c r="H15" s="39">
        <v>1</v>
      </c>
      <c r="I15" s="31"/>
      <c r="J15" s="31"/>
    </row>
    <row r="16" spans="1:10" s="32" customFormat="1" ht="18" customHeight="1">
      <c r="A16" s="28" t="s">
        <v>51</v>
      </c>
      <c r="B16" s="36">
        <v>1</v>
      </c>
      <c r="C16" s="36" t="s">
        <v>52</v>
      </c>
      <c r="D16" s="38" t="s">
        <v>52</v>
      </c>
      <c r="E16" s="38" t="s">
        <v>52</v>
      </c>
      <c r="F16" s="36">
        <v>1</v>
      </c>
      <c r="G16" s="36" t="s">
        <v>52</v>
      </c>
      <c r="H16" s="37">
        <v>1</v>
      </c>
      <c r="I16" s="31"/>
      <c r="J16" s="31"/>
    </row>
    <row r="17" spans="1:10" s="32" customFormat="1" ht="18" customHeight="1">
      <c r="A17" s="28" t="s">
        <v>53</v>
      </c>
      <c r="B17" s="36">
        <v>12</v>
      </c>
      <c r="C17" s="36">
        <v>5</v>
      </c>
      <c r="D17" s="38">
        <v>3</v>
      </c>
      <c r="E17" s="38">
        <v>2</v>
      </c>
      <c r="F17" s="36">
        <v>7</v>
      </c>
      <c r="G17" s="36" t="s">
        <v>52</v>
      </c>
      <c r="H17" s="37">
        <v>7</v>
      </c>
      <c r="I17" s="31"/>
      <c r="J17" s="31"/>
    </row>
    <row r="18" spans="1:10" s="32" customFormat="1" ht="18" customHeight="1">
      <c r="A18" s="28" t="s">
        <v>54</v>
      </c>
      <c r="B18" s="36" t="s">
        <v>52</v>
      </c>
      <c r="C18" s="36" t="s">
        <v>52</v>
      </c>
      <c r="D18" s="38" t="s">
        <v>52</v>
      </c>
      <c r="E18" s="38" t="s">
        <v>52</v>
      </c>
      <c r="F18" s="36" t="s">
        <v>52</v>
      </c>
      <c r="G18" s="36" t="s">
        <v>52</v>
      </c>
      <c r="H18" s="37" t="s">
        <v>52</v>
      </c>
      <c r="I18" s="31"/>
      <c r="J18" s="31"/>
    </row>
    <row r="19" spans="1:10" s="32" customFormat="1" ht="18" customHeight="1">
      <c r="A19" s="28" t="s">
        <v>55</v>
      </c>
      <c r="B19" s="36">
        <v>2</v>
      </c>
      <c r="C19" s="36" t="s">
        <v>56</v>
      </c>
      <c r="D19" s="38" t="s">
        <v>56</v>
      </c>
      <c r="E19" s="38" t="s">
        <v>56</v>
      </c>
      <c r="F19" s="36">
        <v>2</v>
      </c>
      <c r="G19" s="36" t="s">
        <v>56</v>
      </c>
      <c r="H19" s="37">
        <v>2</v>
      </c>
      <c r="I19" s="31"/>
      <c r="J19" s="31"/>
    </row>
    <row r="20" spans="1:10" s="32" customFormat="1" ht="18" customHeight="1">
      <c r="A20" s="28" t="s">
        <v>57</v>
      </c>
      <c r="B20" s="36">
        <v>4</v>
      </c>
      <c r="C20" s="36">
        <v>2</v>
      </c>
      <c r="D20" s="38">
        <v>2</v>
      </c>
      <c r="E20" s="38" t="s">
        <v>58</v>
      </c>
      <c r="F20" s="36">
        <v>2</v>
      </c>
      <c r="G20" s="36">
        <v>1</v>
      </c>
      <c r="H20" s="37">
        <v>1</v>
      </c>
      <c r="I20" s="31"/>
      <c r="J20" s="31"/>
    </row>
    <row r="21" spans="1:10" s="32" customFormat="1" ht="18" customHeight="1">
      <c r="A21" s="28" t="s">
        <v>59</v>
      </c>
      <c r="B21" s="36" t="s">
        <v>60</v>
      </c>
      <c r="C21" s="36" t="s">
        <v>60</v>
      </c>
      <c r="D21" s="38" t="s">
        <v>60</v>
      </c>
      <c r="E21" s="38" t="s">
        <v>60</v>
      </c>
      <c r="F21" s="36" t="s">
        <v>60</v>
      </c>
      <c r="G21" s="36" t="s">
        <v>60</v>
      </c>
      <c r="H21" s="37" t="s">
        <v>60</v>
      </c>
      <c r="I21" s="31"/>
      <c r="J21" s="31"/>
    </row>
    <row r="22" spans="1:10" s="32" customFormat="1" ht="18" customHeight="1">
      <c r="A22" s="28" t="s">
        <v>61</v>
      </c>
      <c r="B22" s="36">
        <v>4</v>
      </c>
      <c r="C22" s="36">
        <v>3</v>
      </c>
      <c r="D22" s="38">
        <v>2</v>
      </c>
      <c r="E22" s="38">
        <v>1</v>
      </c>
      <c r="F22" s="36">
        <v>1</v>
      </c>
      <c r="G22" s="36">
        <v>1</v>
      </c>
      <c r="H22" s="37" t="s">
        <v>60</v>
      </c>
      <c r="I22" s="31"/>
      <c r="J22" s="31"/>
    </row>
    <row r="23" spans="1:10" s="32" customFormat="1" ht="18" customHeight="1">
      <c r="A23" s="28" t="s">
        <v>62</v>
      </c>
      <c r="B23" s="36">
        <v>1</v>
      </c>
      <c r="C23" s="36" t="s">
        <v>60</v>
      </c>
      <c r="D23" s="38" t="s">
        <v>60</v>
      </c>
      <c r="E23" s="38" t="s">
        <v>60</v>
      </c>
      <c r="F23" s="36">
        <v>1</v>
      </c>
      <c r="G23" s="36" t="s">
        <v>60</v>
      </c>
      <c r="H23" s="37">
        <v>1</v>
      </c>
      <c r="I23" s="31"/>
      <c r="J23" s="31"/>
    </row>
    <row r="24" spans="1:10" s="32" customFormat="1" ht="18" customHeight="1">
      <c r="A24" s="28" t="s">
        <v>63</v>
      </c>
      <c r="B24" s="36">
        <v>2</v>
      </c>
      <c r="C24" s="36" t="s">
        <v>60</v>
      </c>
      <c r="D24" s="38" t="s">
        <v>60</v>
      </c>
      <c r="E24" s="38" t="s">
        <v>60</v>
      </c>
      <c r="F24" s="36">
        <v>2</v>
      </c>
      <c r="G24" s="36">
        <v>2</v>
      </c>
      <c r="H24" s="37" t="s">
        <v>60</v>
      </c>
      <c r="I24" s="31"/>
      <c r="J24" s="31"/>
    </row>
    <row r="25" spans="1:10" s="32" customFormat="1" ht="18" customHeight="1">
      <c r="A25" s="28" t="s">
        <v>64</v>
      </c>
      <c r="B25" s="36">
        <v>4</v>
      </c>
      <c r="C25" s="36">
        <v>2</v>
      </c>
      <c r="D25" s="38" t="s">
        <v>60</v>
      </c>
      <c r="E25" s="38">
        <v>2</v>
      </c>
      <c r="F25" s="36">
        <v>2</v>
      </c>
      <c r="G25" s="36">
        <v>1</v>
      </c>
      <c r="H25" s="37">
        <v>1</v>
      </c>
      <c r="I25" s="31"/>
      <c r="J25" s="31"/>
    </row>
    <row r="26" spans="1:10" s="32" customFormat="1" ht="18" customHeight="1">
      <c r="A26" s="28" t="s">
        <v>65</v>
      </c>
      <c r="B26" s="36">
        <v>10</v>
      </c>
      <c r="C26" s="36">
        <v>5</v>
      </c>
      <c r="D26" s="38">
        <v>3</v>
      </c>
      <c r="E26" s="38">
        <v>2</v>
      </c>
      <c r="F26" s="36">
        <v>5</v>
      </c>
      <c r="G26" s="36">
        <v>1</v>
      </c>
      <c r="H26" s="37">
        <v>4</v>
      </c>
      <c r="I26" s="31"/>
      <c r="J26" s="31"/>
    </row>
    <row r="27" spans="1:10" s="32" customFormat="1" ht="18" customHeight="1">
      <c r="A27" s="28" t="s">
        <v>66</v>
      </c>
      <c r="B27" s="36">
        <v>1</v>
      </c>
      <c r="C27" s="36" t="s">
        <v>67</v>
      </c>
      <c r="D27" s="38" t="s">
        <v>67</v>
      </c>
      <c r="E27" s="38" t="s">
        <v>67</v>
      </c>
      <c r="F27" s="36">
        <v>1</v>
      </c>
      <c r="G27" s="36" t="s">
        <v>67</v>
      </c>
      <c r="H27" s="37">
        <v>1</v>
      </c>
      <c r="I27" s="31"/>
      <c r="J27" s="31"/>
    </row>
    <row r="28" spans="1:10" s="32" customFormat="1" ht="18" customHeight="1">
      <c r="A28" s="40" t="s">
        <v>68</v>
      </c>
      <c r="B28" s="41">
        <v>1</v>
      </c>
      <c r="C28" s="41" t="s">
        <v>52</v>
      </c>
      <c r="D28" s="42" t="s">
        <v>69</v>
      </c>
      <c r="E28" s="42" t="s">
        <v>69</v>
      </c>
      <c r="F28" s="41">
        <v>1</v>
      </c>
      <c r="G28" s="41" t="s">
        <v>69</v>
      </c>
      <c r="H28" s="43">
        <v>1</v>
      </c>
      <c r="I28" s="31"/>
      <c r="J28" s="31"/>
    </row>
    <row r="29" spans="1:10" s="32" customFormat="1" ht="13.5">
      <c r="A29" s="44" t="s">
        <v>70</v>
      </c>
      <c r="B29" s="31"/>
      <c r="C29" s="31"/>
      <c r="D29" s="31"/>
      <c r="E29" s="31"/>
      <c r="F29" s="31"/>
      <c r="G29" s="45"/>
      <c r="H29" s="45" t="s">
        <v>71</v>
      </c>
      <c r="I29" s="31"/>
      <c r="J29" s="31"/>
    </row>
    <row r="30" spans="1:10" s="32" customFormat="1" ht="13.5">
      <c r="A30" s="44" t="s">
        <v>72</v>
      </c>
      <c r="B30" s="31"/>
      <c r="C30" s="31"/>
      <c r="D30" s="31"/>
      <c r="E30" s="31"/>
      <c r="F30" s="31"/>
      <c r="G30" s="31"/>
      <c r="H30" s="31"/>
      <c r="I30" s="31"/>
      <c r="J30" s="31"/>
    </row>
    <row r="31" spans="1:10" ht="13.5">
      <c r="A31" s="44"/>
      <c r="B31" s="18"/>
      <c r="C31" s="18"/>
      <c r="D31" s="18"/>
      <c r="E31" s="18"/>
      <c r="F31" s="18"/>
      <c r="G31" s="18"/>
      <c r="H31" s="18"/>
      <c r="I31" s="18"/>
      <c r="J31" s="18"/>
    </row>
    <row r="32" spans="1:10" ht="13.5">
      <c r="A32" s="18"/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3.5">
      <c r="A33" s="18"/>
      <c r="B33" s="18"/>
      <c r="C33" s="18"/>
      <c r="D33" s="18"/>
      <c r="E33" s="18"/>
      <c r="F33" s="18"/>
      <c r="G33" s="18"/>
      <c r="H33" s="18"/>
      <c r="I33" s="18"/>
      <c r="J33" s="18"/>
    </row>
    <row r="34" spans="1:10" ht="13.5">
      <c r="A34" s="18"/>
      <c r="B34" s="18"/>
      <c r="C34" s="18"/>
      <c r="D34" s="18"/>
      <c r="E34" s="18"/>
      <c r="F34" s="18"/>
      <c r="G34" s="18"/>
      <c r="H34" s="18"/>
      <c r="I34" s="18"/>
      <c r="J34" s="18"/>
    </row>
  </sheetData>
  <sheetProtection/>
  <mergeCells count="6">
    <mergeCell ref="A2:H5"/>
    <mergeCell ref="A7:H7"/>
    <mergeCell ref="A9:A10"/>
    <mergeCell ref="B9:B10"/>
    <mergeCell ref="C9:E9"/>
    <mergeCell ref="F9:H9"/>
  </mergeCells>
  <printOptions/>
  <pageMargins left="0.75" right="0.75" top="1" bottom="1" header="0.512" footer="0.512"/>
  <pageSetup horizontalDpi="300" verticalDpi="300" orientation="portrait" paperSize="9" scale="87" r:id="rId2"/>
  <colBreaks count="1" manualBreakCount="1">
    <brk id="8" max="29" man="1"/>
  </colBreak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14"/>
  <sheetViews>
    <sheetView showGridLines="0" zoomScaleSheetLayoutView="100" zoomScalePageLayoutView="0" workbookViewId="0" topLeftCell="A1">
      <selection activeCell="A1" sqref="A1:L1"/>
    </sheetView>
  </sheetViews>
  <sheetFormatPr defaultColWidth="9.140625" defaultRowHeight="15"/>
  <cols>
    <col min="1" max="1" width="11.140625" style="19" customWidth="1"/>
    <col min="2" max="4" width="6.8515625" style="19" customWidth="1"/>
    <col min="5" max="6" width="7.00390625" style="19" customWidth="1"/>
    <col min="7" max="12" width="6.8515625" style="19" customWidth="1"/>
    <col min="13" max="16384" width="9.00390625" style="19" customWidth="1"/>
  </cols>
  <sheetData>
    <row r="1" spans="1:12" s="31" customFormat="1" ht="21">
      <c r="A1" s="262" t="s">
        <v>397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</row>
    <row r="2" spans="1:12" s="31" customFormat="1" ht="13.5">
      <c r="A2" s="44"/>
      <c r="L2" s="243" t="s">
        <v>398</v>
      </c>
    </row>
    <row r="3" spans="1:12" s="31" customFormat="1" ht="24" customHeight="1">
      <c r="A3" s="437"/>
      <c r="B3" s="287" t="s">
        <v>399</v>
      </c>
      <c r="C3" s="439" t="s">
        <v>400</v>
      </c>
      <c r="D3" s="439" t="s">
        <v>401</v>
      </c>
      <c r="E3" s="439" t="s">
        <v>402</v>
      </c>
      <c r="F3" s="244" t="s">
        <v>403</v>
      </c>
      <c r="G3" s="245" t="s">
        <v>404</v>
      </c>
      <c r="H3" s="441" t="s">
        <v>405</v>
      </c>
      <c r="I3" s="442"/>
      <c r="J3" s="439" t="s">
        <v>406</v>
      </c>
      <c r="K3" s="443" t="s">
        <v>407</v>
      </c>
      <c r="L3" s="445" t="s">
        <v>408</v>
      </c>
    </row>
    <row r="4" spans="1:12" s="31" customFormat="1" ht="24" customHeight="1">
      <c r="A4" s="438"/>
      <c r="B4" s="288"/>
      <c r="C4" s="440"/>
      <c r="D4" s="440"/>
      <c r="E4" s="440"/>
      <c r="F4" s="246" t="s">
        <v>409</v>
      </c>
      <c r="G4" s="246" t="s">
        <v>410</v>
      </c>
      <c r="H4" s="247" t="s">
        <v>411</v>
      </c>
      <c r="I4" s="248" t="s">
        <v>412</v>
      </c>
      <c r="J4" s="440"/>
      <c r="K4" s="444"/>
      <c r="L4" s="446"/>
    </row>
    <row r="5" spans="1:12" s="31" customFormat="1" ht="19.5" customHeight="1">
      <c r="A5" s="46" t="s">
        <v>345</v>
      </c>
      <c r="B5" s="114">
        <v>132</v>
      </c>
      <c r="C5" s="114">
        <v>0</v>
      </c>
      <c r="D5" s="114" t="s">
        <v>413</v>
      </c>
      <c r="E5" s="114" t="s">
        <v>414</v>
      </c>
      <c r="F5" s="114">
        <v>0</v>
      </c>
      <c r="G5" s="114">
        <v>103</v>
      </c>
      <c r="H5" s="114">
        <v>0</v>
      </c>
      <c r="I5" s="114">
        <v>13</v>
      </c>
      <c r="J5" s="114">
        <v>13</v>
      </c>
      <c r="K5" s="114">
        <v>0</v>
      </c>
      <c r="L5" s="116">
        <v>3</v>
      </c>
    </row>
    <row r="6" spans="1:12" s="31" customFormat="1" ht="19.5" customHeight="1">
      <c r="A6" s="46" t="s">
        <v>415</v>
      </c>
      <c r="B6" s="114">
        <v>140</v>
      </c>
      <c r="C6" s="114">
        <v>0</v>
      </c>
      <c r="D6" s="114" t="s">
        <v>413</v>
      </c>
      <c r="E6" s="114" t="s">
        <v>414</v>
      </c>
      <c r="F6" s="114">
        <v>0</v>
      </c>
      <c r="G6" s="114">
        <v>106</v>
      </c>
      <c r="H6" s="114">
        <v>0</v>
      </c>
      <c r="I6" s="114">
        <v>17</v>
      </c>
      <c r="J6" s="114">
        <v>13</v>
      </c>
      <c r="K6" s="114">
        <v>0</v>
      </c>
      <c r="L6" s="116">
        <v>4</v>
      </c>
    </row>
    <row r="7" spans="1:12" s="31" customFormat="1" ht="19.5" customHeight="1">
      <c r="A7" s="46" t="s">
        <v>15</v>
      </c>
      <c r="B7" s="114">
        <v>146</v>
      </c>
      <c r="C7" s="114">
        <v>0</v>
      </c>
      <c r="D7" s="114" t="s">
        <v>413</v>
      </c>
      <c r="E7" s="114" t="s">
        <v>414</v>
      </c>
      <c r="F7" s="114">
        <v>0</v>
      </c>
      <c r="G7" s="114">
        <v>104</v>
      </c>
      <c r="H7" s="114">
        <v>0</v>
      </c>
      <c r="I7" s="114">
        <v>23</v>
      </c>
      <c r="J7" s="114">
        <v>17</v>
      </c>
      <c r="K7" s="114">
        <v>0</v>
      </c>
      <c r="L7" s="116">
        <v>2</v>
      </c>
    </row>
    <row r="8" spans="1:12" s="31" customFormat="1" ht="19.5" customHeight="1">
      <c r="A8" s="46" t="s">
        <v>416</v>
      </c>
      <c r="B8" s="114">
        <v>130</v>
      </c>
      <c r="C8" s="114">
        <v>0</v>
      </c>
      <c r="D8" s="114" t="s">
        <v>414</v>
      </c>
      <c r="E8" s="114" t="s">
        <v>414</v>
      </c>
      <c r="F8" s="114">
        <v>0</v>
      </c>
      <c r="G8" s="114">
        <v>116</v>
      </c>
      <c r="H8" s="114">
        <v>0</v>
      </c>
      <c r="I8" s="114">
        <v>1</v>
      </c>
      <c r="J8" s="114">
        <v>12</v>
      </c>
      <c r="K8" s="114">
        <v>0</v>
      </c>
      <c r="L8" s="116">
        <v>1</v>
      </c>
    </row>
    <row r="9" spans="1:12" s="31" customFormat="1" ht="19.5" customHeight="1">
      <c r="A9" s="52" t="s">
        <v>417</v>
      </c>
      <c r="B9" s="117">
        <v>157</v>
      </c>
      <c r="C9" s="117">
        <v>0</v>
      </c>
      <c r="D9" s="117" t="s">
        <v>413</v>
      </c>
      <c r="E9" s="117" t="s">
        <v>413</v>
      </c>
      <c r="F9" s="117">
        <v>0</v>
      </c>
      <c r="G9" s="117">
        <v>138</v>
      </c>
      <c r="H9" s="117">
        <v>0</v>
      </c>
      <c r="I9" s="117">
        <v>1</v>
      </c>
      <c r="J9" s="117">
        <v>16</v>
      </c>
      <c r="K9" s="117">
        <v>0</v>
      </c>
      <c r="L9" s="118">
        <v>2</v>
      </c>
    </row>
    <row r="10" spans="9:12" s="31" customFormat="1" ht="13.5">
      <c r="I10" s="45"/>
      <c r="J10" s="45"/>
      <c r="K10" s="45"/>
      <c r="L10" s="45" t="s">
        <v>418</v>
      </c>
    </row>
    <row r="11" ht="13.5">
      <c r="L11" s="249" t="s">
        <v>419</v>
      </c>
    </row>
    <row r="14" ht="13.5">
      <c r="O14" s="250"/>
    </row>
  </sheetData>
  <sheetProtection/>
  <mergeCells count="10">
    <mergeCell ref="A1:L1"/>
    <mergeCell ref="A3:A4"/>
    <mergeCell ref="B3:B4"/>
    <mergeCell ref="C3:C4"/>
    <mergeCell ref="D3:D4"/>
    <mergeCell ref="E3:E4"/>
    <mergeCell ref="H3:I3"/>
    <mergeCell ref="J3:J4"/>
    <mergeCell ref="K3:K4"/>
    <mergeCell ref="L3:L4"/>
  </mergeCells>
  <printOptions/>
  <pageMargins left="0.75" right="0.75" top="1" bottom="1" header="0.512" footer="0.512"/>
  <pageSetup horizontalDpi="300" verticalDpi="300" orientation="portrait" paperSize="9" scale="95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10"/>
  <sheetViews>
    <sheetView showGridLines="0" zoomScaleSheetLayoutView="100" zoomScalePageLayoutView="0" workbookViewId="0" topLeftCell="A1">
      <selection activeCell="A1" sqref="A1:J1"/>
    </sheetView>
  </sheetViews>
  <sheetFormatPr defaultColWidth="9.140625" defaultRowHeight="15"/>
  <cols>
    <col min="1" max="1" width="11.8515625" style="19" customWidth="1"/>
    <col min="2" max="10" width="8.28125" style="19" customWidth="1"/>
    <col min="11" max="16384" width="9.00390625" style="19" customWidth="1"/>
  </cols>
  <sheetData>
    <row r="1" spans="1:10" s="31" customFormat="1" ht="21">
      <c r="A1" s="262" t="s">
        <v>420</v>
      </c>
      <c r="B1" s="262"/>
      <c r="C1" s="262"/>
      <c r="D1" s="262"/>
      <c r="E1" s="262"/>
      <c r="F1" s="262"/>
      <c r="G1" s="262"/>
      <c r="H1" s="262"/>
      <c r="I1" s="262"/>
      <c r="J1" s="262"/>
    </row>
    <row r="2" spans="1:10" s="31" customFormat="1" ht="13.5">
      <c r="A2" s="44"/>
      <c r="I2" s="44"/>
      <c r="J2" s="243" t="s">
        <v>421</v>
      </c>
    </row>
    <row r="3" spans="1:10" s="31" customFormat="1" ht="25.5" customHeight="1">
      <c r="A3" s="330"/>
      <c r="B3" s="265" t="s">
        <v>381</v>
      </c>
      <c r="C3" s="22" t="s">
        <v>422</v>
      </c>
      <c r="D3" s="265" t="s">
        <v>423</v>
      </c>
      <c r="E3" s="251" t="s">
        <v>424</v>
      </c>
      <c r="F3" s="251" t="s">
        <v>425</v>
      </c>
      <c r="G3" s="251" t="s">
        <v>426</v>
      </c>
      <c r="H3" s="251" t="s">
        <v>427</v>
      </c>
      <c r="I3" s="251" t="s">
        <v>428</v>
      </c>
      <c r="J3" s="252" t="s">
        <v>429</v>
      </c>
    </row>
    <row r="4" spans="1:10" s="31" customFormat="1" ht="25.5" customHeight="1">
      <c r="A4" s="332"/>
      <c r="B4" s="266"/>
      <c r="C4" s="23" t="s">
        <v>430</v>
      </c>
      <c r="D4" s="266"/>
      <c r="E4" s="67">
        <v>9.99</v>
      </c>
      <c r="F4" s="67">
        <v>14.99</v>
      </c>
      <c r="G4" s="67">
        <v>19.99</v>
      </c>
      <c r="H4" s="67">
        <v>29.99</v>
      </c>
      <c r="I4" s="67">
        <v>49.99</v>
      </c>
      <c r="J4" s="85" t="s">
        <v>431</v>
      </c>
    </row>
    <row r="5" spans="1:10" s="31" customFormat="1" ht="19.5" customHeight="1">
      <c r="A5" s="46" t="s">
        <v>345</v>
      </c>
      <c r="B5" s="114">
        <f>SUM(C5:D5)</f>
        <v>72</v>
      </c>
      <c r="C5" s="114">
        <v>51</v>
      </c>
      <c r="D5" s="114">
        <f>SUM(E5:G5)</f>
        <v>21</v>
      </c>
      <c r="E5" s="114">
        <v>19</v>
      </c>
      <c r="F5" s="114" t="s">
        <v>432</v>
      </c>
      <c r="G5" s="253">
        <v>2</v>
      </c>
      <c r="H5" s="114" t="s">
        <v>432</v>
      </c>
      <c r="I5" s="254" t="s">
        <v>432</v>
      </c>
      <c r="J5" s="116" t="s">
        <v>432</v>
      </c>
    </row>
    <row r="6" spans="1:10" s="31" customFormat="1" ht="19.5" customHeight="1">
      <c r="A6" s="46" t="s">
        <v>415</v>
      </c>
      <c r="B6" s="114">
        <v>74</v>
      </c>
      <c r="C6" s="114">
        <v>53</v>
      </c>
      <c r="D6" s="114">
        <v>21</v>
      </c>
      <c r="E6" s="114">
        <v>19</v>
      </c>
      <c r="F6" s="114">
        <v>1</v>
      </c>
      <c r="G6" s="253">
        <v>1</v>
      </c>
      <c r="H6" s="114" t="s">
        <v>432</v>
      </c>
      <c r="I6" s="254" t="s">
        <v>432</v>
      </c>
      <c r="J6" s="116" t="s">
        <v>432</v>
      </c>
    </row>
    <row r="7" spans="1:10" s="31" customFormat="1" ht="19.5" customHeight="1">
      <c r="A7" s="46" t="s">
        <v>15</v>
      </c>
      <c r="B7" s="114">
        <v>69</v>
      </c>
      <c r="C7" s="114">
        <v>48</v>
      </c>
      <c r="D7" s="114">
        <v>21</v>
      </c>
      <c r="E7" s="114">
        <v>20</v>
      </c>
      <c r="F7" s="114">
        <v>1</v>
      </c>
      <c r="G7" s="253" t="s">
        <v>432</v>
      </c>
      <c r="H7" s="114" t="s">
        <v>432</v>
      </c>
      <c r="I7" s="254" t="s">
        <v>432</v>
      </c>
      <c r="J7" s="116" t="s">
        <v>432</v>
      </c>
    </row>
    <row r="8" spans="1:10" s="31" customFormat="1" ht="19.5" customHeight="1">
      <c r="A8" s="46" t="s">
        <v>416</v>
      </c>
      <c r="B8" s="114">
        <v>67</v>
      </c>
      <c r="C8" s="114">
        <v>48</v>
      </c>
      <c r="D8" s="114">
        <v>19</v>
      </c>
      <c r="E8" s="114">
        <v>18</v>
      </c>
      <c r="F8" s="114" t="s">
        <v>433</v>
      </c>
      <c r="G8" s="253">
        <v>1</v>
      </c>
      <c r="H8" s="114" t="s">
        <v>433</v>
      </c>
      <c r="I8" s="254" t="s">
        <v>433</v>
      </c>
      <c r="J8" s="116" t="s">
        <v>433</v>
      </c>
    </row>
    <row r="9" spans="1:10" s="31" customFormat="1" ht="19.5" customHeight="1">
      <c r="A9" s="52" t="s">
        <v>417</v>
      </c>
      <c r="B9" s="117">
        <v>65</v>
      </c>
      <c r="C9" s="117">
        <v>48</v>
      </c>
      <c r="D9" s="117">
        <v>17</v>
      </c>
      <c r="E9" s="117">
        <v>16</v>
      </c>
      <c r="F9" s="117" t="s">
        <v>432</v>
      </c>
      <c r="G9" s="255">
        <v>1</v>
      </c>
      <c r="H9" s="117" t="s">
        <v>432</v>
      </c>
      <c r="I9" s="256" t="s">
        <v>432</v>
      </c>
      <c r="J9" s="118" t="s">
        <v>432</v>
      </c>
    </row>
    <row r="10" spans="8:10" s="31" customFormat="1" ht="13.5">
      <c r="H10" s="271" t="s">
        <v>434</v>
      </c>
      <c r="I10" s="271"/>
      <c r="J10" s="271"/>
    </row>
  </sheetData>
  <sheetProtection/>
  <mergeCells count="5">
    <mergeCell ref="A1:J1"/>
    <mergeCell ref="A3:A4"/>
    <mergeCell ref="B3:B4"/>
    <mergeCell ref="D3:D4"/>
    <mergeCell ref="H10:J10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21"/>
  <sheetViews>
    <sheetView showGridLines="0" zoomScaleSheetLayoutView="100" zoomScalePageLayoutView="0" workbookViewId="0" topLeftCell="A1">
      <selection activeCell="A1" sqref="A1:E1"/>
    </sheetView>
  </sheetViews>
  <sheetFormatPr defaultColWidth="9.140625" defaultRowHeight="15"/>
  <cols>
    <col min="1" max="5" width="17.421875" style="57" customWidth="1"/>
    <col min="6" max="16384" width="9.00390625" style="57" customWidth="1"/>
  </cols>
  <sheetData>
    <row r="1" spans="1:5" s="109" customFormat="1" ht="21">
      <c r="A1" s="297" t="s">
        <v>435</v>
      </c>
      <c r="B1" s="297"/>
      <c r="C1" s="297"/>
      <c r="D1" s="297"/>
      <c r="E1" s="297"/>
    </row>
    <row r="2" spans="1:5" s="109" customFormat="1" ht="13.5">
      <c r="A2" s="120"/>
      <c r="E2" s="122" t="s">
        <v>436</v>
      </c>
    </row>
    <row r="3" spans="1:5" s="109" customFormat="1" ht="19.5" customHeight="1">
      <c r="A3" s="418"/>
      <c r="B3" s="408" t="s">
        <v>381</v>
      </c>
      <c r="C3" s="408" t="s">
        <v>437</v>
      </c>
      <c r="D3" s="412" t="s">
        <v>438</v>
      </c>
      <c r="E3" s="447"/>
    </row>
    <row r="4" spans="1:5" s="109" customFormat="1" ht="19.5" customHeight="1">
      <c r="A4" s="420"/>
      <c r="B4" s="357"/>
      <c r="C4" s="357"/>
      <c r="D4" s="140" t="s">
        <v>339</v>
      </c>
      <c r="E4" s="257" t="s">
        <v>340</v>
      </c>
    </row>
    <row r="5" spans="1:5" s="109" customFormat="1" ht="25.5" customHeight="1">
      <c r="A5" s="144" t="s">
        <v>439</v>
      </c>
      <c r="B5" s="153">
        <v>2768</v>
      </c>
      <c r="C5" s="153">
        <v>1143</v>
      </c>
      <c r="D5" s="153">
        <v>670</v>
      </c>
      <c r="E5" s="154">
        <v>583</v>
      </c>
    </row>
    <row r="6" spans="1:5" s="109" customFormat="1" ht="25.5" customHeight="1">
      <c r="A6" s="145" t="s">
        <v>440</v>
      </c>
      <c r="B6" s="155">
        <f>SUM(B7:B8,B13:B20)</f>
        <v>666</v>
      </c>
      <c r="C6" s="155">
        <f>SUM(C7:C8,C13:C20)</f>
        <v>393</v>
      </c>
      <c r="D6" s="155">
        <f>SUM(D7:D8,D13:D20)</f>
        <v>133</v>
      </c>
      <c r="E6" s="156">
        <f>SUM(E7:E8,E13:E20)</f>
        <v>140</v>
      </c>
    </row>
    <row r="7" spans="1:5" s="109" customFormat="1" ht="25.5" customHeight="1">
      <c r="A7" s="145" t="s">
        <v>261</v>
      </c>
      <c r="B7" s="155">
        <v>46</v>
      </c>
      <c r="C7" s="155">
        <v>35</v>
      </c>
      <c r="D7" s="155">
        <v>6</v>
      </c>
      <c r="E7" s="156">
        <v>5</v>
      </c>
    </row>
    <row r="8" spans="1:5" s="109" customFormat="1" ht="25.5" customHeight="1">
      <c r="A8" s="145" t="s">
        <v>279</v>
      </c>
      <c r="B8" s="155">
        <v>316</v>
      </c>
      <c r="C8" s="155">
        <v>207</v>
      </c>
      <c r="D8" s="155">
        <v>57</v>
      </c>
      <c r="E8" s="156">
        <v>52</v>
      </c>
    </row>
    <row r="9" spans="1:5" s="109" customFormat="1" ht="25.5" customHeight="1">
      <c r="A9" s="145" t="s">
        <v>441</v>
      </c>
      <c r="B9" s="155">
        <v>24</v>
      </c>
      <c r="C9" s="155">
        <v>5</v>
      </c>
      <c r="D9" s="258">
        <v>15</v>
      </c>
      <c r="E9" s="156">
        <v>4</v>
      </c>
    </row>
    <row r="10" spans="1:5" s="109" customFormat="1" ht="25.5" customHeight="1">
      <c r="A10" s="145" t="s">
        <v>442</v>
      </c>
      <c r="B10" s="155">
        <v>94</v>
      </c>
      <c r="C10" s="155">
        <v>36</v>
      </c>
      <c r="D10" s="155">
        <v>27</v>
      </c>
      <c r="E10" s="156">
        <v>3</v>
      </c>
    </row>
    <row r="11" spans="1:5" s="109" customFormat="1" ht="25.5" customHeight="1">
      <c r="A11" s="145" t="s">
        <v>443</v>
      </c>
      <c r="B11" s="155">
        <v>176</v>
      </c>
      <c r="C11" s="155">
        <v>153</v>
      </c>
      <c r="D11" s="155">
        <v>9</v>
      </c>
      <c r="E11" s="156">
        <v>31</v>
      </c>
    </row>
    <row r="12" spans="1:5" s="109" customFormat="1" ht="25.5" customHeight="1">
      <c r="A12" s="145" t="s">
        <v>444</v>
      </c>
      <c r="B12" s="155">
        <v>22</v>
      </c>
      <c r="C12" s="155">
        <v>13</v>
      </c>
      <c r="D12" s="155">
        <v>6</v>
      </c>
      <c r="E12" s="156">
        <v>14</v>
      </c>
    </row>
    <row r="13" spans="1:5" s="109" customFormat="1" ht="25.5" customHeight="1">
      <c r="A13" s="145" t="s">
        <v>445</v>
      </c>
      <c r="B13" s="155">
        <v>44</v>
      </c>
      <c r="C13" s="155">
        <v>35</v>
      </c>
      <c r="D13" s="155">
        <v>4</v>
      </c>
      <c r="E13" s="156">
        <v>5</v>
      </c>
    </row>
    <row r="14" spans="1:5" s="109" customFormat="1" ht="25.5" customHeight="1">
      <c r="A14" s="145" t="s">
        <v>446</v>
      </c>
      <c r="B14" s="155">
        <v>84</v>
      </c>
      <c r="C14" s="155">
        <v>61</v>
      </c>
      <c r="D14" s="155">
        <v>18</v>
      </c>
      <c r="E14" s="156">
        <v>5</v>
      </c>
    </row>
    <row r="15" spans="1:5" s="109" customFormat="1" ht="25.5" customHeight="1">
      <c r="A15" s="145" t="s">
        <v>447</v>
      </c>
      <c r="B15" s="155">
        <v>50</v>
      </c>
      <c r="C15" s="155">
        <v>11</v>
      </c>
      <c r="D15" s="155">
        <v>7</v>
      </c>
      <c r="E15" s="156">
        <v>32</v>
      </c>
    </row>
    <row r="16" spans="1:5" s="109" customFormat="1" ht="25.5" customHeight="1">
      <c r="A16" s="145" t="s">
        <v>285</v>
      </c>
      <c r="B16" s="155">
        <v>8</v>
      </c>
      <c r="C16" s="155">
        <v>6</v>
      </c>
      <c r="D16" s="155">
        <v>1</v>
      </c>
      <c r="E16" s="156">
        <v>1</v>
      </c>
    </row>
    <row r="17" spans="1:5" s="109" customFormat="1" ht="25.5" customHeight="1">
      <c r="A17" s="145" t="s">
        <v>448</v>
      </c>
      <c r="B17" s="155">
        <v>28</v>
      </c>
      <c r="C17" s="155">
        <v>13</v>
      </c>
      <c r="D17" s="155">
        <v>10</v>
      </c>
      <c r="E17" s="156">
        <v>5</v>
      </c>
    </row>
    <row r="18" spans="1:5" s="109" customFormat="1" ht="25.5" customHeight="1">
      <c r="A18" s="145" t="s">
        <v>287</v>
      </c>
      <c r="B18" s="155">
        <v>32</v>
      </c>
      <c r="C18" s="259" t="s">
        <v>48</v>
      </c>
      <c r="D18" s="155">
        <v>14</v>
      </c>
      <c r="E18" s="156">
        <v>18</v>
      </c>
    </row>
    <row r="19" spans="1:5" s="109" customFormat="1" ht="25.5" customHeight="1">
      <c r="A19" s="145" t="s">
        <v>449</v>
      </c>
      <c r="B19" s="155">
        <v>33</v>
      </c>
      <c r="C19" s="155">
        <v>19</v>
      </c>
      <c r="D19" s="155">
        <v>10</v>
      </c>
      <c r="E19" s="156">
        <v>4</v>
      </c>
    </row>
    <row r="20" spans="1:5" s="109" customFormat="1" ht="25.5" customHeight="1">
      <c r="A20" s="147" t="s">
        <v>450</v>
      </c>
      <c r="B20" s="157">
        <v>25</v>
      </c>
      <c r="C20" s="157">
        <v>6</v>
      </c>
      <c r="D20" s="157">
        <v>6</v>
      </c>
      <c r="E20" s="158">
        <v>13</v>
      </c>
    </row>
    <row r="21" spans="1:5" s="63" customFormat="1" ht="13.5">
      <c r="A21" s="109"/>
      <c r="B21" s="109"/>
      <c r="C21" s="109"/>
      <c r="D21" s="109"/>
      <c r="E21" s="122" t="s">
        <v>451</v>
      </c>
    </row>
  </sheetData>
  <sheetProtection/>
  <mergeCells count="5">
    <mergeCell ref="A1:E1"/>
    <mergeCell ref="A3:A4"/>
    <mergeCell ref="B3:B4"/>
    <mergeCell ref="C3:C4"/>
    <mergeCell ref="D3:E3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showGridLines="0" zoomScaleSheetLayoutView="100" zoomScalePageLayoutView="0" workbookViewId="0" topLeftCell="A1">
      <selection activeCell="A1" sqref="A1:G1"/>
    </sheetView>
  </sheetViews>
  <sheetFormatPr defaultColWidth="9.140625" defaultRowHeight="15"/>
  <cols>
    <col min="1" max="1" width="15.57421875" style="19" customWidth="1"/>
    <col min="2" max="7" width="11.8515625" style="19" customWidth="1"/>
    <col min="8" max="16384" width="9.00390625" style="19" customWidth="1"/>
  </cols>
  <sheetData>
    <row r="1" spans="1:7" ht="21">
      <c r="A1" s="262" t="s">
        <v>73</v>
      </c>
      <c r="B1" s="272"/>
      <c r="C1" s="272"/>
      <c r="D1" s="272"/>
      <c r="E1" s="272"/>
      <c r="F1" s="272"/>
      <c r="G1" s="272"/>
    </row>
    <row r="2" spans="1:7" ht="13.5">
      <c r="A2" s="18"/>
      <c r="B2" s="18"/>
      <c r="C2" s="18"/>
      <c r="D2" s="18"/>
      <c r="E2" s="18"/>
      <c r="F2" s="273"/>
      <c r="G2" s="273"/>
    </row>
    <row r="3" spans="1:7" ht="20.25" customHeight="1">
      <c r="A3" s="274"/>
      <c r="B3" s="275" t="s">
        <v>74</v>
      </c>
      <c r="C3" s="275"/>
      <c r="D3" s="275" t="s">
        <v>75</v>
      </c>
      <c r="E3" s="277"/>
      <c r="F3" s="275" t="s">
        <v>76</v>
      </c>
      <c r="G3" s="279"/>
    </row>
    <row r="4" spans="1:7" ht="20.25" customHeight="1">
      <c r="A4" s="263"/>
      <c r="B4" s="276"/>
      <c r="C4" s="276"/>
      <c r="D4" s="276"/>
      <c r="E4" s="278"/>
      <c r="F4" s="276"/>
      <c r="G4" s="280"/>
    </row>
    <row r="5" spans="1:7" s="32" customFormat="1" ht="20.25" customHeight="1">
      <c r="A5" s="46" t="s">
        <v>13</v>
      </c>
      <c r="B5" s="47">
        <v>256</v>
      </c>
      <c r="C5" s="48" t="s">
        <v>77</v>
      </c>
      <c r="D5" s="47">
        <v>143</v>
      </c>
      <c r="E5" s="48" t="s">
        <v>78</v>
      </c>
      <c r="F5" s="47">
        <v>113</v>
      </c>
      <c r="G5" s="49" t="s">
        <v>79</v>
      </c>
    </row>
    <row r="6" spans="1:7" s="32" customFormat="1" ht="20.25" customHeight="1">
      <c r="A6" s="46" t="s">
        <v>14</v>
      </c>
      <c r="B6" s="47">
        <v>168</v>
      </c>
      <c r="C6" s="50" t="s">
        <v>80</v>
      </c>
      <c r="D6" s="47">
        <v>92</v>
      </c>
      <c r="E6" s="50" t="s">
        <v>81</v>
      </c>
      <c r="F6" s="47">
        <v>76</v>
      </c>
      <c r="G6" s="51" t="s">
        <v>82</v>
      </c>
    </row>
    <row r="7" spans="1:7" s="32" customFormat="1" ht="20.25" customHeight="1">
      <c r="A7" s="52" t="s">
        <v>15</v>
      </c>
      <c r="B7" s="53">
        <v>149</v>
      </c>
      <c r="C7" s="54" t="s">
        <v>83</v>
      </c>
      <c r="D7" s="53">
        <v>75</v>
      </c>
      <c r="E7" s="54" t="s">
        <v>84</v>
      </c>
      <c r="F7" s="53">
        <v>74</v>
      </c>
      <c r="G7" s="55" t="s">
        <v>85</v>
      </c>
    </row>
    <row r="8" spans="1:7" s="32" customFormat="1" ht="13.5">
      <c r="A8" s="44" t="s">
        <v>86</v>
      </c>
      <c r="B8" s="31"/>
      <c r="C8" s="31"/>
      <c r="D8" s="31"/>
      <c r="E8" s="31"/>
      <c r="F8" s="271" t="s">
        <v>87</v>
      </c>
      <c r="G8" s="271"/>
    </row>
    <row r="9" spans="1:7" ht="13.5">
      <c r="A9" s="18"/>
      <c r="B9" s="18"/>
      <c r="C9" s="18"/>
      <c r="D9" s="18"/>
      <c r="E9" s="18"/>
      <c r="F9" s="18"/>
      <c r="G9" s="18"/>
    </row>
    <row r="10" spans="1:7" ht="13.5">
      <c r="A10" s="18"/>
      <c r="B10" s="56"/>
      <c r="C10" s="18"/>
      <c r="D10" s="18"/>
      <c r="E10" s="18"/>
      <c r="F10" s="18"/>
      <c r="G10" s="18"/>
    </row>
  </sheetData>
  <sheetProtection/>
  <mergeCells count="7">
    <mergeCell ref="F8:G8"/>
    <mergeCell ref="A1:G1"/>
    <mergeCell ref="F2:G2"/>
    <mergeCell ref="A3:A4"/>
    <mergeCell ref="B3:C4"/>
    <mergeCell ref="D3:E4"/>
    <mergeCell ref="F3:G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"/>
  <sheetViews>
    <sheetView showGridLines="0" zoomScaleSheetLayoutView="100" zoomScalePageLayoutView="0" workbookViewId="0" topLeftCell="A1">
      <selection activeCell="A1" sqref="A1:I1"/>
    </sheetView>
  </sheetViews>
  <sheetFormatPr defaultColWidth="9.140625" defaultRowHeight="15"/>
  <cols>
    <col min="1" max="1" width="14.00390625" style="57" customWidth="1"/>
    <col min="2" max="9" width="9.140625" style="57" customWidth="1"/>
    <col min="10" max="16384" width="9.00390625" style="57" customWidth="1"/>
  </cols>
  <sheetData>
    <row r="1" spans="1:9" ht="21">
      <c r="A1" s="262" t="s">
        <v>88</v>
      </c>
      <c r="B1" s="272"/>
      <c r="C1" s="272"/>
      <c r="D1" s="272"/>
      <c r="E1" s="272"/>
      <c r="F1" s="272"/>
      <c r="G1" s="272"/>
      <c r="H1" s="272"/>
      <c r="I1" s="272"/>
    </row>
    <row r="2" spans="1:9" ht="13.5">
      <c r="A2" s="18"/>
      <c r="B2" s="18"/>
      <c r="C2" s="18"/>
      <c r="D2" s="18"/>
      <c r="E2" s="18"/>
      <c r="F2" s="18"/>
      <c r="G2" s="273" t="s">
        <v>89</v>
      </c>
      <c r="H2" s="273"/>
      <c r="I2" s="273"/>
    </row>
    <row r="3" spans="1:9" ht="20.25" customHeight="1">
      <c r="A3" s="263"/>
      <c r="B3" s="281" t="s">
        <v>39</v>
      </c>
      <c r="C3" s="281"/>
      <c r="D3" s="281" t="s">
        <v>90</v>
      </c>
      <c r="E3" s="281"/>
      <c r="F3" s="281" t="s">
        <v>91</v>
      </c>
      <c r="G3" s="281"/>
      <c r="H3" s="281" t="s">
        <v>92</v>
      </c>
      <c r="I3" s="282"/>
    </row>
    <row r="4" spans="1:9" ht="32.25" customHeight="1">
      <c r="A4" s="264"/>
      <c r="B4" s="58" t="s">
        <v>93</v>
      </c>
      <c r="C4" s="59" t="s">
        <v>94</v>
      </c>
      <c r="D4" s="58" t="s">
        <v>93</v>
      </c>
      <c r="E4" s="59" t="s">
        <v>94</v>
      </c>
      <c r="F4" s="58" t="s">
        <v>95</v>
      </c>
      <c r="G4" s="59" t="s">
        <v>94</v>
      </c>
      <c r="H4" s="58" t="s">
        <v>95</v>
      </c>
      <c r="I4" s="60" t="s">
        <v>94</v>
      </c>
    </row>
    <row r="5" spans="1:9" s="63" customFormat="1" ht="20.25" customHeight="1">
      <c r="A5" s="28" t="s">
        <v>13</v>
      </c>
      <c r="B5" s="61">
        <v>73</v>
      </c>
      <c r="C5" s="61">
        <v>2917</v>
      </c>
      <c r="D5" s="61">
        <v>20</v>
      </c>
      <c r="E5" s="61">
        <v>444</v>
      </c>
      <c r="F5" s="61">
        <v>44</v>
      </c>
      <c r="G5" s="61">
        <v>1983</v>
      </c>
      <c r="H5" s="61">
        <v>9</v>
      </c>
      <c r="I5" s="62">
        <v>490</v>
      </c>
    </row>
    <row r="6" spans="1:9" s="63" customFormat="1" ht="20.25" customHeight="1">
      <c r="A6" s="28" t="s">
        <v>14</v>
      </c>
      <c r="B6" s="61">
        <v>68</v>
      </c>
      <c r="C6" s="61">
        <v>2724</v>
      </c>
      <c r="D6" s="61">
        <v>14</v>
      </c>
      <c r="E6" s="61">
        <v>424</v>
      </c>
      <c r="F6" s="61">
        <v>44</v>
      </c>
      <c r="G6" s="61">
        <v>1699</v>
      </c>
      <c r="H6" s="61">
        <v>8</v>
      </c>
      <c r="I6" s="62">
        <v>601</v>
      </c>
    </row>
    <row r="7" spans="1:9" s="63" customFormat="1" ht="20.25" customHeight="1">
      <c r="A7" s="40" t="s">
        <v>15</v>
      </c>
      <c r="B7" s="64">
        <v>52</v>
      </c>
      <c r="C7" s="64">
        <v>2502</v>
      </c>
      <c r="D7" s="64">
        <v>12</v>
      </c>
      <c r="E7" s="64">
        <v>431</v>
      </c>
      <c r="F7" s="64">
        <v>35</v>
      </c>
      <c r="G7" s="64">
        <v>1676</v>
      </c>
      <c r="H7" s="64">
        <v>9</v>
      </c>
      <c r="I7" s="65">
        <v>395</v>
      </c>
    </row>
    <row r="8" spans="1:9" s="63" customFormat="1" ht="13.5">
      <c r="A8" s="44" t="s">
        <v>96</v>
      </c>
      <c r="B8" s="31"/>
      <c r="C8" s="31"/>
      <c r="D8" s="31"/>
      <c r="E8" s="31"/>
      <c r="F8" s="31"/>
      <c r="G8" s="31"/>
      <c r="H8" s="271" t="s">
        <v>97</v>
      </c>
      <c r="I8" s="271"/>
    </row>
  </sheetData>
  <sheetProtection/>
  <mergeCells count="8">
    <mergeCell ref="H8:I8"/>
    <mergeCell ref="A1:I1"/>
    <mergeCell ref="G2:I2"/>
    <mergeCell ref="A3:A4"/>
    <mergeCell ref="B3:C3"/>
    <mergeCell ref="D3:E3"/>
    <mergeCell ref="F3:G3"/>
    <mergeCell ref="H3:I3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1.8515625" style="18" customWidth="1"/>
    <col min="2" max="2" width="7.140625" style="18" customWidth="1"/>
    <col min="3" max="6" width="11.140625" style="18" customWidth="1"/>
    <col min="7" max="7" width="11.7109375" style="18" customWidth="1"/>
    <col min="8" max="8" width="11.140625" style="18" customWidth="1"/>
    <col min="9" max="16384" width="9.00390625" style="18" customWidth="1"/>
  </cols>
  <sheetData>
    <row r="1" spans="1:8" ht="21">
      <c r="A1" s="262" t="s">
        <v>98</v>
      </c>
      <c r="B1" s="262"/>
      <c r="C1" s="262"/>
      <c r="D1" s="262"/>
      <c r="E1" s="262"/>
      <c r="F1" s="262"/>
      <c r="G1" s="262"/>
      <c r="H1" s="262"/>
    </row>
    <row r="2" spans="3:8" ht="13.5">
      <c r="C2" s="66"/>
      <c r="D2" s="66"/>
      <c r="G2" s="273"/>
      <c r="H2" s="273"/>
    </row>
    <row r="3" spans="1:8" ht="13.5">
      <c r="A3" s="283"/>
      <c r="B3" s="285" t="s">
        <v>99</v>
      </c>
      <c r="C3" s="285" t="s">
        <v>100</v>
      </c>
      <c r="D3" s="287" t="s">
        <v>101</v>
      </c>
      <c r="E3" s="287" t="s">
        <v>102</v>
      </c>
      <c r="F3" s="287" t="s">
        <v>103</v>
      </c>
      <c r="G3" s="287" t="s">
        <v>104</v>
      </c>
      <c r="H3" s="289" t="s">
        <v>105</v>
      </c>
    </row>
    <row r="4" spans="1:8" ht="13.5">
      <c r="A4" s="284"/>
      <c r="B4" s="286"/>
      <c r="C4" s="286"/>
      <c r="D4" s="288"/>
      <c r="E4" s="288"/>
      <c r="F4" s="288"/>
      <c r="G4" s="288"/>
      <c r="H4" s="290"/>
    </row>
    <row r="5" spans="1:8" ht="13.5">
      <c r="A5" s="291" t="s">
        <v>13</v>
      </c>
      <c r="B5" s="68" t="s">
        <v>39</v>
      </c>
      <c r="C5" s="69">
        <v>151</v>
      </c>
      <c r="D5" s="69">
        <v>40</v>
      </c>
      <c r="E5" s="69">
        <v>8</v>
      </c>
      <c r="F5" s="69">
        <v>16</v>
      </c>
      <c r="G5" s="69">
        <v>11</v>
      </c>
      <c r="H5" s="70">
        <v>76</v>
      </c>
    </row>
    <row r="6" spans="1:8" ht="13.5">
      <c r="A6" s="292"/>
      <c r="B6" s="71" t="s">
        <v>106</v>
      </c>
      <c r="C6" s="72">
        <v>101</v>
      </c>
      <c r="D6" s="72">
        <v>22</v>
      </c>
      <c r="E6" s="73">
        <v>5</v>
      </c>
      <c r="F6" s="73">
        <v>7</v>
      </c>
      <c r="G6" s="73">
        <v>5</v>
      </c>
      <c r="H6" s="74">
        <v>62</v>
      </c>
    </row>
    <row r="7" spans="1:8" ht="13.5">
      <c r="A7" s="292"/>
      <c r="B7" s="71" t="s">
        <v>107</v>
      </c>
      <c r="C7" s="72">
        <v>50</v>
      </c>
      <c r="D7" s="72">
        <v>18</v>
      </c>
      <c r="E7" s="73">
        <v>3</v>
      </c>
      <c r="F7" s="73">
        <v>9</v>
      </c>
      <c r="G7" s="73">
        <v>6</v>
      </c>
      <c r="H7" s="74">
        <v>14</v>
      </c>
    </row>
    <row r="8" spans="1:8" ht="13.5">
      <c r="A8" s="291" t="s">
        <v>14</v>
      </c>
      <c r="B8" s="68" t="s">
        <v>39</v>
      </c>
      <c r="C8" s="69">
        <v>122</v>
      </c>
      <c r="D8" s="69">
        <v>18</v>
      </c>
      <c r="E8" s="69">
        <v>14</v>
      </c>
      <c r="F8" s="69">
        <v>10</v>
      </c>
      <c r="G8" s="69">
        <v>14</v>
      </c>
      <c r="H8" s="70">
        <v>66</v>
      </c>
    </row>
    <row r="9" spans="1:8" ht="13.5">
      <c r="A9" s="292"/>
      <c r="B9" s="71" t="s">
        <v>106</v>
      </c>
      <c r="C9" s="72">
        <v>84</v>
      </c>
      <c r="D9" s="72">
        <v>11</v>
      </c>
      <c r="E9" s="73">
        <v>6</v>
      </c>
      <c r="F9" s="73">
        <v>4</v>
      </c>
      <c r="G9" s="73">
        <v>12</v>
      </c>
      <c r="H9" s="74">
        <v>51</v>
      </c>
    </row>
    <row r="10" spans="1:8" ht="13.5">
      <c r="A10" s="292"/>
      <c r="B10" s="71" t="s">
        <v>107</v>
      </c>
      <c r="C10" s="72">
        <v>38</v>
      </c>
      <c r="D10" s="72">
        <v>7</v>
      </c>
      <c r="E10" s="73">
        <v>8</v>
      </c>
      <c r="F10" s="73">
        <v>6</v>
      </c>
      <c r="G10" s="73">
        <v>2</v>
      </c>
      <c r="H10" s="74">
        <v>15</v>
      </c>
    </row>
    <row r="11" spans="1:8" ht="13.5">
      <c r="A11" s="291" t="s">
        <v>15</v>
      </c>
      <c r="B11" s="68" t="s">
        <v>39</v>
      </c>
      <c r="C11" s="69">
        <v>52</v>
      </c>
      <c r="D11" s="69" t="s">
        <v>108</v>
      </c>
      <c r="E11" s="69">
        <v>1</v>
      </c>
      <c r="F11" s="69">
        <v>3</v>
      </c>
      <c r="G11" s="69">
        <v>6</v>
      </c>
      <c r="H11" s="70">
        <v>42</v>
      </c>
    </row>
    <row r="12" spans="1:8" ht="13.5">
      <c r="A12" s="292"/>
      <c r="B12" s="71" t="s">
        <v>106</v>
      </c>
      <c r="C12" s="72">
        <v>47</v>
      </c>
      <c r="D12" s="72" t="s">
        <v>109</v>
      </c>
      <c r="E12" s="73">
        <v>1</v>
      </c>
      <c r="F12" s="73">
        <v>3</v>
      </c>
      <c r="G12" s="73">
        <v>4</v>
      </c>
      <c r="H12" s="74">
        <v>39</v>
      </c>
    </row>
    <row r="13" spans="1:8" ht="13.5">
      <c r="A13" s="293"/>
      <c r="B13" s="75" t="s">
        <v>107</v>
      </c>
      <c r="C13" s="76">
        <v>5</v>
      </c>
      <c r="D13" s="76" t="s">
        <v>109</v>
      </c>
      <c r="E13" s="76" t="s">
        <v>109</v>
      </c>
      <c r="F13" s="76" t="s">
        <v>109</v>
      </c>
      <c r="G13" s="77">
        <v>2</v>
      </c>
      <c r="H13" s="78">
        <v>3</v>
      </c>
    </row>
    <row r="14" spans="1:8" s="31" customFormat="1" ht="13.5">
      <c r="A14" s="294" t="s">
        <v>110</v>
      </c>
      <c r="B14" s="295"/>
      <c r="C14" s="295"/>
      <c r="D14" s="295"/>
      <c r="E14" s="295"/>
      <c r="F14" s="295"/>
      <c r="G14" s="295"/>
      <c r="H14" s="295"/>
    </row>
    <row r="15" ht="13.5">
      <c r="A15" s="44"/>
    </row>
    <row r="18" ht="13.5">
      <c r="B18" s="79"/>
    </row>
    <row r="19" ht="13.5">
      <c r="B19" s="79"/>
    </row>
  </sheetData>
  <sheetProtection/>
  <mergeCells count="14">
    <mergeCell ref="A5:A7"/>
    <mergeCell ref="A8:A10"/>
    <mergeCell ref="A11:A13"/>
    <mergeCell ref="A14:H14"/>
    <mergeCell ref="A1:H1"/>
    <mergeCell ref="G2:H2"/>
    <mergeCell ref="A3:A4"/>
    <mergeCell ref="B3:B4"/>
    <mergeCell ref="C3:C4"/>
    <mergeCell ref="D3:D4"/>
    <mergeCell ref="E3:E4"/>
    <mergeCell ref="F3:F4"/>
    <mergeCell ref="G3:G4"/>
    <mergeCell ref="H3:H4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1"/>
  <sheetViews>
    <sheetView showGridLines="0" zoomScaleSheetLayoutView="100" zoomScalePageLayoutView="0" workbookViewId="0" topLeftCell="A1">
      <selection activeCell="A1" sqref="A1:K1"/>
    </sheetView>
  </sheetViews>
  <sheetFormatPr defaultColWidth="9.140625" defaultRowHeight="15"/>
  <cols>
    <col min="1" max="1" width="11.57421875" style="57" customWidth="1"/>
    <col min="2" max="2" width="7.7109375" style="57" customWidth="1"/>
    <col min="3" max="3" width="7.421875" style="103" customWidth="1"/>
    <col min="4" max="11" width="7.421875" style="57" customWidth="1"/>
    <col min="12" max="16384" width="9.00390625" style="57" customWidth="1"/>
  </cols>
  <sheetData>
    <row r="1" spans="1:11" ht="21">
      <c r="A1" s="262" t="s">
        <v>111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</row>
    <row r="2" spans="1:11" ht="13.5">
      <c r="A2" s="18"/>
      <c r="B2" s="18"/>
      <c r="C2" s="80"/>
      <c r="D2" s="18"/>
      <c r="E2" s="18"/>
      <c r="F2" s="18"/>
      <c r="G2" s="18"/>
      <c r="H2" s="273" t="s">
        <v>89</v>
      </c>
      <c r="I2" s="273"/>
      <c r="J2" s="273"/>
      <c r="K2" s="306"/>
    </row>
    <row r="3" spans="1:11" ht="16.5" customHeight="1">
      <c r="A3" s="263"/>
      <c r="B3" s="265" t="s">
        <v>112</v>
      </c>
      <c r="C3" s="307"/>
      <c r="D3" s="307"/>
      <c r="E3" s="307"/>
      <c r="F3" s="307"/>
      <c r="G3" s="307"/>
      <c r="H3" s="307"/>
      <c r="I3" s="308"/>
      <c r="J3" s="308"/>
      <c r="K3" s="309"/>
    </row>
    <row r="4" spans="1:11" ht="16.5" customHeight="1">
      <c r="A4" s="264"/>
      <c r="B4" s="310" t="s">
        <v>39</v>
      </c>
      <c r="C4" s="303" t="s">
        <v>113</v>
      </c>
      <c r="D4" s="312" t="s">
        <v>114</v>
      </c>
      <c r="E4" s="312" t="s">
        <v>115</v>
      </c>
      <c r="F4" s="81" t="s">
        <v>116</v>
      </c>
      <c r="G4" s="313" t="s">
        <v>117</v>
      </c>
      <c r="H4" s="82" t="s">
        <v>118</v>
      </c>
      <c r="I4" s="82" t="s">
        <v>119</v>
      </c>
      <c r="J4" s="82" t="s">
        <v>120</v>
      </c>
      <c r="K4" s="83" t="s">
        <v>121</v>
      </c>
    </row>
    <row r="5" spans="1:11" ht="16.5" customHeight="1">
      <c r="A5" s="264"/>
      <c r="B5" s="311"/>
      <c r="C5" s="304"/>
      <c r="D5" s="312"/>
      <c r="E5" s="312"/>
      <c r="F5" s="84" t="s">
        <v>122</v>
      </c>
      <c r="G5" s="266"/>
      <c r="H5" s="67" t="s">
        <v>123</v>
      </c>
      <c r="I5" s="67" t="s">
        <v>124</v>
      </c>
      <c r="J5" s="67" t="s">
        <v>125</v>
      </c>
      <c r="K5" s="85" t="s">
        <v>126</v>
      </c>
    </row>
    <row r="6" spans="1:11" s="63" customFormat="1" ht="18" customHeight="1">
      <c r="A6" s="28" t="s">
        <v>13</v>
      </c>
      <c r="B6" s="86">
        <v>2298</v>
      </c>
      <c r="C6" s="87" t="s">
        <v>127</v>
      </c>
      <c r="D6" s="87">
        <v>79</v>
      </c>
      <c r="E6" s="88" t="s">
        <v>127</v>
      </c>
      <c r="F6" s="89">
        <v>419</v>
      </c>
      <c r="G6" s="87">
        <v>673</v>
      </c>
      <c r="H6" s="87">
        <v>950</v>
      </c>
      <c r="I6" s="87">
        <v>53</v>
      </c>
      <c r="J6" s="87" t="s">
        <v>128</v>
      </c>
      <c r="K6" s="90">
        <v>124</v>
      </c>
    </row>
    <row r="7" spans="1:11" s="63" customFormat="1" ht="18" customHeight="1">
      <c r="A7" s="28" t="s">
        <v>14</v>
      </c>
      <c r="B7" s="86">
        <v>2665</v>
      </c>
      <c r="C7" s="87" t="s">
        <v>129</v>
      </c>
      <c r="D7" s="87" t="s">
        <v>130</v>
      </c>
      <c r="E7" s="88" t="s">
        <v>129</v>
      </c>
      <c r="F7" s="87">
        <v>245</v>
      </c>
      <c r="G7" s="87">
        <v>841</v>
      </c>
      <c r="H7" s="87">
        <v>638</v>
      </c>
      <c r="I7" s="87">
        <v>810</v>
      </c>
      <c r="J7" s="87" t="s">
        <v>128</v>
      </c>
      <c r="K7" s="90" t="s">
        <v>130</v>
      </c>
    </row>
    <row r="8" spans="1:11" s="63" customFormat="1" ht="18" customHeight="1">
      <c r="A8" s="40" t="s">
        <v>15</v>
      </c>
      <c r="B8" s="91" t="s">
        <v>131</v>
      </c>
      <c r="C8" s="92" t="s">
        <v>130</v>
      </c>
      <c r="D8" s="92" t="s">
        <v>130</v>
      </c>
      <c r="E8" s="93" t="s">
        <v>129</v>
      </c>
      <c r="F8" s="92">
        <v>306</v>
      </c>
      <c r="G8" s="92">
        <v>691</v>
      </c>
      <c r="H8" s="92">
        <v>591</v>
      </c>
      <c r="I8" s="92" t="s">
        <v>128</v>
      </c>
      <c r="J8" s="92" t="s">
        <v>128</v>
      </c>
      <c r="K8" s="94" t="s">
        <v>130</v>
      </c>
    </row>
    <row r="9" spans="1:11" s="63" customFormat="1" ht="13.5">
      <c r="A9" s="44" t="s">
        <v>96</v>
      </c>
      <c r="B9" s="31"/>
      <c r="C9" s="95"/>
      <c r="D9" s="31"/>
      <c r="E9" s="31"/>
      <c r="F9" s="31"/>
      <c r="G9" s="31"/>
      <c r="H9" s="31"/>
      <c r="I9" s="31"/>
      <c r="J9" s="296" t="s">
        <v>132</v>
      </c>
      <c r="K9" s="296"/>
    </row>
    <row r="10" spans="1:11" ht="13.5">
      <c r="A10" s="96"/>
      <c r="B10" s="96"/>
      <c r="C10" s="97"/>
      <c r="D10" s="96"/>
      <c r="E10" s="96"/>
      <c r="F10" s="96"/>
      <c r="G10" s="96"/>
      <c r="H10" s="96"/>
      <c r="I10" s="96"/>
      <c r="J10" s="96"/>
      <c r="K10" s="96"/>
    </row>
    <row r="13" spans="1:11" ht="21">
      <c r="A13" s="297" t="s">
        <v>133</v>
      </c>
      <c r="B13" s="298"/>
      <c r="C13" s="298"/>
      <c r="D13" s="298"/>
      <c r="E13" s="298"/>
      <c r="F13" s="298"/>
      <c r="G13" s="298"/>
      <c r="H13" s="298"/>
      <c r="I13" s="298"/>
      <c r="J13" s="298"/>
      <c r="K13" s="298"/>
    </row>
    <row r="14" spans="1:11" ht="13.5">
      <c r="A14" s="96"/>
      <c r="B14" s="96"/>
      <c r="C14" s="97"/>
      <c r="D14" s="96"/>
      <c r="E14" s="96"/>
      <c r="F14" s="96"/>
      <c r="G14" s="96"/>
      <c r="H14" s="96"/>
      <c r="I14" s="96"/>
      <c r="J14" s="96"/>
      <c r="K14" s="98"/>
    </row>
    <row r="15" spans="1:12" ht="18" customHeight="1">
      <c r="A15" s="274"/>
      <c r="B15" s="267" t="s">
        <v>134</v>
      </c>
      <c r="C15" s="299"/>
      <c r="D15" s="299"/>
      <c r="E15" s="299"/>
      <c r="F15" s="299"/>
      <c r="G15" s="299"/>
      <c r="H15" s="299"/>
      <c r="I15" s="299"/>
      <c r="J15" s="299"/>
      <c r="K15" s="300"/>
      <c r="L15" s="99"/>
    </row>
    <row r="16" spans="1:11" ht="18" customHeight="1">
      <c r="A16" s="274"/>
      <c r="B16" s="301" t="s">
        <v>39</v>
      </c>
      <c r="C16" s="303" t="s">
        <v>113</v>
      </c>
      <c r="D16" s="305" t="s">
        <v>114</v>
      </c>
      <c r="E16" s="305" t="s">
        <v>115</v>
      </c>
      <c r="F16" s="101" t="s">
        <v>116</v>
      </c>
      <c r="G16" s="305" t="s">
        <v>117</v>
      </c>
      <c r="H16" s="100" t="s">
        <v>118</v>
      </c>
      <c r="I16" s="100" t="s">
        <v>119</v>
      </c>
      <c r="J16" s="100" t="s">
        <v>120</v>
      </c>
      <c r="K16" s="102" t="s">
        <v>121</v>
      </c>
    </row>
    <row r="17" spans="1:11" ht="18" customHeight="1">
      <c r="A17" s="263"/>
      <c r="B17" s="302"/>
      <c r="C17" s="304"/>
      <c r="D17" s="266"/>
      <c r="E17" s="266"/>
      <c r="F17" s="84" t="s">
        <v>122</v>
      </c>
      <c r="G17" s="266"/>
      <c r="H17" s="67" t="s">
        <v>123</v>
      </c>
      <c r="I17" s="67" t="s">
        <v>124</v>
      </c>
      <c r="J17" s="67" t="s">
        <v>125</v>
      </c>
      <c r="K17" s="85" t="s">
        <v>126</v>
      </c>
    </row>
    <row r="18" spans="1:11" s="63" customFormat="1" ht="18" customHeight="1">
      <c r="A18" s="28" t="s">
        <v>13</v>
      </c>
      <c r="B18" s="87">
        <v>61</v>
      </c>
      <c r="C18" s="87" t="s">
        <v>127</v>
      </c>
      <c r="D18" s="87">
        <v>9</v>
      </c>
      <c r="E18" s="88" t="s">
        <v>127</v>
      </c>
      <c r="F18" s="87">
        <v>14</v>
      </c>
      <c r="G18" s="87">
        <v>36</v>
      </c>
      <c r="H18" s="87">
        <v>15</v>
      </c>
      <c r="I18" s="87">
        <v>2</v>
      </c>
      <c r="J18" s="87" t="s">
        <v>108</v>
      </c>
      <c r="K18" s="90">
        <v>3</v>
      </c>
    </row>
    <row r="19" spans="1:11" s="63" customFormat="1" ht="18" customHeight="1">
      <c r="A19" s="28" t="s">
        <v>14</v>
      </c>
      <c r="B19" s="87">
        <v>42</v>
      </c>
      <c r="C19" s="87" t="s">
        <v>135</v>
      </c>
      <c r="D19" s="87">
        <v>1</v>
      </c>
      <c r="E19" s="88" t="s">
        <v>135</v>
      </c>
      <c r="F19" s="87">
        <v>6</v>
      </c>
      <c r="G19" s="87">
        <v>24</v>
      </c>
      <c r="H19" s="87">
        <v>9</v>
      </c>
      <c r="I19" s="87">
        <v>3</v>
      </c>
      <c r="J19" s="87" t="s">
        <v>108</v>
      </c>
      <c r="K19" s="90">
        <v>2</v>
      </c>
    </row>
    <row r="20" spans="1:11" s="63" customFormat="1" ht="18" customHeight="1">
      <c r="A20" s="40" t="s">
        <v>15</v>
      </c>
      <c r="B20" s="92">
        <v>43</v>
      </c>
      <c r="C20" s="92">
        <v>1</v>
      </c>
      <c r="D20" s="92">
        <v>2</v>
      </c>
      <c r="E20" s="93" t="s">
        <v>135</v>
      </c>
      <c r="F20" s="92">
        <v>5</v>
      </c>
      <c r="G20" s="92">
        <v>25</v>
      </c>
      <c r="H20" s="92">
        <v>13</v>
      </c>
      <c r="I20" s="92" t="s">
        <v>108</v>
      </c>
      <c r="J20" s="92" t="s">
        <v>108</v>
      </c>
      <c r="K20" s="94">
        <v>1</v>
      </c>
    </row>
    <row r="21" spans="1:11" s="63" customFormat="1" ht="13.5">
      <c r="A21" s="44" t="s">
        <v>136</v>
      </c>
      <c r="B21" s="31"/>
      <c r="C21" s="95"/>
      <c r="D21" s="31"/>
      <c r="E21" s="31"/>
      <c r="F21" s="31"/>
      <c r="G21" s="31"/>
      <c r="H21" s="31"/>
      <c r="I21" s="31"/>
      <c r="J21" s="296" t="s">
        <v>132</v>
      </c>
      <c r="K21" s="296"/>
    </row>
  </sheetData>
  <sheetProtection/>
  <mergeCells count="19">
    <mergeCell ref="A1:K1"/>
    <mergeCell ref="H2:K2"/>
    <mergeCell ref="A3:A5"/>
    <mergeCell ref="B3:K3"/>
    <mergeCell ref="B4:B5"/>
    <mergeCell ref="C4:C5"/>
    <mergeCell ref="D4:D5"/>
    <mergeCell ref="E4:E5"/>
    <mergeCell ref="G4:G5"/>
    <mergeCell ref="J21:K21"/>
    <mergeCell ref="J9:K9"/>
    <mergeCell ref="A13:K13"/>
    <mergeCell ref="A15:A17"/>
    <mergeCell ref="B15:K15"/>
    <mergeCell ref="B16:B17"/>
    <mergeCell ref="C16:C17"/>
    <mergeCell ref="D16:D17"/>
    <mergeCell ref="E16:E17"/>
    <mergeCell ref="G16:G17"/>
  </mergeCells>
  <printOptions/>
  <pageMargins left="0.75" right="0.75" top="1" bottom="1" header="0.512" footer="0.512"/>
  <pageSetup horizontalDpi="300" verticalDpi="3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14"/>
  <sheetViews>
    <sheetView showGridLines="0" zoomScaleSheetLayoutView="100" zoomScalePageLayoutView="0" workbookViewId="0" topLeftCell="A1">
      <selection activeCell="A1" sqref="A1:H1"/>
    </sheetView>
  </sheetViews>
  <sheetFormatPr defaultColWidth="9.140625" defaultRowHeight="15"/>
  <cols>
    <col min="1" max="1" width="11.57421875" style="57" customWidth="1"/>
    <col min="2" max="2" width="7.00390625" style="57" customWidth="1"/>
    <col min="3" max="3" width="9.7109375" style="57" customWidth="1"/>
    <col min="4" max="4" width="10.7109375" style="57" customWidth="1"/>
    <col min="5" max="16" width="10.7109375" style="57" bestFit="1" customWidth="1"/>
    <col min="17" max="16384" width="9.00390625" style="57" customWidth="1"/>
  </cols>
  <sheetData>
    <row r="1" spans="1:16" s="96" customFormat="1" ht="21">
      <c r="A1" s="320" t="s">
        <v>137</v>
      </c>
      <c r="B1" s="320"/>
      <c r="C1" s="320"/>
      <c r="D1" s="320"/>
      <c r="E1" s="320"/>
      <c r="F1" s="320"/>
      <c r="G1" s="320"/>
      <c r="H1" s="320"/>
      <c r="I1" s="321" t="s">
        <v>138</v>
      </c>
      <c r="J1" s="321"/>
      <c r="K1" s="321"/>
      <c r="L1" s="321"/>
      <c r="M1" s="321"/>
      <c r="N1" s="321"/>
      <c r="O1" s="321"/>
      <c r="P1" s="321"/>
    </row>
    <row r="2" spans="1:16" s="96" customFormat="1" ht="13.5">
      <c r="A2" s="104"/>
      <c r="O2" s="322"/>
      <c r="P2" s="322"/>
    </row>
    <row r="3" spans="1:16" s="96" customFormat="1" ht="17.25" customHeight="1">
      <c r="A3" s="323"/>
      <c r="B3" s="285" t="s">
        <v>99</v>
      </c>
      <c r="C3" s="285" t="s">
        <v>39</v>
      </c>
      <c r="D3" s="285" t="s">
        <v>139</v>
      </c>
      <c r="E3" s="285" t="s">
        <v>140</v>
      </c>
      <c r="F3" s="285" t="s">
        <v>141</v>
      </c>
      <c r="G3" s="285" t="s">
        <v>142</v>
      </c>
      <c r="H3" s="285" t="s">
        <v>143</v>
      </c>
      <c r="I3" s="285" t="s">
        <v>144</v>
      </c>
      <c r="J3" s="285" t="s">
        <v>145</v>
      </c>
      <c r="K3" s="285" t="s">
        <v>146</v>
      </c>
      <c r="L3" s="285" t="s">
        <v>147</v>
      </c>
      <c r="M3" s="285" t="s">
        <v>148</v>
      </c>
      <c r="N3" s="285" t="s">
        <v>149</v>
      </c>
      <c r="O3" s="285" t="s">
        <v>150</v>
      </c>
      <c r="P3" s="318" t="s">
        <v>151</v>
      </c>
    </row>
    <row r="4" spans="1:16" s="96" customFormat="1" ht="17.25" customHeight="1">
      <c r="A4" s="324"/>
      <c r="B4" s="317"/>
      <c r="C4" s="317"/>
      <c r="D4" s="317"/>
      <c r="E4" s="317"/>
      <c r="F4" s="317"/>
      <c r="G4" s="317"/>
      <c r="H4" s="317"/>
      <c r="I4" s="317"/>
      <c r="J4" s="317"/>
      <c r="K4" s="317"/>
      <c r="L4" s="317"/>
      <c r="M4" s="317"/>
      <c r="N4" s="317"/>
      <c r="O4" s="317"/>
      <c r="P4" s="319"/>
    </row>
    <row r="5" spans="1:16" s="109" customFormat="1" ht="15.75" customHeight="1">
      <c r="A5" s="314" t="s">
        <v>13</v>
      </c>
      <c r="B5" s="59" t="s">
        <v>39</v>
      </c>
      <c r="C5" s="107">
        <v>256</v>
      </c>
      <c r="D5" s="107">
        <v>18</v>
      </c>
      <c r="E5" s="107">
        <v>19</v>
      </c>
      <c r="F5" s="107">
        <v>10</v>
      </c>
      <c r="G5" s="107">
        <v>14</v>
      </c>
      <c r="H5" s="107">
        <v>13</v>
      </c>
      <c r="I5" s="107">
        <v>11</v>
      </c>
      <c r="J5" s="107">
        <v>19</v>
      </c>
      <c r="K5" s="107">
        <v>24</v>
      </c>
      <c r="L5" s="107">
        <v>14</v>
      </c>
      <c r="M5" s="107">
        <v>14</v>
      </c>
      <c r="N5" s="107">
        <v>26</v>
      </c>
      <c r="O5" s="107">
        <v>20</v>
      </c>
      <c r="P5" s="108">
        <v>54</v>
      </c>
    </row>
    <row r="6" spans="1:16" s="109" customFormat="1" ht="15.75" customHeight="1">
      <c r="A6" s="314"/>
      <c r="B6" s="105" t="s">
        <v>106</v>
      </c>
      <c r="C6" s="61">
        <v>143</v>
      </c>
      <c r="D6" s="61">
        <v>11</v>
      </c>
      <c r="E6" s="61">
        <v>10</v>
      </c>
      <c r="F6" s="61">
        <v>8</v>
      </c>
      <c r="G6" s="61">
        <v>8</v>
      </c>
      <c r="H6" s="61">
        <v>8</v>
      </c>
      <c r="I6" s="61">
        <v>8</v>
      </c>
      <c r="J6" s="61">
        <v>12</v>
      </c>
      <c r="K6" s="61">
        <v>17</v>
      </c>
      <c r="L6" s="61">
        <v>7</v>
      </c>
      <c r="M6" s="61">
        <v>4</v>
      </c>
      <c r="N6" s="61">
        <v>14</v>
      </c>
      <c r="O6" s="61">
        <v>9</v>
      </c>
      <c r="P6" s="62">
        <v>27</v>
      </c>
    </row>
    <row r="7" spans="1:16" s="109" customFormat="1" ht="15.75" customHeight="1">
      <c r="A7" s="314"/>
      <c r="B7" s="105" t="s">
        <v>107</v>
      </c>
      <c r="C7" s="61">
        <v>113</v>
      </c>
      <c r="D7" s="61">
        <v>7</v>
      </c>
      <c r="E7" s="61">
        <v>9</v>
      </c>
      <c r="F7" s="61">
        <v>2</v>
      </c>
      <c r="G7" s="61">
        <v>6</v>
      </c>
      <c r="H7" s="61">
        <v>5</v>
      </c>
      <c r="I7" s="61">
        <v>3</v>
      </c>
      <c r="J7" s="61">
        <v>7</v>
      </c>
      <c r="K7" s="61">
        <v>7</v>
      </c>
      <c r="L7" s="61">
        <v>7</v>
      </c>
      <c r="M7" s="61">
        <v>10</v>
      </c>
      <c r="N7" s="61">
        <v>12</v>
      </c>
      <c r="O7" s="61">
        <v>11</v>
      </c>
      <c r="P7" s="62">
        <v>27</v>
      </c>
    </row>
    <row r="8" spans="1:16" s="109" customFormat="1" ht="15.75" customHeight="1">
      <c r="A8" s="315" t="s">
        <v>14</v>
      </c>
      <c r="B8" s="59" t="s">
        <v>39</v>
      </c>
      <c r="C8" s="107">
        <v>168</v>
      </c>
      <c r="D8" s="107">
        <v>18</v>
      </c>
      <c r="E8" s="107">
        <v>8</v>
      </c>
      <c r="F8" s="107">
        <v>16</v>
      </c>
      <c r="G8" s="107">
        <v>9</v>
      </c>
      <c r="H8" s="107">
        <v>4</v>
      </c>
      <c r="I8" s="107">
        <v>8</v>
      </c>
      <c r="J8" s="107">
        <v>11</v>
      </c>
      <c r="K8" s="107">
        <v>7</v>
      </c>
      <c r="L8" s="107">
        <v>19</v>
      </c>
      <c r="M8" s="107">
        <v>8</v>
      </c>
      <c r="N8" s="107">
        <v>9</v>
      </c>
      <c r="O8" s="107">
        <v>18</v>
      </c>
      <c r="P8" s="108">
        <v>33</v>
      </c>
    </row>
    <row r="9" spans="1:16" s="109" customFormat="1" ht="15.75" customHeight="1">
      <c r="A9" s="314"/>
      <c r="B9" s="105" t="s">
        <v>106</v>
      </c>
      <c r="C9" s="61">
        <v>92</v>
      </c>
      <c r="D9" s="61">
        <v>11</v>
      </c>
      <c r="E9" s="61">
        <v>5</v>
      </c>
      <c r="F9" s="61">
        <v>9</v>
      </c>
      <c r="G9" s="61">
        <v>5</v>
      </c>
      <c r="H9" s="61">
        <v>3</v>
      </c>
      <c r="I9" s="61">
        <v>4</v>
      </c>
      <c r="J9" s="61">
        <v>6</v>
      </c>
      <c r="K9" s="61">
        <v>4</v>
      </c>
      <c r="L9" s="61">
        <v>11</v>
      </c>
      <c r="M9" s="61">
        <v>6</v>
      </c>
      <c r="N9" s="61">
        <v>5</v>
      </c>
      <c r="O9" s="61">
        <v>6</v>
      </c>
      <c r="P9" s="62">
        <v>17</v>
      </c>
    </row>
    <row r="10" spans="1:16" s="109" customFormat="1" ht="15.75" customHeight="1">
      <c r="A10" s="314"/>
      <c r="B10" s="105" t="s">
        <v>107</v>
      </c>
      <c r="C10" s="61">
        <v>76</v>
      </c>
      <c r="D10" s="61">
        <v>7</v>
      </c>
      <c r="E10" s="61">
        <v>3</v>
      </c>
      <c r="F10" s="61">
        <v>7</v>
      </c>
      <c r="G10" s="61">
        <v>4</v>
      </c>
      <c r="H10" s="61">
        <v>1</v>
      </c>
      <c r="I10" s="61">
        <v>4</v>
      </c>
      <c r="J10" s="61">
        <v>5</v>
      </c>
      <c r="K10" s="61">
        <v>3</v>
      </c>
      <c r="L10" s="61">
        <v>8</v>
      </c>
      <c r="M10" s="61">
        <v>2</v>
      </c>
      <c r="N10" s="61">
        <v>4</v>
      </c>
      <c r="O10" s="61">
        <v>12</v>
      </c>
      <c r="P10" s="62">
        <v>16</v>
      </c>
    </row>
    <row r="11" spans="1:16" s="109" customFormat="1" ht="15.75" customHeight="1">
      <c r="A11" s="315" t="s">
        <v>15</v>
      </c>
      <c r="B11" s="59" t="s">
        <v>39</v>
      </c>
      <c r="C11" s="107">
        <v>149</v>
      </c>
      <c r="D11" s="107">
        <v>14</v>
      </c>
      <c r="E11" s="107">
        <v>12</v>
      </c>
      <c r="F11" s="107">
        <v>7</v>
      </c>
      <c r="G11" s="107">
        <v>9</v>
      </c>
      <c r="H11" s="107">
        <v>8</v>
      </c>
      <c r="I11" s="107">
        <v>4</v>
      </c>
      <c r="J11" s="107">
        <v>6</v>
      </c>
      <c r="K11" s="107">
        <v>8</v>
      </c>
      <c r="L11" s="107">
        <v>12</v>
      </c>
      <c r="M11" s="107">
        <v>16</v>
      </c>
      <c r="N11" s="107">
        <v>12</v>
      </c>
      <c r="O11" s="107">
        <v>9</v>
      </c>
      <c r="P11" s="108">
        <v>32</v>
      </c>
    </row>
    <row r="12" spans="1:16" s="109" customFormat="1" ht="15.75" customHeight="1">
      <c r="A12" s="314"/>
      <c r="B12" s="105" t="s">
        <v>106</v>
      </c>
      <c r="C12" s="61">
        <v>75</v>
      </c>
      <c r="D12" s="61">
        <v>8</v>
      </c>
      <c r="E12" s="61">
        <v>6</v>
      </c>
      <c r="F12" s="61">
        <v>5</v>
      </c>
      <c r="G12" s="61">
        <v>2</v>
      </c>
      <c r="H12" s="61">
        <v>4</v>
      </c>
      <c r="I12" s="61">
        <v>2</v>
      </c>
      <c r="J12" s="61">
        <v>2</v>
      </c>
      <c r="K12" s="61">
        <v>2</v>
      </c>
      <c r="L12" s="61">
        <v>7</v>
      </c>
      <c r="M12" s="61">
        <v>7</v>
      </c>
      <c r="N12" s="61">
        <v>10</v>
      </c>
      <c r="O12" s="61">
        <v>4</v>
      </c>
      <c r="P12" s="62">
        <v>16</v>
      </c>
    </row>
    <row r="13" spans="1:16" s="109" customFormat="1" ht="15.75" customHeight="1">
      <c r="A13" s="316"/>
      <c r="B13" s="111" t="s">
        <v>107</v>
      </c>
      <c r="C13" s="64">
        <v>74</v>
      </c>
      <c r="D13" s="64">
        <v>6</v>
      </c>
      <c r="E13" s="64">
        <v>6</v>
      </c>
      <c r="F13" s="64">
        <v>2</v>
      </c>
      <c r="G13" s="64">
        <v>7</v>
      </c>
      <c r="H13" s="64">
        <v>4</v>
      </c>
      <c r="I13" s="64">
        <v>2</v>
      </c>
      <c r="J13" s="64">
        <v>4</v>
      </c>
      <c r="K13" s="64">
        <v>6</v>
      </c>
      <c r="L13" s="64">
        <v>5</v>
      </c>
      <c r="M13" s="64">
        <v>9</v>
      </c>
      <c r="N13" s="64">
        <v>2</v>
      </c>
      <c r="O13" s="64">
        <v>5</v>
      </c>
      <c r="P13" s="65">
        <v>16</v>
      </c>
    </row>
    <row r="14" spans="1:16" s="109" customFormat="1" ht="13.5">
      <c r="A14" s="44" t="s">
        <v>152</v>
      </c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271" t="s">
        <v>97</v>
      </c>
      <c r="P14" s="271"/>
    </row>
  </sheetData>
  <sheetProtection/>
  <mergeCells count="23">
    <mergeCell ref="A1:H1"/>
    <mergeCell ref="I1:P1"/>
    <mergeCell ref="O2:P2"/>
    <mergeCell ref="A3:A4"/>
    <mergeCell ref="B3:B4"/>
    <mergeCell ref="C3:C4"/>
    <mergeCell ref="D3:D4"/>
    <mergeCell ref="O14:P14"/>
    <mergeCell ref="N3:N4"/>
    <mergeCell ref="O3:O4"/>
    <mergeCell ref="P3:P4"/>
    <mergeCell ref="K3:K4"/>
    <mergeCell ref="L3:L4"/>
    <mergeCell ref="M3:M4"/>
    <mergeCell ref="A5:A7"/>
    <mergeCell ref="A8:A10"/>
    <mergeCell ref="A11:A13"/>
    <mergeCell ref="H3:H4"/>
    <mergeCell ref="I3:I4"/>
    <mergeCell ref="J3:J4"/>
    <mergeCell ref="E3:E4"/>
    <mergeCell ref="F3:F4"/>
    <mergeCell ref="G3:G4"/>
  </mergeCells>
  <printOptions/>
  <pageMargins left="0.75" right="0.75" top="1" bottom="1" header="0.512" footer="0.512"/>
  <pageSetup horizontalDpi="300" verticalDpi="300" orientation="portrait" paperSize="9" scale="89" r:id="rId2"/>
  <colBreaks count="1" manualBreakCount="1">
    <brk id="8" max="13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8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2" width="14.421875" style="57" customWidth="1"/>
    <col min="13" max="16384" width="9.00390625" style="57" customWidth="1"/>
  </cols>
  <sheetData>
    <row r="1" spans="1:12" s="96" customFormat="1" ht="21">
      <c r="A1" s="320" t="s">
        <v>153</v>
      </c>
      <c r="B1" s="320"/>
      <c r="C1" s="320"/>
      <c r="D1" s="320"/>
      <c r="E1" s="320"/>
      <c r="F1" s="320"/>
      <c r="G1" s="321" t="s">
        <v>154</v>
      </c>
      <c r="H1" s="321"/>
      <c r="I1" s="321"/>
      <c r="J1" s="321"/>
      <c r="K1" s="321"/>
      <c r="L1" s="321"/>
    </row>
    <row r="2" spans="1:12" s="96" customFormat="1" ht="13.5">
      <c r="A2" s="104"/>
      <c r="L2" s="112"/>
    </row>
    <row r="3" spans="1:12" s="96" customFormat="1" ht="15" customHeight="1">
      <c r="A3" s="326"/>
      <c r="B3" s="328" t="s">
        <v>95</v>
      </c>
      <c r="C3" s="265" t="s">
        <v>155</v>
      </c>
      <c r="D3" s="285" t="s">
        <v>156</v>
      </c>
      <c r="E3" s="285" t="s">
        <v>157</v>
      </c>
      <c r="F3" s="285" t="s">
        <v>158</v>
      </c>
      <c r="G3" s="285" t="s">
        <v>159</v>
      </c>
      <c r="H3" s="285" t="s">
        <v>160</v>
      </c>
      <c r="I3" s="285" t="s">
        <v>161</v>
      </c>
      <c r="J3" s="285" t="s">
        <v>162</v>
      </c>
      <c r="K3" s="285" t="s">
        <v>163</v>
      </c>
      <c r="L3" s="318" t="s">
        <v>164</v>
      </c>
    </row>
    <row r="4" spans="1:12" s="96" customFormat="1" ht="15" customHeight="1">
      <c r="A4" s="327"/>
      <c r="B4" s="266"/>
      <c r="C4" s="266"/>
      <c r="D4" s="286"/>
      <c r="E4" s="286"/>
      <c r="F4" s="286"/>
      <c r="G4" s="286"/>
      <c r="H4" s="286"/>
      <c r="I4" s="286"/>
      <c r="J4" s="286"/>
      <c r="K4" s="286"/>
      <c r="L4" s="325"/>
    </row>
    <row r="5" spans="1:12" s="109" customFormat="1" ht="23.25" customHeight="1">
      <c r="A5" s="28" t="s">
        <v>13</v>
      </c>
      <c r="B5" s="88">
        <v>206</v>
      </c>
      <c r="C5" s="88">
        <v>14</v>
      </c>
      <c r="D5" s="88">
        <v>154</v>
      </c>
      <c r="E5" s="88">
        <v>23</v>
      </c>
      <c r="F5" s="88">
        <v>12</v>
      </c>
      <c r="G5" s="114">
        <v>2</v>
      </c>
      <c r="H5" s="114" t="s">
        <v>165</v>
      </c>
      <c r="I5" s="114" t="s">
        <v>165</v>
      </c>
      <c r="J5" s="114" t="s">
        <v>165</v>
      </c>
      <c r="K5" s="115">
        <v>1</v>
      </c>
      <c r="L5" s="116" t="s">
        <v>165</v>
      </c>
    </row>
    <row r="6" spans="1:12" s="109" customFormat="1" ht="23.25" customHeight="1">
      <c r="A6" s="28" t="s">
        <v>14</v>
      </c>
      <c r="B6" s="88">
        <v>69</v>
      </c>
      <c r="C6" s="88">
        <v>12</v>
      </c>
      <c r="D6" s="88">
        <v>39</v>
      </c>
      <c r="E6" s="88">
        <v>6</v>
      </c>
      <c r="F6" s="88">
        <v>8</v>
      </c>
      <c r="G6" s="114">
        <v>2</v>
      </c>
      <c r="H6" s="114">
        <v>1</v>
      </c>
      <c r="I6" s="114">
        <v>1</v>
      </c>
      <c r="J6" s="114" t="s">
        <v>166</v>
      </c>
      <c r="K6" s="114" t="s">
        <v>166</v>
      </c>
      <c r="L6" s="116" t="s">
        <v>166</v>
      </c>
    </row>
    <row r="7" spans="1:12" s="109" customFormat="1" ht="23.25" customHeight="1">
      <c r="A7" s="40" t="s">
        <v>15</v>
      </c>
      <c r="B7" s="93">
        <v>53</v>
      </c>
      <c r="C7" s="93">
        <v>17</v>
      </c>
      <c r="D7" s="93">
        <v>22</v>
      </c>
      <c r="E7" s="93">
        <v>6</v>
      </c>
      <c r="F7" s="93">
        <v>6</v>
      </c>
      <c r="G7" s="117">
        <v>1</v>
      </c>
      <c r="H7" s="117" t="s">
        <v>166</v>
      </c>
      <c r="I7" s="117">
        <v>1</v>
      </c>
      <c r="J7" s="117" t="s">
        <v>166</v>
      </c>
      <c r="K7" s="117" t="s">
        <v>166</v>
      </c>
      <c r="L7" s="118" t="s">
        <v>166</v>
      </c>
    </row>
    <row r="8" spans="1:13" s="109" customFormat="1" ht="13.5">
      <c r="A8" s="44" t="s">
        <v>167</v>
      </c>
      <c r="B8" s="31"/>
      <c r="C8" s="31"/>
      <c r="D8" s="31"/>
      <c r="E8" s="31"/>
      <c r="F8" s="31"/>
      <c r="G8" s="31"/>
      <c r="H8" s="119"/>
      <c r="I8" s="119"/>
      <c r="J8" s="31"/>
      <c r="K8" s="271" t="s">
        <v>168</v>
      </c>
      <c r="L8" s="271"/>
      <c r="M8" s="120"/>
    </row>
  </sheetData>
  <sheetProtection/>
  <mergeCells count="15">
    <mergeCell ref="F3:F4"/>
    <mergeCell ref="G3:G4"/>
    <mergeCell ref="H3:H4"/>
    <mergeCell ref="I3:I4"/>
    <mergeCell ref="J3:J4"/>
    <mergeCell ref="K3:K4"/>
    <mergeCell ref="L3:L4"/>
    <mergeCell ref="K8:L8"/>
    <mergeCell ref="A1:F1"/>
    <mergeCell ref="G1:L1"/>
    <mergeCell ref="A3:A4"/>
    <mergeCell ref="B3:B4"/>
    <mergeCell ref="C3:C4"/>
    <mergeCell ref="D3:D4"/>
    <mergeCell ref="E3:E4"/>
  </mergeCells>
  <printOptions/>
  <pageMargins left="0.75" right="0.75" top="1" bottom="1" header="0.512" footer="0.512"/>
  <pageSetup horizontalDpi="300" verticalDpi="300" orientation="portrait" paperSize="9" scale="95" r:id="rId2"/>
  <colBreaks count="1" manualBreakCount="1">
    <brk id="6" max="65535" man="1"/>
  </col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showGridLines="0" zoomScaleSheetLayoutView="100" zoomScalePageLayoutView="0" workbookViewId="0" topLeftCell="A1">
      <selection activeCell="A1" sqref="A1:F1"/>
    </sheetView>
  </sheetViews>
  <sheetFormatPr defaultColWidth="9.140625" defaultRowHeight="15"/>
  <cols>
    <col min="1" max="5" width="14.421875" style="57" customWidth="1"/>
    <col min="6" max="6" width="12.421875" style="57" customWidth="1"/>
    <col min="7" max="12" width="14.28125" style="57" customWidth="1"/>
    <col min="13" max="16384" width="9.00390625" style="57" customWidth="1"/>
  </cols>
  <sheetData>
    <row r="1" spans="1:12" s="109" customFormat="1" ht="21">
      <c r="A1" s="329" t="s">
        <v>169</v>
      </c>
      <c r="B1" s="329"/>
      <c r="C1" s="329"/>
      <c r="D1" s="329"/>
      <c r="E1" s="329"/>
      <c r="F1" s="329"/>
      <c r="G1" s="121" t="s">
        <v>170</v>
      </c>
      <c r="H1" s="121"/>
      <c r="I1" s="121"/>
      <c r="J1" s="121"/>
      <c r="K1" s="121"/>
      <c r="L1" s="121"/>
    </row>
    <row r="2" spans="1:12" s="109" customFormat="1" ht="13.5">
      <c r="A2" s="120"/>
      <c r="K2" s="120"/>
      <c r="L2" s="122"/>
    </row>
    <row r="3" spans="1:12" s="109" customFormat="1" ht="19.5" customHeight="1">
      <c r="A3" s="330"/>
      <c r="B3" s="333" t="s">
        <v>171</v>
      </c>
      <c r="C3" s="334"/>
      <c r="D3" s="334"/>
      <c r="E3" s="334"/>
      <c r="F3" s="335"/>
      <c r="G3" s="268" t="s">
        <v>172</v>
      </c>
      <c r="H3" s="268"/>
      <c r="I3" s="268"/>
      <c r="J3" s="268"/>
      <c r="K3" s="268"/>
      <c r="L3" s="270"/>
    </row>
    <row r="4" spans="1:12" s="109" customFormat="1" ht="19.5" customHeight="1">
      <c r="A4" s="331"/>
      <c r="B4" s="317" t="s">
        <v>39</v>
      </c>
      <c r="C4" s="305" t="s">
        <v>173</v>
      </c>
      <c r="D4" s="336" t="s">
        <v>174</v>
      </c>
      <c r="E4" s="105" t="s">
        <v>175</v>
      </c>
      <c r="F4" s="105" t="s">
        <v>176</v>
      </c>
      <c r="G4" s="105" t="s">
        <v>177</v>
      </c>
      <c r="H4" s="105" t="s">
        <v>178</v>
      </c>
      <c r="I4" s="105" t="s">
        <v>179</v>
      </c>
      <c r="J4" s="105" t="s">
        <v>180</v>
      </c>
      <c r="K4" s="105" t="s">
        <v>181</v>
      </c>
      <c r="L4" s="106" t="s">
        <v>182</v>
      </c>
    </row>
    <row r="5" spans="1:12" s="109" customFormat="1" ht="19.5" customHeight="1">
      <c r="A5" s="332"/>
      <c r="B5" s="286"/>
      <c r="C5" s="266"/>
      <c r="D5" s="286"/>
      <c r="E5" s="67" t="s">
        <v>183</v>
      </c>
      <c r="F5" s="67" t="s">
        <v>184</v>
      </c>
      <c r="G5" s="67" t="s">
        <v>185</v>
      </c>
      <c r="H5" s="67" t="s">
        <v>186</v>
      </c>
      <c r="I5" s="67" t="s">
        <v>187</v>
      </c>
      <c r="J5" s="67" t="s">
        <v>188</v>
      </c>
      <c r="K5" s="67" t="s">
        <v>189</v>
      </c>
      <c r="L5" s="113" t="s">
        <v>190</v>
      </c>
    </row>
    <row r="6" spans="1:12" s="109" customFormat="1" ht="24.75" customHeight="1">
      <c r="A6" s="46" t="s">
        <v>13</v>
      </c>
      <c r="B6" s="123">
        <v>69</v>
      </c>
      <c r="C6" s="123" t="s">
        <v>108</v>
      </c>
      <c r="D6" s="123">
        <v>19</v>
      </c>
      <c r="E6" s="123">
        <v>22</v>
      </c>
      <c r="F6" s="123">
        <v>13</v>
      </c>
      <c r="G6" s="123">
        <v>5</v>
      </c>
      <c r="H6" s="123">
        <v>5</v>
      </c>
      <c r="I6" s="123">
        <v>2</v>
      </c>
      <c r="J6" s="123" t="s">
        <v>165</v>
      </c>
      <c r="K6" s="123">
        <v>2</v>
      </c>
      <c r="L6" s="124">
        <v>1</v>
      </c>
    </row>
    <row r="7" spans="1:12" s="109" customFormat="1" ht="24.75" customHeight="1">
      <c r="A7" s="46" t="s">
        <v>14</v>
      </c>
      <c r="B7" s="123">
        <v>69</v>
      </c>
      <c r="C7" s="114">
        <v>17</v>
      </c>
      <c r="D7" s="123">
        <v>9</v>
      </c>
      <c r="E7" s="123">
        <v>23</v>
      </c>
      <c r="F7" s="123">
        <v>9</v>
      </c>
      <c r="G7" s="123">
        <v>3</v>
      </c>
      <c r="H7" s="123">
        <v>1</v>
      </c>
      <c r="I7" s="123">
        <v>2</v>
      </c>
      <c r="J7" s="123">
        <v>1</v>
      </c>
      <c r="K7" s="123">
        <v>1</v>
      </c>
      <c r="L7" s="124">
        <v>3</v>
      </c>
    </row>
    <row r="8" spans="1:12" s="109" customFormat="1" ht="24.75" customHeight="1">
      <c r="A8" s="52" t="s">
        <v>15</v>
      </c>
      <c r="B8" s="125">
        <v>53</v>
      </c>
      <c r="C8" s="117">
        <v>6</v>
      </c>
      <c r="D8" s="125">
        <v>12</v>
      </c>
      <c r="E8" s="125">
        <v>12</v>
      </c>
      <c r="F8" s="125">
        <v>12</v>
      </c>
      <c r="G8" s="125">
        <v>3</v>
      </c>
      <c r="H8" s="125">
        <v>3</v>
      </c>
      <c r="I8" s="125" t="s">
        <v>108</v>
      </c>
      <c r="J8" s="125">
        <v>1</v>
      </c>
      <c r="K8" s="125">
        <v>1</v>
      </c>
      <c r="L8" s="126">
        <v>3</v>
      </c>
    </row>
    <row r="9" spans="1:12" s="109" customFormat="1" ht="13.5">
      <c r="A9" s="44" t="s">
        <v>191</v>
      </c>
      <c r="B9" s="127"/>
      <c r="C9" s="31"/>
      <c r="D9" s="31"/>
      <c r="E9" s="31"/>
      <c r="F9" s="31"/>
      <c r="G9" s="31"/>
      <c r="H9" s="31"/>
      <c r="I9" s="31"/>
      <c r="J9" s="31"/>
      <c r="K9" s="271" t="s">
        <v>192</v>
      </c>
      <c r="L9" s="271"/>
    </row>
  </sheetData>
  <sheetProtection/>
  <mergeCells count="8">
    <mergeCell ref="K9:L9"/>
    <mergeCell ref="A1:F1"/>
    <mergeCell ref="A3:A5"/>
    <mergeCell ref="B3:F3"/>
    <mergeCell ref="G3:L3"/>
    <mergeCell ref="B4:B5"/>
    <mergeCell ref="C4:C5"/>
    <mergeCell ref="D4:D5"/>
  </mergeCells>
  <printOptions/>
  <pageMargins left="0.75" right="0.75" top="1" bottom="1" header="0.512" footer="0.512"/>
  <pageSetup horizontalDpi="300" verticalDpi="300" orientation="portrait" paperSize="9" scale="98" r:id="rId2"/>
  <colBreaks count="1" manualBreakCount="1">
    <brk id="6" max="8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宜野湾市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宜野湾市</dc:creator>
  <cp:keywords/>
  <dc:description/>
  <cp:lastModifiedBy>宜野湾市</cp:lastModifiedBy>
  <cp:lastPrinted>2014-03-26T02:34:22Z</cp:lastPrinted>
  <dcterms:created xsi:type="dcterms:W3CDTF">2014-03-10T05:42:30Z</dcterms:created>
  <dcterms:modified xsi:type="dcterms:W3CDTF">2014-03-31T05:13:08Z</dcterms:modified>
  <cp:category/>
  <cp:version/>
  <cp:contentType/>
  <cp:contentStatus/>
</cp:coreProperties>
</file>