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統計にみる市民のくらし" sheetId="1" r:id="rId1"/>
    <sheet name="計算方法" sheetId="2" r:id="rId2"/>
  </sheets>
  <externalReferences>
    <externalReference r:id="rId5"/>
  </externalReferences>
  <definedNames>
    <definedName name="_xlnm.Print_Area" localSheetId="0">'統計にみる市民のくらし'!$A$1:$E$18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<sst xmlns="http://schemas.openxmlformats.org/spreadsheetml/2006/main" count="126" uniqueCount="90">
  <si>
    <t>統計にみる市民のくらし</t>
  </si>
  <si>
    <t>人口密度</t>
  </si>
  <si>
    <t>世帯人員</t>
  </si>
  <si>
    <t>出　産</t>
  </si>
  <si>
    <t>死　亡</t>
  </si>
  <si>
    <r>
      <t>１日に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</t>
    </r>
  </si>
  <si>
    <t>結　婚</t>
  </si>
  <si>
    <t>離　婚</t>
  </si>
  <si>
    <t>転　入</t>
  </si>
  <si>
    <t>転　出</t>
  </si>
  <si>
    <t>自動車</t>
  </si>
  <si>
    <t>警察官</t>
  </si>
  <si>
    <t>交通事故</t>
  </si>
  <si>
    <t>消防職員</t>
  </si>
  <si>
    <t>１世帯に1．6台</t>
  </si>
  <si>
    <t>火　災</t>
  </si>
  <si>
    <t>救急車出動</t>
  </si>
  <si>
    <t>市　税</t>
  </si>
  <si>
    <t>水　道</t>
  </si>
  <si>
    <t>市職員</t>
  </si>
  <si>
    <t>市の予算（一般会計）</t>
  </si>
  <si>
    <t>し尿収集量</t>
  </si>
  <si>
    <t>ごみ排出量</t>
  </si>
  <si>
    <t>人口密度</t>
  </si>
  <si>
    <t>世帯人員</t>
  </si>
  <si>
    <t>出産</t>
  </si>
  <si>
    <t>死亡</t>
  </si>
  <si>
    <t>1世帯に</t>
  </si>
  <si>
    <t>1日に</t>
  </si>
  <si>
    <t>人口</t>
  </si>
  <si>
    <t>面積</t>
  </si>
  <si>
    <t>世帯数</t>
  </si>
  <si>
    <t>日数</t>
  </si>
  <si>
    <t>結婚</t>
  </si>
  <si>
    <t>離婚</t>
  </si>
  <si>
    <t>転入</t>
  </si>
  <si>
    <t>転出</t>
  </si>
  <si>
    <t>1日に</t>
  </si>
  <si>
    <t>受理件数</t>
  </si>
  <si>
    <t>件数</t>
  </si>
  <si>
    <t>自動車</t>
  </si>
  <si>
    <t>警察官</t>
  </si>
  <si>
    <t>交通事故</t>
  </si>
  <si>
    <t>消防職員</t>
  </si>
  <si>
    <t>1世帯に</t>
  </si>
  <si>
    <t>自動車台数</t>
  </si>
  <si>
    <t>火災</t>
  </si>
  <si>
    <t>救急車出動</t>
  </si>
  <si>
    <t>市税</t>
  </si>
  <si>
    <t>水道</t>
  </si>
  <si>
    <t>○日に</t>
  </si>
  <si>
    <t>市民1人あたり</t>
  </si>
  <si>
    <r>
      <t>1日平均排水量（m</t>
    </r>
    <r>
      <rPr>
        <sz val="11"/>
        <color indexed="8"/>
        <rFont val="ＭＳ 明朝"/>
        <family val="1"/>
      </rPr>
      <t>³</t>
    </r>
    <r>
      <rPr>
        <sz val="9.35"/>
        <color indexed="8"/>
        <rFont val="ＭＳ Ｐゴシック"/>
        <family val="3"/>
      </rPr>
      <t>）</t>
    </r>
  </si>
  <si>
    <t>給水人口</t>
  </si>
  <si>
    <t>市職員</t>
  </si>
  <si>
    <t>市の予算（一般会計）</t>
  </si>
  <si>
    <t>し尿収集量</t>
  </si>
  <si>
    <t>ごみ排出量</t>
  </si>
  <si>
    <t>市民○人に</t>
  </si>
  <si>
    <t>1日1人あたり</t>
  </si>
  <si>
    <t>予算</t>
  </si>
  <si>
    <t>収集量</t>
  </si>
  <si>
    <t>排出量</t>
  </si>
  <si>
    <t>人口/日数</t>
  </si>
  <si>
    <t>※自動車、市税、水道、し尿収集量及びごみ排出量は平成24年度末現在</t>
  </si>
  <si>
    <r>
      <t>1km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あたり</t>
    </r>
  </si>
  <si>
    <t>市民○人に</t>
  </si>
  <si>
    <t>1日1人あたり（L)</t>
  </si>
  <si>
    <r>
      <t>１世帯に2．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人</t>
    </r>
  </si>
  <si>
    <t>※自動車、市税、水道、し尿収集量及びごみ排出量は25年度末現在</t>
  </si>
  <si>
    <t>平成27年12月末現在</t>
  </si>
  <si>
    <r>
      <t>１日に3．4</t>
    </r>
    <r>
      <rPr>
        <sz val="11"/>
        <rFont val="ＭＳ Ｐゴシック"/>
        <family val="3"/>
      </rPr>
      <t>人</t>
    </r>
  </si>
  <si>
    <r>
      <t>１日に0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組</t>
    </r>
    <r>
      <rPr>
        <sz val="11"/>
        <rFont val="ＭＳ Ｐゴシック"/>
        <family val="3"/>
      </rPr>
      <t xml:space="preserve"> </t>
    </r>
  </si>
  <si>
    <r>
      <t>１日に1．3</t>
    </r>
    <r>
      <rPr>
        <sz val="11"/>
        <rFont val="ＭＳ Ｐゴシック"/>
        <family val="3"/>
      </rPr>
      <t>件</t>
    </r>
  </si>
  <si>
    <t>9日に １件</t>
  </si>
  <si>
    <r>
      <t>１日に10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</si>
  <si>
    <r>
      <t>１日１人当り29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㍑</t>
    </r>
  </si>
  <si>
    <r>
      <t>１日に12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ｷﾛ㍑</t>
    </r>
  </si>
  <si>
    <t>統計にみる市民のくらし（平成27年12月末現在）</t>
  </si>
  <si>
    <r>
      <t>市民１人当り387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687</t>
    </r>
    <r>
      <rPr>
        <sz val="11"/>
        <rFont val="ＭＳ Ｐゴシック"/>
        <family val="3"/>
      </rPr>
      <t>円</t>
    </r>
  </si>
  <si>
    <r>
      <t>１K㎡あたり4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925</t>
    </r>
    <r>
      <rPr>
        <sz val="11"/>
        <rFont val="ＭＳ Ｐゴシック"/>
        <family val="3"/>
      </rPr>
      <t>人</t>
    </r>
  </si>
  <si>
    <r>
      <t>１日に2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組</t>
    </r>
    <r>
      <rPr>
        <sz val="11"/>
        <rFont val="ＭＳ Ｐゴシック"/>
        <family val="3"/>
      </rPr>
      <t xml:space="preserve"> </t>
    </r>
  </si>
  <si>
    <r>
      <t>１日に15．3</t>
    </r>
    <r>
      <rPr>
        <sz val="11"/>
        <rFont val="ＭＳ Ｐゴシック"/>
        <family val="3"/>
      </rPr>
      <t>人</t>
    </r>
  </si>
  <si>
    <r>
      <t>１日に14．9</t>
    </r>
    <r>
      <rPr>
        <sz val="11"/>
        <rFont val="ＭＳ Ｐゴシック"/>
        <family val="3"/>
      </rPr>
      <t>人</t>
    </r>
  </si>
  <si>
    <r>
      <t>市民722</t>
    </r>
    <r>
      <rPr>
        <sz val="11"/>
        <rFont val="ＭＳ Ｐゴシック"/>
        <family val="3"/>
      </rPr>
      <t>人に１人</t>
    </r>
  </si>
  <si>
    <r>
      <t>市民１人当り111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593</t>
    </r>
    <r>
      <rPr>
        <sz val="11"/>
        <rFont val="ＭＳ Ｐゴシック"/>
        <family val="3"/>
      </rPr>
      <t>円</t>
    </r>
  </si>
  <si>
    <r>
      <t>市民141</t>
    </r>
    <r>
      <rPr>
        <sz val="11"/>
        <rFont val="ＭＳ Ｐゴシック"/>
        <family val="3"/>
      </rPr>
      <t>人に１人</t>
    </r>
  </si>
  <si>
    <t>96663/365</t>
  </si>
  <si>
    <r>
      <t>１日１人当たり746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ｇ</t>
    </r>
  </si>
  <si>
    <r>
      <t>市民1,1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人に １人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</si>
</sst>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0" fillId="0" borderId="10" xfId="63" applyFill="1" applyBorder="1">
      <alignment vertical="center"/>
      <protection/>
    </xf>
    <xf numFmtId="0" fontId="0" fillId="0" borderId="11" xfId="63" applyFill="1" applyBorder="1">
      <alignment vertical="center"/>
      <protection/>
    </xf>
    <xf numFmtId="0" fontId="0" fillId="0" borderId="12" xfId="63" applyFill="1" applyBorder="1">
      <alignment vertical="center"/>
      <protection/>
    </xf>
    <xf numFmtId="0" fontId="0" fillId="0" borderId="0" xfId="63" applyFill="1">
      <alignment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4" xfId="63" applyFill="1" applyBorder="1" applyAlignment="1">
      <alignment horizontal="center" vertical="center"/>
      <protection/>
    </xf>
    <xf numFmtId="0" fontId="0" fillId="0" borderId="13" xfId="63" applyFill="1" applyBorder="1">
      <alignment vertical="center"/>
      <protection/>
    </xf>
    <xf numFmtId="0" fontId="0" fillId="0" borderId="14" xfId="63" applyFill="1" applyBorder="1">
      <alignment vertical="center"/>
      <protection/>
    </xf>
    <xf numFmtId="0" fontId="0" fillId="0" borderId="0" xfId="63" applyFill="1" applyBorder="1">
      <alignment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15" xfId="63" applyFill="1" applyBorder="1">
      <alignment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6" fillId="0" borderId="0" xfId="63" applyFont="1" applyFill="1">
      <alignment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177" fontId="26" fillId="0" borderId="18" xfId="0" applyNumberFormat="1" applyFont="1" applyBorder="1" applyAlignment="1">
      <alignment vertical="center"/>
    </xf>
    <xf numFmtId="176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" fontId="2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9" xfId="63" applyFont="1" applyFill="1" applyBorder="1" applyAlignment="1">
      <alignment horizontal="distributed" vertical="center"/>
      <protection/>
    </xf>
    <xf numFmtId="0" fontId="0" fillId="0" borderId="20" xfId="63" applyFont="1" applyFill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distributed" vertical="center"/>
      <protection/>
    </xf>
    <xf numFmtId="0" fontId="0" fillId="0" borderId="15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市民にみる暮らし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8</xdr:row>
      <xdr:rowOff>114300</xdr:rowOff>
    </xdr:from>
    <xdr:to>
      <xdr:col>2</xdr:col>
      <xdr:colOff>1171575</xdr:colOff>
      <xdr:row>8</xdr:row>
      <xdr:rowOff>1276350</xdr:rowOff>
    </xdr:to>
    <xdr:pic>
      <xdr:nvPicPr>
        <xdr:cNvPr id="1" name="Picture 2" descr="4ht3ocjr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105275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428625</xdr:rowOff>
    </xdr:from>
    <xdr:to>
      <xdr:col>3</xdr:col>
      <xdr:colOff>1504950</xdr:colOff>
      <xdr:row>8</xdr:row>
      <xdr:rowOff>1152525</xdr:rowOff>
    </xdr:to>
    <xdr:pic>
      <xdr:nvPicPr>
        <xdr:cNvPr id="2" name="Picture 3" descr="f4n_ymme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44196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</xdr:row>
      <xdr:rowOff>161925</xdr:rowOff>
    </xdr:from>
    <xdr:to>
      <xdr:col>4</xdr:col>
      <xdr:colOff>1114425</xdr:colOff>
      <xdr:row>8</xdr:row>
      <xdr:rowOff>1200150</xdr:rowOff>
    </xdr:to>
    <xdr:pic>
      <xdr:nvPicPr>
        <xdr:cNvPr id="3" name="Picture 4" descr="1ehlqtut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4152900"/>
          <a:ext cx="80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11</xdr:row>
      <xdr:rowOff>76200</xdr:rowOff>
    </xdr:from>
    <xdr:to>
      <xdr:col>4</xdr:col>
      <xdr:colOff>1276350</xdr:colOff>
      <xdr:row>11</xdr:row>
      <xdr:rowOff>1190625</xdr:rowOff>
    </xdr:to>
    <xdr:pic>
      <xdr:nvPicPr>
        <xdr:cNvPr id="4" name="Picture 5" descr="40flgwib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915025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95250</xdr:rowOff>
    </xdr:from>
    <xdr:to>
      <xdr:col>4</xdr:col>
      <xdr:colOff>1314450</xdr:colOff>
      <xdr:row>14</xdr:row>
      <xdr:rowOff>1190625</xdr:rowOff>
    </xdr:to>
    <xdr:pic>
      <xdr:nvPicPr>
        <xdr:cNvPr id="5" name="Picture 6" descr="puzrhbmp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7781925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447675</xdr:rowOff>
    </xdr:from>
    <xdr:to>
      <xdr:col>2</xdr:col>
      <xdr:colOff>1400175</xdr:colOff>
      <xdr:row>11</xdr:row>
      <xdr:rowOff>1085850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6286500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</xdr:row>
      <xdr:rowOff>285750</xdr:rowOff>
    </xdr:from>
    <xdr:to>
      <xdr:col>1</xdr:col>
      <xdr:colOff>1314450</xdr:colOff>
      <xdr:row>11</xdr:row>
      <xdr:rowOff>1076325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6124575"/>
          <a:ext cx="1095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</xdr:row>
      <xdr:rowOff>209550</xdr:rowOff>
    </xdr:from>
    <xdr:to>
      <xdr:col>1</xdr:col>
      <xdr:colOff>1428750</xdr:colOff>
      <xdr:row>14</xdr:row>
      <xdr:rowOff>1123950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7896225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447675</xdr:rowOff>
    </xdr:from>
    <xdr:to>
      <xdr:col>1</xdr:col>
      <xdr:colOff>1343025</xdr:colOff>
      <xdr:row>8</xdr:row>
      <xdr:rowOff>1123950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43865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</xdr:row>
      <xdr:rowOff>285750</xdr:rowOff>
    </xdr:from>
    <xdr:to>
      <xdr:col>2</xdr:col>
      <xdr:colOff>1400175</xdr:colOff>
      <xdr:row>2</xdr:row>
      <xdr:rowOff>1190625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43075" y="581025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</xdr:row>
      <xdr:rowOff>228600</xdr:rowOff>
    </xdr:from>
    <xdr:to>
      <xdr:col>4</xdr:col>
      <xdr:colOff>1400175</xdr:colOff>
      <xdr:row>5</xdr:row>
      <xdr:rowOff>1209675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2371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352425</xdr:rowOff>
    </xdr:from>
    <xdr:to>
      <xdr:col>2</xdr:col>
      <xdr:colOff>1428750</xdr:colOff>
      <xdr:row>14</xdr:row>
      <xdr:rowOff>1019175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66900" y="80391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390525</xdr:rowOff>
    </xdr:from>
    <xdr:to>
      <xdr:col>3</xdr:col>
      <xdr:colOff>1333500</xdr:colOff>
      <xdr:row>11</xdr:row>
      <xdr:rowOff>1028700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67075" y="6229350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14</xdr:row>
      <xdr:rowOff>314325</xdr:rowOff>
    </xdr:from>
    <xdr:to>
      <xdr:col>3</xdr:col>
      <xdr:colOff>1314450</xdr:colOff>
      <xdr:row>14</xdr:row>
      <xdr:rowOff>1133475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800100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</xdr:row>
      <xdr:rowOff>28575</xdr:rowOff>
    </xdr:from>
    <xdr:to>
      <xdr:col>2</xdr:col>
      <xdr:colOff>1371600</xdr:colOff>
      <xdr:row>6</xdr:row>
      <xdr:rowOff>9525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0" y="21717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66675</xdr:rowOff>
    </xdr:from>
    <xdr:to>
      <xdr:col>1</xdr:col>
      <xdr:colOff>1371600</xdr:colOff>
      <xdr:row>3</xdr:row>
      <xdr:rowOff>76200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" y="361950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5</xdr:row>
      <xdr:rowOff>85725</xdr:rowOff>
    </xdr:from>
    <xdr:to>
      <xdr:col>3</xdr:col>
      <xdr:colOff>1362075</xdr:colOff>
      <xdr:row>5</xdr:row>
      <xdr:rowOff>1219200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22288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142875</xdr:rowOff>
    </xdr:from>
    <xdr:to>
      <xdr:col>4</xdr:col>
      <xdr:colOff>1323975</xdr:colOff>
      <xdr:row>2</xdr:row>
      <xdr:rowOff>1228725</xdr:rowOff>
    </xdr:to>
    <xdr:pic>
      <xdr:nvPicPr>
        <xdr:cNvPr id="18" name="Picture 23" descr="MCj02227420000[1]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19650" y="4381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</xdr:row>
      <xdr:rowOff>47625</xdr:rowOff>
    </xdr:from>
    <xdr:to>
      <xdr:col>3</xdr:col>
      <xdr:colOff>1343025</xdr:colOff>
      <xdr:row>3</xdr:row>
      <xdr:rowOff>28575</xdr:rowOff>
    </xdr:to>
    <xdr:pic>
      <xdr:nvPicPr>
        <xdr:cNvPr id="19" name="Picture 33" descr="haru_02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34290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200025</xdr:rowOff>
    </xdr:from>
    <xdr:to>
      <xdr:col>1</xdr:col>
      <xdr:colOff>1419225</xdr:colOff>
      <xdr:row>5</xdr:row>
      <xdr:rowOff>1095375</xdr:rowOff>
    </xdr:to>
    <xdr:pic>
      <xdr:nvPicPr>
        <xdr:cNvPr id="20" name="Picture 35" descr="marry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234315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5&#32113;&#35336;&#26360;\&#20381;&#38972;&#29992;\&#31532;1&#31456;&#12288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showGridLines="0" tabSelected="1" zoomScale="85" zoomScaleNormal="85" zoomScaleSheetLayoutView="115" zoomScalePageLayoutView="0" workbookViewId="0" topLeftCell="A1">
      <selection activeCell="E12" sqref="E12"/>
    </sheetView>
  </sheetViews>
  <sheetFormatPr defaultColWidth="9.00390625" defaultRowHeight="13.5"/>
  <cols>
    <col min="1" max="1" width="0.875" style="1" customWidth="1"/>
    <col min="2" max="5" width="20.00390625" style="1" customWidth="1"/>
    <col min="6" max="16384" width="9.00390625" style="1" customWidth="1"/>
  </cols>
  <sheetData>
    <row r="1" spans="3:4" ht="13.5">
      <c r="C1" s="33" t="s">
        <v>0</v>
      </c>
      <c r="D1" s="33"/>
    </row>
    <row r="2" spans="2:5" ht="9.75" customHeight="1">
      <c r="B2" s="2"/>
      <c r="C2" s="34"/>
      <c r="D2" s="34"/>
      <c r="E2" s="3" t="s">
        <v>70</v>
      </c>
    </row>
    <row r="3" spans="2:5" s="7" customFormat="1" ht="100.5" customHeight="1">
      <c r="B3" s="4"/>
      <c r="C3" s="5"/>
      <c r="D3" s="4"/>
      <c r="E3" s="6"/>
    </row>
    <row r="4" spans="2:5" s="7" customFormat="1" ht="22.5" customHeight="1">
      <c r="B4" s="8" t="s">
        <v>1</v>
      </c>
      <c r="C4" s="9" t="s">
        <v>2</v>
      </c>
      <c r="D4" s="9" t="s">
        <v>3</v>
      </c>
      <c r="E4" s="9" t="s">
        <v>4</v>
      </c>
    </row>
    <row r="5" spans="2:5" s="7" customFormat="1" ht="22.5" customHeight="1">
      <c r="B5" s="30" t="s">
        <v>80</v>
      </c>
      <c r="C5" s="21" t="s">
        <v>68</v>
      </c>
      <c r="D5" s="21" t="s">
        <v>71</v>
      </c>
      <c r="E5" s="20" t="s">
        <v>5</v>
      </c>
    </row>
    <row r="6" spans="2:5" s="7" customFormat="1" ht="100.5" customHeight="1">
      <c r="B6" s="10"/>
      <c r="C6" s="11"/>
      <c r="D6" s="11"/>
      <c r="E6" s="11"/>
    </row>
    <row r="7" spans="2:5" s="7" customFormat="1" ht="22.5" customHeight="1">
      <c r="B7" s="9" t="s">
        <v>6</v>
      </c>
      <c r="C7" s="9" t="s">
        <v>7</v>
      </c>
      <c r="D7" s="9" t="s">
        <v>8</v>
      </c>
      <c r="E7" s="9" t="s">
        <v>9</v>
      </c>
    </row>
    <row r="8" spans="2:5" s="7" customFormat="1" ht="22.5" customHeight="1">
      <c r="B8" s="21" t="s">
        <v>81</v>
      </c>
      <c r="C8" s="21" t="s">
        <v>72</v>
      </c>
      <c r="D8" s="21" t="s">
        <v>82</v>
      </c>
      <c r="E8" s="21" t="s">
        <v>83</v>
      </c>
    </row>
    <row r="9" spans="2:5" s="7" customFormat="1" ht="100.5" customHeight="1">
      <c r="B9" s="11"/>
      <c r="C9" s="11"/>
      <c r="D9" s="12"/>
      <c r="E9" s="11"/>
    </row>
    <row r="10" spans="2:5" s="7" customFormat="1" ht="22.5" customHeight="1">
      <c r="B10" s="9" t="s">
        <v>10</v>
      </c>
      <c r="C10" s="9" t="s">
        <v>11</v>
      </c>
      <c r="D10" s="13" t="s">
        <v>12</v>
      </c>
      <c r="E10" s="9" t="s">
        <v>13</v>
      </c>
    </row>
    <row r="11" spans="2:5" s="7" customFormat="1" ht="22.5" customHeight="1">
      <c r="B11" s="20" t="s">
        <v>14</v>
      </c>
      <c r="C11" s="21" t="s">
        <v>84</v>
      </c>
      <c r="D11" s="36" t="s">
        <v>73</v>
      </c>
      <c r="E11" s="21" t="s">
        <v>89</v>
      </c>
    </row>
    <row r="12" spans="2:5" s="7" customFormat="1" ht="100.5" customHeight="1">
      <c r="B12" s="10"/>
      <c r="C12" s="4"/>
      <c r="D12" s="4"/>
      <c r="E12" s="14"/>
    </row>
    <row r="13" spans="2:5" s="7" customFormat="1" ht="22.5" customHeight="1">
      <c r="B13" s="15" t="s">
        <v>15</v>
      </c>
      <c r="C13" s="9" t="s">
        <v>16</v>
      </c>
      <c r="D13" s="9" t="s">
        <v>17</v>
      </c>
      <c r="E13" s="16" t="s">
        <v>18</v>
      </c>
    </row>
    <row r="14" spans="2:5" s="7" customFormat="1" ht="22.5" customHeight="1">
      <c r="B14" s="31" t="s">
        <v>74</v>
      </c>
      <c r="C14" s="21" t="s">
        <v>75</v>
      </c>
      <c r="D14" s="21" t="s">
        <v>85</v>
      </c>
      <c r="E14" s="32" t="s">
        <v>76</v>
      </c>
    </row>
    <row r="15" spans="2:5" s="7" customFormat="1" ht="100.5" customHeight="1">
      <c r="B15" s="4"/>
      <c r="C15" s="12"/>
      <c r="D15" s="4"/>
      <c r="E15" s="4"/>
    </row>
    <row r="16" spans="2:5" s="7" customFormat="1" ht="22.5" customHeight="1">
      <c r="B16" s="9" t="s">
        <v>19</v>
      </c>
      <c r="C16" s="13" t="s">
        <v>20</v>
      </c>
      <c r="D16" s="17" t="s">
        <v>21</v>
      </c>
      <c r="E16" s="19" t="s">
        <v>22</v>
      </c>
    </row>
    <row r="17" spans="2:5" s="7" customFormat="1" ht="22.5" customHeight="1">
      <c r="B17" s="21" t="s">
        <v>86</v>
      </c>
      <c r="C17" s="29" t="s">
        <v>79</v>
      </c>
      <c r="D17" s="21" t="s">
        <v>77</v>
      </c>
      <c r="E17" s="21" t="s">
        <v>88</v>
      </c>
    </row>
    <row r="18" s="7" customFormat="1" ht="13.5">
      <c r="B18" s="18" t="s">
        <v>69</v>
      </c>
    </row>
    <row r="19" s="7" customFormat="1" ht="13.5"/>
  </sheetData>
  <sheetProtection/>
  <mergeCells count="1">
    <mergeCell ref="C1:D2"/>
  </mergeCells>
  <printOptions horizontalCentered="1" verticalCentered="1"/>
  <pageMargins left="0.7874015748031497" right="0.7874015748031497" top="0.86" bottom="0.984251968503937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view="pageBreakPreview" zoomScale="85" zoomScaleSheetLayoutView="85" zoomScalePageLayoutView="0" workbookViewId="0" topLeftCell="A4">
      <selection activeCell="I26" sqref="I26"/>
    </sheetView>
  </sheetViews>
  <sheetFormatPr defaultColWidth="8.00390625" defaultRowHeight="13.5"/>
  <cols>
    <col min="1" max="1" width="5.25390625" style="22" customWidth="1"/>
    <col min="2" max="9" width="15.25390625" style="22" customWidth="1"/>
    <col min="10" max="10" width="5.25390625" style="22" customWidth="1"/>
    <col min="11" max="16384" width="8.00390625" style="22" customWidth="1"/>
  </cols>
  <sheetData>
    <row r="1" ht="22.5" customHeight="1">
      <c r="B1" s="22" t="s">
        <v>78</v>
      </c>
    </row>
    <row r="2" spans="2:9" ht="22.5" customHeight="1">
      <c r="B2" s="35" t="s">
        <v>23</v>
      </c>
      <c r="C2" s="35"/>
      <c r="D2" s="35" t="s">
        <v>24</v>
      </c>
      <c r="E2" s="35"/>
      <c r="F2" s="35" t="s">
        <v>25</v>
      </c>
      <c r="G2" s="35"/>
      <c r="H2" s="35" t="s">
        <v>26</v>
      </c>
      <c r="I2" s="35"/>
    </row>
    <row r="3" spans="2:9" ht="22.5" customHeight="1">
      <c r="B3" s="23" t="s">
        <v>65</v>
      </c>
      <c r="C3" s="24">
        <f>C4/C5</f>
        <v>4924.69696969697</v>
      </c>
      <c r="D3" s="23" t="s">
        <v>27</v>
      </c>
      <c r="E3" s="25">
        <f>E4/E5</f>
        <v>2.325075110877963</v>
      </c>
      <c r="F3" s="23" t="s">
        <v>28</v>
      </c>
      <c r="G3" s="25">
        <f>G4/G5</f>
        <v>3.4273972602739726</v>
      </c>
      <c r="H3" s="23" t="s">
        <v>28</v>
      </c>
      <c r="I3" s="25">
        <f>I4/I5</f>
        <v>1.5397260273972602</v>
      </c>
    </row>
    <row r="4" spans="2:9" ht="22.5" customHeight="1">
      <c r="B4" s="23" t="s">
        <v>29</v>
      </c>
      <c r="C4" s="26">
        <v>97509</v>
      </c>
      <c r="D4" s="23" t="s">
        <v>29</v>
      </c>
      <c r="E4" s="26">
        <v>97509</v>
      </c>
      <c r="F4" s="23" t="s">
        <v>25</v>
      </c>
      <c r="G4" s="26">
        <v>1251</v>
      </c>
      <c r="H4" s="23" t="s">
        <v>26</v>
      </c>
      <c r="I4" s="26">
        <v>562</v>
      </c>
    </row>
    <row r="5" spans="2:9" ht="22.5" customHeight="1">
      <c r="B5" s="23" t="s">
        <v>30</v>
      </c>
      <c r="C5" s="26">
        <v>19.8</v>
      </c>
      <c r="D5" s="23" t="s">
        <v>31</v>
      </c>
      <c r="E5" s="26">
        <v>41938</v>
      </c>
      <c r="F5" s="23" t="s">
        <v>32</v>
      </c>
      <c r="G5" s="26">
        <v>365</v>
      </c>
      <c r="H5" s="23" t="s">
        <v>32</v>
      </c>
      <c r="I5" s="26">
        <v>365</v>
      </c>
    </row>
    <row r="6" ht="22.5" customHeight="1"/>
    <row r="7" spans="2:9" ht="22.5" customHeight="1">
      <c r="B7" s="35" t="s">
        <v>33</v>
      </c>
      <c r="C7" s="35"/>
      <c r="D7" s="35" t="s">
        <v>34</v>
      </c>
      <c r="E7" s="35"/>
      <c r="F7" s="35" t="s">
        <v>35</v>
      </c>
      <c r="G7" s="35"/>
      <c r="H7" s="35" t="s">
        <v>36</v>
      </c>
      <c r="I7" s="35"/>
    </row>
    <row r="8" spans="2:9" ht="22.5" customHeight="1">
      <c r="B8" s="23" t="s">
        <v>37</v>
      </c>
      <c r="C8" s="25">
        <f>C9/C10</f>
        <v>1.9534246575342467</v>
      </c>
      <c r="D8" s="23" t="s">
        <v>28</v>
      </c>
      <c r="E8" s="25">
        <f>E9/E10</f>
        <v>0.7397260273972602</v>
      </c>
      <c r="F8" s="23" t="s">
        <v>28</v>
      </c>
      <c r="G8" s="25">
        <f>G9/G10</f>
        <v>15.295890410958904</v>
      </c>
      <c r="H8" s="23" t="s">
        <v>28</v>
      </c>
      <c r="I8" s="25">
        <f>I9/I10</f>
        <v>14.865753424657534</v>
      </c>
    </row>
    <row r="9" spans="2:9" ht="22.5" customHeight="1">
      <c r="B9" s="23" t="s">
        <v>38</v>
      </c>
      <c r="C9" s="26">
        <v>713</v>
      </c>
      <c r="D9" s="23" t="s">
        <v>38</v>
      </c>
      <c r="E9" s="26">
        <v>270</v>
      </c>
      <c r="F9" s="23" t="s">
        <v>39</v>
      </c>
      <c r="G9" s="26">
        <v>5583</v>
      </c>
      <c r="H9" s="23" t="s">
        <v>39</v>
      </c>
      <c r="I9" s="26">
        <v>5426</v>
      </c>
    </row>
    <row r="10" spans="2:9" ht="22.5" customHeight="1">
      <c r="B10" s="23" t="s">
        <v>32</v>
      </c>
      <c r="C10" s="26">
        <v>365</v>
      </c>
      <c r="D10" s="23" t="s">
        <v>32</v>
      </c>
      <c r="E10" s="26">
        <v>365</v>
      </c>
      <c r="F10" s="23" t="s">
        <v>32</v>
      </c>
      <c r="G10" s="26">
        <v>365</v>
      </c>
      <c r="H10" s="23" t="s">
        <v>32</v>
      </c>
      <c r="I10" s="26">
        <v>365</v>
      </c>
    </row>
    <row r="11" ht="22.5" customHeight="1"/>
    <row r="12" spans="2:9" ht="22.5" customHeight="1">
      <c r="B12" s="35" t="s">
        <v>40</v>
      </c>
      <c r="C12" s="35"/>
      <c r="D12" s="35" t="s">
        <v>41</v>
      </c>
      <c r="E12" s="35"/>
      <c r="F12" s="35" t="s">
        <v>42</v>
      </c>
      <c r="G12" s="35"/>
      <c r="H12" s="35" t="s">
        <v>43</v>
      </c>
      <c r="I12" s="35"/>
    </row>
    <row r="13" spans="2:9" ht="22.5" customHeight="1">
      <c r="B13" s="23" t="s">
        <v>44</v>
      </c>
      <c r="C13" s="25">
        <f>C14/C15</f>
        <v>1.6010062473174687</v>
      </c>
      <c r="D13" s="23" t="s">
        <v>66</v>
      </c>
      <c r="E13" s="25">
        <f>E14/E15</f>
        <v>722.2888888888889</v>
      </c>
      <c r="F13" s="23" t="s">
        <v>28</v>
      </c>
      <c r="G13" s="25">
        <f>G14/G15</f>
        <v>0</v>
      </c>
      <c r="H13" s="23" t="s">
        <v>66</v>
      </c>
      <c r="I13" s="24">
        <f>I14/I15</f>
        <v>1133.8255813953488</v>
      </c>
    </row>
    <row r="14" spans="2:9" ht="22.5" customHeight="1">
      <c r="B14" s="23" t="s">
        <v>45</v>
      </c>
      <c r="C14" s="26">
        <v>67143</v>
      </c>
      <c r="D14" s="23" t="s">
        <v>29</v>
      </c>
      <c r="E14" s="26">
        <v>97509</v>
      </c>
      <c r="F14" s="23" t="s">
        <v>39</v>
      </c>
      <c r="G14" s="26"/>
      <c r="H14" s="23" t="s">
        <v>29</v>
      </c>
      <c r="I14" s="26">
        <v>97509</v>
      </c>
    </row>
    <row r="15" spans="2:9" ht="22.5" customHeight="1">
      <c r="B15" s="23" t="s">
        <v>31</v>
      </c>
      <c r="C15" s="26">
        <v>41938</v>
      </c>
      <c r="D15" s="23" t="s">
        <v>41</v>
      </c>
      <c r="E15" s="26">
        <v>135</v>
      </c>
      <c r="F15" s="23" t="s">
        <v>32</v>
      </c>
      <c r="G15" s="26">
        <v>365</v>
      </c>
      <c r="H15" s="23" t="s">
        <v>43</v>
      </c>
      <c r="I15" s="26">
        <v>86</v>
      </c>
    </row>
    <row r="16" ht="22.5" customHeight="1"/>
    <row r="17" spans="2:9" ht="22.5" customHeight="1">
      <c r="B17" s="35" t="s">
        <v>46</v>
      </c>
      <c r="C17" s="35"/>
      <c r="D17" s="35" t="s">
        <v>47</v>
      </c>
      <c r="E17" s="35"/>
      <c r="F17" s="35" t="s">
        <v>48</v>
      </c>
      <c r="G17" s="35"/>
      <c r="H17" s="35" t="s">
        <v>49</v>
      </c>
      <c r="I17" s="35"/>
    </row>
    <row r="18" spans="2:9" ht="22.5" customHeight="1">
      <c r="B18" s="23" t="s">
        <v>50</v>
      </c>
      <c r="C18" s="25">
        <f>C19/C20</f>
        <v>9.605263157894736</v>
      </c>
      <c r="D18" s="23" t="s">
        <v>50</v>
      </c>
      <c r="E18" s="25">
        <f>E20/E19</f>
        <v>10.868493150684932</v>
      </c>
      <c r="F18" s="23" t="s">
        <v>51</v>
      </c>
      <c r="G18" s="24">
        <f>G19/G20</f>
        <v>111593.0050149217</v>
      </c>
      <c r="H18" s="23" t="s">
        <v>67</v>
      </c>
      <c r="I18" s="24">
        <f>I19/I20*1000</f>
        <v>296.55332189003906</v>
      </c>
    </row>
    <row r="19" spans="2:9" ht="22.5" customHeight="1">
      <c r="B19" s="23" t="s">
        <v>32</v>
      </c>
      <c r="C19" s="26">
        <v>365</v>
      </c>
      <c r="D19" s="23" t="s">
        <v>32</v>
      </c>
      <c r="E19" s="26">
        <v>365</v>
      </c>
      <c r="F19" s="23" t="s">
        <v>48</v>
      </c>
      <c r="G19" s="26">
        <v>10881322326</v>
      </c>
      <c r="H19" s="23" t="s">
        <v>52</v>
      </c>
      <c r="I19" s="26">
        <v>28161</v>
      </c>
    </row>
    <row r="20" spans="2:9" ht="22.5" customHeight="1">
      <c r="B20" s="23" t="s">
        <v>39</v>
      </c>
      <c r="C20" s="26">
        <v>38</v>
      </c>
      <c r="D20" s="23" t="s">
        <v>39</v>
      </c>
      <c r="E20" s="26">
        <v>3967</v>
      </c>
      <c r="F20" s="23" t="s">
        <v>29</v>
      </c>
      <c r="G20" s="26">
        <v>97509</v>
      </c>
      <c r="H20" s="23" t="s">
        <v>53</v>
      </c>
      <c r="I20" s="26">
        <v>94961</v>
      </c>
    </row>
    <row r="21" ht="22.5" customHeight="1"/>
    <row r="22" spans="2:9" ht="22.5" customHeight="1">
      <c r="B22" s="35" t="s">
        <v>54</v>
      </c>
      <c r="C22" s="35"/>
      <c r="D22" s="35" t="s">
        <v>55</v>
      </c>
      <c r="E22" s="35"/>
      <c r="F22" s="35" t="s">
        <v>56</v>
      </c>
      <c r="G22" s="35"/>
      <c r="H22" s="35" t="s">
        <v>57</v>
      </c>
      <c r="I22" s="35"/>
    </row>
    <row r="23" spans="2:9" ht="22.5" customHeight="1">
      <c r="B23" s="23" t="s">
        <v>58</v>
      </c>
      <c r="C23" s="24">
        <f>C24/C25</f>
        <v>141.11287988422575</v>
      </c>
      <c r="D23" s="23" t="s">
        <v>51</v>
      </c>
      <c r="E23" s="24">
        <f>E24/E25</f>
        <v>387686.9622291276</v>
      </c>
      <c r="F23" s="23" t="s">
        <v>28</v>
      </c>
      <c r="G23" s="25">
        <f>G24/G25</f>
        <v>12.76774193548387</v>
      </c>
      <c r="H23" s="23" t="s">
        <v>59</v>
      </c>
      <c r="I23" s="25">
        <v>762.4</v>
      </c>
    </row>
    <row r="24" spans="2:9" ht="22.5" customHeight="1">
      <c r="B24" s="23" t="s">
        <v>29</v>
      </c>
      <c r="C24" s="26">
        <v>97509</v>
      </c>
      <c r="D24" s="23" t="s">
        <v>60</v>
      </c>
      <c r="E24" s="26">
        <v>37802968000</v>
      </c>
      <c r="F24" s="23" t="s">
        <v>61</v>
      </c>
      <c r="G24" s="26">
        <v>3958</v>
      </c>
      <c r="H24" s="23" t="s">
        <v>62</v>
      </c>
      <c r="I24" s="27">
        <v>26347</v>
      </c>
    </row>
    <row r="25" spans="2:9" ht="22.5" customHeight="1">
      <c r="B25" s="23" t="s">
        <v>54</v>
      </c>
      <c r="C25" s="26">
        <v>691</v>
      </c>
      <c r="D25" s="23" t="s">
        <v>29</v>
      </c>
      <c r="E25" s="26">
        <v>97509</v>
      </c>
      <c r="F25" s="23" t="s">
        <v>32</v>
      </c>
      <c r="G25" s="26">
        <v>310</v>
      </c>
      <c r="H25" s="23" t="s">
        <v>63</v>
      </c>
      <c r="I25" s="26" t="s">
        <v>87</v>
      </c>
    </row>
    <row r="26" ht="22.5" customHeight="1">
      <c r="I26" s="28" t="s">
        <v>64</v>
      </c>
    </row>
  </sheetData>
  <sheetProtection/>
  <mergeCells count="20">
    <mergeCell ref="B22:C22"/>
    <mergeCell ref="D22:E22"/>
    <mergeCell ref="F22:G22"/>
    <mergeCell ref="H22:I22"/>
    <mergeCell ref="B12:C12"/>
    <mergeCell ref="D12:E12"/>
    <mergeCell ref="F12:G12"/>
    <mergeCell ref="H12:I12"/>
    <mergeCell ref="B17:C17"/>
    <mergeCell ref="D17:E17"/>
    <mergeCell ref="F17:G17"/>
    <mergeCell ref="H17:I17"/>
    <mergeCell ref="B2:C2"/>
    <mergeCell ref="D2:E2"/>
    <mergeCell ref="F2:G2"/>
    <mergeCell ref="H2:I2"/>
    <mergeCell ref="B7:C7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2016-03-15T04:32:20Z</cp:lastPrinted>
  <dcterms:created xsi:type="dcterms:W3CDTF">2014-03-03T08:10:00Z</dcterms:created>
  <dcterms:modified xsi:type="dcterms:W3CDTF">2016-03-17T05:31:46Z</dcterms:modified>
  <cp:category/>
  <cp:version/>
  <cp:contentType/>
  <cp:contentStatus/>
</cp:coreProperties>
</file>