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01（印刷済）\"/>
    </mc:Choice>
  </mc:AlternateContent>
  <bookViews>
    <workbookView xWindow="50205" yWindow="-15" windowWidth="20520" windowHeight="4320"/>
  </bookViews>
  <sheets>
    <sheet name="位置及び面積" sheetId="1" r:id="rId1"/>
    <sheet name="グラフ" sheetId="2" r:id="rId2"/>
    <sheet name="1-1地目面積 " sheetId="3" r:id="rId3"/>
    <sheet name="1-2評価地積 " sheetId="4" r:id="rId4"/>
    <sheet name="1-3土地評価額 " sheetId="5" r:id="rId5"/>
    <sheet name="1-4軍用地の施設名及び面積 " sheetId="6" r:id="rId6"/>
    <sheet name="1-5農地転用状況 " sheetId="7" r:id="rId7"/>
    <sheet name="1-6農地転用の推移" sheetId="8" r:id="rId8"/>
    <sheet name="1-7年別月別平均気温" sheetId="9" r:id="rId9"/>
    <sheet name="1-8年別月別平均相対湿度" sheetId="10" r:id="rId10"/>
    <sheet name="1-9気象概況" sheetId="13" r:id="rId11"/>
    <sheet name="1-10年別月別降水量" sheetId="12" r:id="rId12"/>
  </sheets>
  <definedNames>
    <definedName name="_xlnm.Print_Area" localSheetId="11">'1-10年別月別降水量'!$A$1:$F$19</definedName>
    <definedName name="_xlnm.Print_Area" localSheetId="2">'1-1地目面積 '!$A$1:$H$15</definedName>
    <definedName name="_xlnm.Print_Area" localSheetId="3">'1-2評価地積 '!$A$1:$H$15</definedName>
    <definedName name="_xlnm.Print_Area" localSheetId="4">'1-3土地評価額 '!$A$1:$H$13</definedName>
    <definedName name="_xlnm.Print_Area" localSheetId="7">'1-6農地転用の推移'!$A$1:$K$12</definedName>
    <definedName name="_xlnm.Print_Area" localSheetId="8">'1-7年別月別平均気温'!$A$1:$G$23</definedName>
    <definedName name="_xlnm.Print_Area" localSheetId="9">'1-8年別月別平均相対湿度'!$A$1:$G$19</definedName>
    <definedName name="_xlnm.Print_Area" localSheetId="1">グラフ!$A$1:$J$133</definedName>
    <definedName name="_xlnm.Print_Area" localSheetId="0">位置及び面積!$A$1:$J$66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1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K10" i="7" l="1"/>
  <c r="J10" i="7"/>
  <c r="I10" i="7"/>
  <c r="H10" i="7"/>
  <c r="G10" i="7"/>
  <c r="F10" i="7"/>
  <c r="D10" i="7"/>
  <c r="C10" i="7"/>
  <c r="E147" i="2" l="1"/>
  <c r="E138" i="2" l="1"/>
  <c r="F12" i="6" l="1"/>
  <c r="E12" i="6"/>
  <c r="D12" i="6"/>
  <c r="C12" i="6"/>
  <c r="B12" i="6"/>
  <c r="G5" i="10" l="1"/>
  <c r="G9" i="9"/>
  <c r="E5" i="12" l="1"/>
  <c r="F5" i="10"/>
  <c r="F9" i="9"/>
  <c r="D5" i="12" l="1"/>
  <c r="E5" i="10"/>
  <c r="E9" i="9"/>
</calcChain>
</file>

<file path=xl/sharedStrings.xml><?xml version="1.0" encoding="utf-8"?>
<sst xmlns="http://schemas.openxmlformats.org/spreadsheetml/2006/main" count="598" uniqueCount="229">
  <si>
    <t>最　 東 　端</t>
    <rPh sb="0" eb="1">
      <t>サイ</t>
    </rPh>
    <rPh sb="3" eb="4">
      <t>ヒガシ</t>
    </rPh>
    <rPh sb="6" eb="7">
      <t>ハシ</t>
    </rPh>
    <phoneticPr fontId="3"/>
  </si>
  <si>
    <t>東　　　　　　経　</t>
    <rPh sb="0" eb="1">
      <t>ヒガシ</t>
    </rPh>
    <rPh sb="7" eb="8">
      <t>キョウ</t>
    </rPh>
    <phoneticPr fontId="3"/>
  </si>
  <si>
    <t>１２７°４７′２１″</t>
    <phoneticPr fontId="3"/>
  </si>
  <si>
    <t>最 　西 　端</t>
    <rPh sb="0" eb="1">
      <t>サイ</t>
    </rPh>
    <rPh sb="3" eb="4">
      <t>ニシ</t>
    </rPh>
    <rPh sb="6" eb="7">
      <t>ハシ</t>
    </rPh>
    <phoneticPr fontId="3"/>
  </si>
  <si>
    <t>１２７°４３′４６″</t>
    <phoneticPr fontId="3"/>
  </si>
  <si>
    <t>最 　南 　端</t>
    <rPh sb="0" eb="1">
      <t>サイ</t>
    </rPh>
    <rPh sb="3" eb="4">
      <t>ミナミ</t>
    </rPh>
    <rPh sb="6" eb="7">
      <t>ハシ</t>
    </rPh>
    <phoneticPr fontId="3"/>
  </si>
  <si>
    <t>北　　　　　　緯　</t>
    <rPh sb="0" eb="1">
      <t>キタ</t>
    </rPh>
    <rPh sb="7" eb="8">
      <t>イ</t>
    </rPh>
    <phoneticPr fontId="3"/>
  </si>
  <si>
    <t>２６° １４′ ４５″</t>
    <phoneticPr fontId="3"/>
  </si>
  <si>
    <t>最 　北 　端</t>
    <rPh sb="0" eb="1">
      <t>サイ</t>
    </rPh>
    <rPh sb="3" eb="4">
      <t>キタ</t>
    </rPh>
    <rPh sb="6" eb="7">
      <t>ハシ</t>
    </rPh>
    <phoneticPr fontId="3"/>
  </si>
  <si>
    <t>２６° １７′ ３８″</t>
    <phoneticPr fontId="3"/>
  </si>
  <si>
    <t>総 　面 　積</t>
    <rPh sb="0" eb="1">
      <t>フサ</t>
    </rPh>
    <rPh sb="3" eb="4">
      <t>メン</t>
    </rPh>
    <rPh sb="6" eb="7">
      <t>セキ</t>
    </rPh>
    <phoneticPr fontId="3"/>
  </si>
  <si>
    <t>１．　地　目　面　積</t>
    <rPh sb="3" eb="4">
      <t>チ</t>
    </rPh>
    <rPh sb="5" eb="6">
      <t>メ</t>
    </rPh>
    <rPh sb="7" eb="8">
      <t>メン</t>
    </rPh>
    <rPh sb="9" eb="10">
      <t>セキ</t>
    </rPh>
    <phoneticPr fontId="3"/>
  </si>
  <si>
    <t>２．　評　価　地　積</t>
    <rPh sb="3" eb="4">
      <t>ヒョウ</t>
    </rPh>
    <rPh sb="5" eb="6">
      <t>アタイ</t>
    </rPh>
    <rPh sb="7" eb="8">
      <t>チ</t>
    </rPh>
    <rPh sb="9" eb="10">
      <t>セキ</t>
    </rPh>
    <phoneticPr fontId="3"/>
  </si>
  <si>
    <t>３．農　地　転　用　状　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キョウ</t>
    </rPh>
    <phoneticPr fontId="3"/>
  </si>
  <si>
    <t>４．月 別 降 水 量 及 び 平 均 気 温</t>
    <rPh sb="2" eb="3">
      <t>ツキ</t>
    </rPh>
    <rPh sb="4" eb="5">
      <t>ベツ</t>
    </rPh>
    <rPh sb="6" eb="7">
      <t>タカシ</t>
    </rPh>
    <rPh sb="8" eb="9">
      <t>ミズ</t>
    </rPh>
    <rPh sb="10" eb="11">
      <t>リョウ</t>
    </rPh>
    <rPh sb="12" eb="13">
      <t>オヨ</t>
    </rPh>
    <rPh sb="16" eb="17">
      <t>ヒラ</t>
    </rPh>
    <rPh sb="18" eb="19">
      <t>タモツ</t>
    </rPh>
    <rPh sb="20" eb="21">
      <t>キ</t>
    </rPh>
    <rPh sb="22" eb="23">
      <t>アツシ</t>
    </rPh>
    <phoneticPr fontId="3"/>
  </si>
  <si>
    <t>１．地目面積</t>
    <rPh sb="2" eb="4">
      <t>チモク</t>
    </rPh>
    <rPh sb="4" eb="6">
      <t>メンセキ</t>
    </rPh>
    <phoneticPr fontId="3"/>
  </si>
  <si>
    <t>総　数</t>
    <rPh sb="0" eb="1">
      <t>フサ</t>
    </rPh>
    <rPh sb="2" eb="3">
      <t>カズ</t>
    </rPh>
    <phoneticPr fontId="3"/>
  </si>
  <si>
    <t>宅　地</t>
    <rPh sb="0" eb="1">
      <t>タク</t>
    </rPh>
    <rPh sb="2" eb="3">
      <t>チ</t>
    </rPh>
    <phoneticPr fontId="3"/>
  </si>
  <si>
    <t>畑</t>
    <rPh sb="0" eb="1">
      <t>ハタケ</t>
    </rPh>
    <phoneticPr fontId="3"/>
  </si>
  <si>
    <t>田</t>
    <rPh sb="0" eb="1">
      <t>タ</t>
    </rPh>
    <phoneticPr fontId="3"/>
  </si>
  <si>
    <t>その他</t>
    <rPh sb="2" eb="3">
      <t>タ</t>
    </rPh>
    <phoneticPr fontId="3"/>
  </si>
  <si>
    <t>２．評価地積</t>
    <rPh sb="2" eb="4">
      <t>ヒョウカ</t>
    </rPh>
    <rPh sb="4" eb="6">
      <t>チセキ</t>
    </rPh>
    <phoneticPr fontId="3"/>
  </si>
  <si>
    <t>３．農地転用状況</t>
    <rPh sb="2" eb="4">
      <t>ノウチ</t>
    </rPh>
    <rPh sb="4" eb="6">
      <t>テンヨウ</t>
    </rPh>
    <rPh sb="6" eb="8">
      <t>ジョウキョウ</t>
    </rPh>
    <phoneticPr fontId="3"/>
  </si>
  <si>
    <t>農 地 転 用 面 積</t>
    <rPh sb="0" eb="1">
      <t>ノウ</t>
    </rPh>
    <rPh sb="2" eb="3">
      <t>チ</t>
    </rPh>
    <rPh sb="4" eb="5">
      <t>テン</t>
    </rPh>
    <rPh sb="6" eb="7">
      <t>ヨウ</t>
    </rPh>
    <rPh sb="8" eb="9">
      <t>メン</t>
    </rPh>
    <rPh sb="10" eb="11">
      <t>セキ</t>
    </rPh>
    <phoneticPr fontId="3"/>
  </si>
  <si>
    <t>降水量</t>
    <rPh sb="0" eb="3">
      <t>コウスイリョウ</t>
    </rPh>
    <phoneticPr fontId="3"/>
  </si>
  <si>
    <t>平均気温</t>
    <rPh sb="0" eb="2">
      <t>ヘイキン</t>
    </rPh>
    <rPh sb="2" eb="4">
      <t>キオン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</si>
  <si>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</si>
  <si>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</si>
  <si>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</si>
  <si>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</si>
  <si>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</si>
  <si>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</si>
  <si>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</si>
  <si>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</si>
  <si>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１. 地  目  面  積</t>
    <rPh sb="3" eb="4">
      <t>チ</t>
    </rPh>
    <rPh sb="6" eb="7">
      <t>メ</t>
    </rPh>
    <rPh sb="9" eb="10">
      <t>メン</t>
    </rPh>
    <rPh sb="12" eb="13">
      <t>セキ</t>
    </rPh>
    <phoneticPr fontId="2"/>
  </si>
  <si>
    <t>総　　　数</t>
    <rPh sb="0" eb="1">
      <t>フサ</t>
    </rPh>
    <rPh sb="4" eb="5">
      <t>カズ</t>
    </rPh>
    <phoneticPr fontId="2"/>
  </si>
  <si>
    <t>宅　　　地</t>
    <rPh sb="0" eb="1">
      <t>タク</t>
    </rPh>
    <rPh sb="4" eb="5">
      <t>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</si>
  <si>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</si>
  <si>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</si>
  <si>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原　　　野</t>
    <rPh sb="0" eb="1">
      <t>ハラ</t>
    </rPh>
    <rPh sb="4" eb="5">
      <t>ノ</t>
    </rPh>
    <phoneticPr fontId="2"/>
  </si>
  <si>
    <t>そ　の　他</t>
    <rPh sb="4" eb="5">
      <t>タ</t>
    </rPh>
    <phoneticPr fontId="2"/>
  </si>
  <si>
    <t>注 ：土地に関する概要調査報告書より</t>
    <rPh sb="0" eb="1">
      <t>チュウ</t>
    </rPh>
    <rPh sb="3" eb="5">
      <t>トチ</t>
    </rPh>
    <rPh sb="6" eb="7">
      <t>カン</t>
    </rPh>
    <rPh sb="9" eb="11">
      <t>ガイヨウ</t>
    </rPh>
    <rPh sb="11" eb="13">
      <t>チョウサ</t>
    </rPh>
    <rPh sb="13" eb="16">
      <t>ホウコクショ</t>
    </rPh>
    <phoneticPr fontId="2"/>
  </si>
  <si>
    <t>２. 評　価　地　積</t>
    <rPh sb="3" eb="4">
      <t>ヒョウ</t>
    </rPh>
    <rPh sb="5" eb="6">
      <t>アタイ</t>
    </rPh>
    <rPh sb="7" eb="8">
      <t>チ</t>
    </rPh>
    <rPh sb="9" eb="10">
      <t>セキ</t>
    </rPh>
    <phoneticPr fontId="2"/>
  </si>
  <si>
    <t>注 ：土地に関する概要調査報告書より(法定免税点以上のもの)</t>
    <rPh sb="0" eb="1">
      <t>チュウ</t>
    </rPh>
    <rPh sb="3" eb="5">
      <t>トチ</t>
    </rPh>
    <rPh sb="6" eb="7">
      <t>カン</t>
    </rPh>
    <rPh sb="9" eb="11">
      <t>ガイヨウ</t>
    </rPh>
    <rPh sb="11" eb="13">
      <t>チョウサ</t>
    </rPh>
    <rPh sb="13" eb="16">
      <t>ホウコクショ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</si>
  <si>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</si>
  <si>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３. 土　地　評　価　額</t>
    <rPh sb="3" eb="4">
      <t>ツチ</t>
    </rPh>
    <rPh sb="5" eb="6">
      <t>チ</t>
    </rPh>
    <rPh sb="7" eb="8">
      <t>ヒョウ</t>
    </rPh>
    <rPh sb="9" eb="10">
      <t>アタイ</t>
    </rPh>
    <rPh sb="11" eb="12">
      <t>ガク</t>
    </rPh>
    <phoneticPr fontId="2"/>
  </si>
  <si>
    <t>軍 用 地</t>
    <rPh sb="0" eb="1">
      <t>グン</t>
    </rPh>
    <rPh sb="2" eb="3">
      <t>ヨウ</t>
    </rPh>
    <rPh sb="4" eb="5">
      <t>チ</t>
    </rPh>
    <phoneticPr fontId="2"/>
  </si>
  <si>
    <t>　を占めている。</t>
    <rPh sb="2" eb="3">
      <t>シ</t>
    </rPh>
    <phoneticPr fontId="2"/>
  </si>
  <si>
    <t>４. 軍用地の施設名及び面積</t>
    <rPh sb="3" eb="4">
      <t>グン</t>
    </rPh>
    <rPh sb="4" eb="6">
      <t>ヨウチ</t>
    </rPh>
    <rPh sb="7" eb="9">
      <t>シセツ</t>
    </rPh>
    <rPh sb="9" eb="10">
      <t>メイ</t>
    </rPh>
    <rPh sb="10" eb="11">
      <t>オヨ</t>
    </rPh>
    <rPh sb="12" eb="14">
      <t>メンセキ</t>
    </rPh>
    <phoneticPr fontId="2"/>
  </si>
  <si>
    <t>施　設　名</t>
    <rPh sb="0" eb="1">
      <t>ホドコ</t>
    </rPh>
    <rPh sb="2" eb="3">
      <t>セツ</t>
    </rPh>
    <rPh sb="4" eb="5">
      <t>メイ</t>
    </rPh>
    <phoneticPr fontId="2"/>
  </si>
  <si>
    <t>計</t>
    <rPh sb="0" eb="1">
      <t>ケイ</t>
    </rPh>
    <phoneticPr fontId="2"/>
  </si>
  <si>
    <t>国 有 地</t>
    <rPh sb="0" eb="1">
      <t>クニ</t>
    </rPh>
    <rPh sb="2" eb="3">
      <t>ユウ</t>
    </rPh>
    <rPh sb="4" eb="5">
      <t>チ</t>
    </rPh>
    <phoneticPr fontId="2"/>
  </si>
  <si>
    <t>県 有 地</t>
    <rPh sb="0" eb="1">
      <t>ケン</t>
    </rPh>
    <rPh sb="2" eb="3">
      <t>ユウ</t>
    </rPh>
    <rPh sb="4" eb="5">
      <t>チ</t>
    </rPh>
    <phoneticPr fontId="2"/>
  </si>
  <si>
    <t>市町村有地</t>
    <rPh sb="0" eb="3">
      <t>シチョウソン</t>
    </rPh>
    <rPh sb="3" eb="4">
      <t>ユウ</t>
    </rPh>
    <rPh sb="4" eb="5">
      <t>チ</t>
    </rPh>
    <phoneticPr fontId="2"/>
  </si>
  <si>
    <t>私 有 地</t>
    <rPh sb="0" eb="1">
      <t>ワタシ</t>
    </rPh>
    <rPh sb="2" eb="3">
      <t>ユウ</t>
    </rPh>
    <rPh sb="4" eb="5">
      <t>チ</t>
    </rPh>
    <phoneticPr fontId="2"/>
  </si>
  <si>
    <t>キャンプ瑞慶覧ＦＡＣ6044</t>
    <rPh sb="4" eb="5">
      <t>ズイ</t>
    </rPh>
    <rPh sb="5" eb="6">
      <t>ケイ</t>
    </rPh>
    <rPh sb="6" eb="7">
      <t>ラン</t>
    </rPh>
    <phoneticPr fontId="2"/>
  </si>
  <si>
    <t>普天間飛行場ＦＡＣ6051</t>
    <rPh sb="0" eb="3">
      <t>フテンマ</t>
    </rPh>
    <rPh sb="3" eb="6">
      <t>ヒコウジョウ</t>
    </rPh>
    <phoneticPr fontId="2"/>
  </si>
  <si>
    <t>陸軍貯油施設ＦＡＣ6076</t>
    <rPh sb="0" eb="2">
      <t>リクグン</t>
    </rPh>
    <rPh sb="2" eb="3">
      <t>チョ</t>
    </rPh>
    <rPh sb="3" eb="4">
      <t>アブラ</t>
    </rPh>
    <rPh sb="4" eb="6">
      <t>シセツ</t>
    </rPh>
    <phoneticPr fontId="2"/>
  </si>
  <si>
    <t>総　　　　　　数</t>
    <rPh sb="0" eb="1">
      <t>フサ</t>
    </rPh>
    <rPh sb="7" eb="8">
      <t>カズ</t>
    </rPh>
    <phoneticPr fontId="2"/>
  </si>
  <si>
    <t>　　　　資料：基地渉外課</t>
    <rPh sb="4" eb="6">
      <t>シリョウ</t>
    </rPh>
    <rPh sb="7" eb="9">
      <t>キチ</t>
    </rPh>
    <rPh sb="9" eb="11">
      <t>ショウガイ</t>
    </rPh>
    <rPh sb="11" eb="12">
      <t>カ</t>
    </rPh>
    <phoneticPr fontId="2"/>
  </si>
  <si>
    <t>５.農 地 転 用 状 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イワン</t>
    </rPh>
    <phoneticPr fontId="2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</si>
  <si>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2"/>
  </si>
  <si>
    <t>農地法第5条及び公共用地</t>
    <rPh sb="0" eb="3">
      <t>ノウチホウ</t>
    </rPh>
    <rPh sb="3" eb="4">
      <t>ダイ</t>
    </rPh>
    <rPh sb="5" eb="6">
      <t>ジョウ</t>
    </rPh>
    <rPh sb="6" eb="7">
      <t>オヨ</t>
    </rPh>
    <rPh sb="8" eb="10">
      <t>コウキョウ</t>
    </rPh>
    <rPh sb="10" eb="12">
      <t>ヨウチ</t>
    </rPh>
    <phoneticPr fontId="2"/>
  </si>
  <si>
    <t>合　　　　　　　　計</t>
    <rPh sb="0" eb="1">
      <t>ゴウ</t>
    </rPh>
    <rPh sb="9" eb="10">
      <t>ケイ</t>
    </rPh>
    <phoneticPr fontId="2"/>
  </si>
  <si>
    <t>件 数</t>
    <rPh sb="0" eb="1">
      <t>ケン</t>
    </rPh>
    <rPh sb="2" eb="3">
      <t>カズ</t>
    </rPh>
    <phoneticPr fontId="2"/>
  </si>
  <si>
    <t>面　　　　　積</t>
    <rPh sb="0" eb="1">
      <t>メン</t>
    </rPh>
    <rPh sb="6" eb="7">
      <t>セキ</t>
    </rPh>
    <phoneticPr fontId="2"/>
  </si>
  <si>
    <t>住宅用地</t>
    <rPh sb="0" eb="2">
      <t>ジュウタク</t>
    </rPh>
    <rPh sb="2" eb="4">
      <t>ヨウチ</t>
    </rPh>
    <phoneticPr fontId="2"/>
  </si>
  <si>
    <t>農家住宅</t>
    <rPh sb="0" eb="2">
      <t>ノウカ</t>
    </rPh>
    <rPh sb="2" eb="4">
      <t>ジュウタク</t>
    </rPh>
    <phoneticPr fontId="2"/>
  </si>
  <si>
    <t>一般個人住宅</t>
    <rPh sb="0" eb="2">
      <t>イッパン</t>
    </rPh>
    <rPh sb="2" eb="4">
      <t>コジン</t>
    </rPh>
    <rPh sb="4" eb="6">
      <t>ジュウタク</t>
    </rPh>
    <phoneticPr fontId="2"/>
  </si>
  <si>
    <t>集団住宅その他</t>
    <rPh sb="0" eb="2">
      <t>シュウダン</t>
    </rPh>
    <rPh sb="2" eb="4">
      <t>ジュウタク</t>
    </rPh>
    <rPh sb="6" eb="7">
      <t>タ</t>
    </rPh>
    <phoneticPr fontId="2"/>
  </si>
  <si>
    <t>小　　　　　計</t>
    <rPh sb="0" eb="1">
      <t>ショウ</t>
    </rPh>
    <rPh sb="6" eb="7">
      <t>ケイ</t>
    </rPh>
    <phoneticPr fontId="2"/>
  </si>
  <si>
    <t>鉱工業用地</t>
    <rPh sb="0" eb="1">
      <t>コウ</t>
    </rPh>
    <rPh sb="1" eb="2">
      <t>タクミ</t>
    </rPh>
    <rPh sb="2" eb="3">
      <t>ギョウ</t>
    </rPh>
    <rPh sb="3" eb="4">
      <t>ヨウ</t>
    </rPh>
    <rPh sb="4" eb="5">
      <t>チ</t>
    </rPh>
    <phoneticPr fontId="2"/>
  </si>
  <si>
    <t>鉱　　　　　業</t>
    <rPh sb="0" eb="1">
      <t>コウ</t>
    </rPh>
    <rPh sb="6" eb="7">
      <t>ギョウ</t>
    </rPh>
    <phoneticPr fontId="2"/>
  </si>
  <si>
    <t>建設業</t>
    <rPh sb="0" eb="1">
      <t>ダテ</t>
    </rPh>
    <rPh sb="1" eb="2">
      <t>セツ</t>
    </rPh>
    <rPh sb="2" eb="3">
      <t>ギョウ</t>
    </rPh>
    <phoneticPr fontId="2"/>
  </si>
  <si>
    <t>金属・機械工業</t>
    <rPh sb="0" eb="2">
      <t>キンゾク</t>
    </rPh>
    <rPh sb="3" eb="5">
      <t>キカイ</t>
    </rPh>
    <rPh sb="5" eb="7">
      <t>コウギョウ</t>
    </rPh>
    <phoneticPr fontId="2"/>
  </si>
  <si>
    <t>化学・紙パルプ工業</t>
    <rPh sb="0" eb="2">
      <t>カガク</t>
    </rPh>
    <rPh sb="3" eb="4">
      <t>カミ</t>
    </rPh>
    <rPh sb="7" eb="9">
      <t>コウギョウ</t>
    </rPh>
    <phoneticPr fontId="2"/>
  </si>
  <si>
    <t>繊維・食料品工業</t>
    <rPh sb="0" eb="2">
      <t>センイ</t>
    </rPh>
    <rPh sb="3" eb="6">
      <t>ショクリョウヒン</t>
    </rPh>
    <rPh sb="6" eb="8">
      <t>コウギョウ</t>
    </rPh>
    <phoneticPr fontId="2"/>
  </si>
  <si>
    <t>電気・ガス・水道事業</t>
    <rPh sb="0" eb="2">
      <t>デンキ</t>
    </rPh>
    <rPh sb="6" eb="8">
      <t>スイドウ</t>
    </rPh>
    <rPh sb="8" eb="10">
      <t>ジギョウ</t>
    </rPh>
    <phoneticPr fontId="2"/>
  </si>
  <si>
    <t>公共用地</t>
    <rPh sb="0" eb="2">
      <t>コウキョウ</t>
    </rPh>
    <rPh sb="2" eb="4">
      <t>ヨウチ</t>
    </rPh>
    <phoneticPr fontId="2"/>
  </si>
  <si>
    <t>学　校　用　地</t>
    <rPh sb="0" eb="1">
      <t>ガク</t>
    </rPh>
    <rPh sb="2" eb="3">
      <t>コウ</t>
    </rPh>
    <rPh sb="4" eb="5">
      <t>ヨウ</t>
    </rPh>
    <rPh sb="6" eb="7">
      <t>チ</t>
    </rPh>
    <phoneticPr fontId="2"/>
  </si>
  <si>
    <t>公　園　用　地</t>
    <rPh sb="0" eb="1">
      <t>オオヤケ</t>
    </rPh>
    <rPh sb="2" eb="3">
      <t>エン</t>
    </rPh>
    <rPh sb="4" eb="5">
      <t>ヨウ</t>
    </rPh>
    <rPh sb="6" eb="7">
      <t>チ</t>
    </rPh>
    <phoneticPr fontId="2"/>
  </si>
  <si>
    <t>道水路・鉄道用地</t>
    <rPh sb="0" eb="1">
      <t>ミチ</t>
    </rPh>
    <rPh sb="1" eb="3">
      <t>スイロ</t>
    </rPh>
    <rPh sb="4" eb="6">
      <t>テツドウ</t>
    </rPh>
    <rPh sb="6" eb="8">
      <t>ヨウチ</t>
    </rPh>
    <phoneticPr fontId="2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</si>
  <si>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2"/>
  </si>
  <si>
    <t>農林・漁業用施設</t>
    <rPh sb="0" eb="2">
      <t>ノウリン</t>
    </rPh>
    <rPh sb="3" eb="6">
      <t>ギョギョウヨウ</t>
    </rPh>
    <rPh sb="6" eb="8">
      <t>シセツ</t>
    </rPh>
    <phoneticPr fontId="2"/>
  </si>
  <si>
    <t>官公署・疫病等公共施設</t>
    <rPh sb="0" eb="3">
      <t>カンコウショ</t>
    </rPh>
    <rPh sb="4" eb="6">
      <t>エキビョウ</t>
    </rPh>
    <rPh sb="6" eb="7">
      <t>トウ</t>
    </rPh>
    <rPh sb="7" eb="9">
      <t>コウキョウ</t>
    </rPh>
    <rPh sb="9" eb="11">
      <t>シセツ</t>
    </rPh>
    <phoneticPr fontId="2"/>
  </si>
  <si>
    <t>運輸通信用建物施設</t>
    <rPh sb="0" eb="2">
      <t>ウンユ</t>
    </rPh>
    <rPh sb="2" eb="4">
      <t>ツウシン</t>
    </rPh>
    <rPh sb="4" eb="5">
      <t>ヨウ</t>
    </rPh>
    <rPh sb="5" eb="7">
      <t>タテモノ</t>
    </rPh>
    <rPh sb="7" eb="9">
      <t>シセツ</t>
    </rPh>
    <phoneticPr fontId="2"/>
  </si>
  <si>
    <t>商業・サービス業</t>
    <rPh sb="0" eb="2">
      <t>ショウギョウ</t>
    </rPh>
    <rPh sb="7" eb="8">
      <t>ギョウ</t>
    </rPh>
    <phoneticPr fontId="2"/>
  </si>
  <si>
    <t>ゴルフ場・その他レジャー</t>
    <rPh sb="3" eb="4">
      <t>ジョウ</t>
    </rPh>
    <rPh sb="7" eb="8">
      <t>タ</t>
    </rPh>
    <phoneticPr fontId="2"/>
  </si>
  <si>
    <t>駐車場・資材置き場</t>
    <rPh sb="0" eb="3">
      <t>チュウシャジョウ</t>
    </rPh>
    <rPh sb="4" eb="6">
      <t>シザイ</t>
    </rPh>
    <rPh sb="6" eb="7">
      <t>オ</t>
    </rPh>
    <rPh sb="8" eb="9">
      <t>バ</t>
    </rPh>
    <phoneticPr fontId="2"/>
  </si>
  <si>
    <t>小　　　　計</t>
    <rPh sb="0" eb="1">
      <t>ショウ</t>
    </rPh>
    <rPh sb="5" eb="6">
      <t>ケイ</t>
    </rPh>
    <phoneticPr fontId="2"/>
  </si>
  <si>
    <t>植　　　　　林</t>
    <rPh sb="0" eb="1">
      <t>ウ</t>
    </rPh>
    <rPh sb="6" eb="7">
      <t>リン</t>
    </rPh>
    <phoneticPr fontId="2"/>
  </si>
  <si>
    <t>そ　　の　　他</t>
    <rPh sb="6" eb="7">
      <t>タ</t>
    </rPh>
    <phoneticPr fontId="2"/>
  </si>
  <si>
    <t>合　　　　　計</t>
    <rPh sb="0" eb="1">
      <t>ゴウ</t>
    </rPh>
    <rPh sb="6" eb="7">
      <t>ケイ</t>
    </rPh>
    <phoneticPr fontId="2"/>
  </si>
  <si>
    <t>注 ： 農地法第４条は、自己名義の農地を農地以外にする場合</t>
    <rPh sb="0" eb="1">
      <t>チュウ</t>
    </rPh>
    <rPh sb="4" eb="7">
      <t>ノウチホウ</t>
    </rPh>
    <rPh sb="7" eb="8">
      <t>ダイ</t>
    </rPh>
    <rPh sb="9" eb="10">
      <t>ジョウ</t>
    </rPh>
    <rPh sb="12" eb="14">
      <t>ジコ</t>
    </rPh>
    <rPh sb="14" eb="16">
      <t>メイギ</t>
    </rPh>
    <rPh sb="17" eb="19">
      <t>ノウチ</t>
    </rPh>
    <rPh sb="20" eb="22">
      <t>ノウチ</t>
    </rPh>
    <rPh sb="22" eb="24">
      <t>イガイ</t>
    </rPh>
    <rPh sb="27" eb="29">
      <t>バアイ</t>
    </rPh>
    <phoneticPr fontId="2"/>
  </si>
  <si>
    <t>　  　農地法第５条は、農地を農地以外のものにする為の売買又は賃借等の場合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5" eb="26">
      <t>タメ</t>
    </rPh>
    <rPh sb="27" eb="29">
      <t>バイバイ</t>
    </rPh>
    <rPh sb="29" eb="30">
      <t>マタ</t>
    </rPh>
    <rPh sb="31" eb="32">
      <t>チン</t>
    </rPh>
    <rPh sb="32" eb="33">
      <t>シャク</t>
    </rPh>
    <rPh sb="33" eb="34">
      <t>トウ</t>
    </rPh>
    <rPh sb="35" eb="37">
      <t>バアイ</t>
    </rPh>
    <phoneticPr fontId="2"/>
  </si>
  <si>
    <t>６. 農 地 転 用 の 推 移</t>
    <rPh sb="3" eb="4">
      <t>ノウ</t>
    </rPh>
    <rPh sb="5" eb="6">
      <t>チ</t>
    </rPh>
    <rPh sb="7" eb="8">
      <t>テン</t>
    </rPh>
    <rPh sb="9" eb="10">
      <t>ヨウ</t>
    </rPh>
    <rPh sb="13" eb="14">
      <t>スイ</t>
    </rPh>
    <rPh sb="15" eb="16">
      <t>ワタル</t>
    </rPh>
    <phoneticPr fontId="2"/>
  </si>
  <si>
    <t>総数</t>
    <rPh sb="0" eb="1">
      <t>フサ</t>
    </rPh>
    <rPh sb="1" eb="2">
      <t>カズ</t>
    </rPh>
    <phoneticPr fontId="2"/>
  </si>
  <si>
    <t>住宅用地</t>
    <rPh sb="0" eb="1">
      <t>ジュウ</t>
    </rPh>
    <rPh sb="1" eb="2">
      <t>タク</t>
    </rPh>
    <rPh sb="2" eb="3">
      <t>ヨウ</t>
    </rPh>
    <rPh sb="3" eb="4">
      <t>チ</t>
    </rPh>
    <phoneticPr fontId="2"/>
  </si>
  <si>
    <t>鉱工業用地</t>
    <rPh sb="0" eb="1">
      <t>コウ</t>
    </rPh>
    <rPh sb="1" eb="3">
      <t>コウギョウ</t>
    </rPh>
    <rPh sb="3" eb="4">
      <t>ヨウ</t>
    </rPh>
    <rPh sb="4" eb="5">
      <t>チ</t>
    </rPh>
    <phoneticPr fontId="2"/>
  </si>
  <si>
    <t>公共用地</t>
    <rPh sb="0" eb="1">
      <t>オオヤケ</t>
    </rPh>
    <rPh sb="1" eb="2">
      <t>トモ</t>
    </rPh>
    <rPh sb="2" eb="3">
      <t>ヨウ</t>
    </rPh>
    <rPh sb="3" eb="4">
      <t>チ</t>
    </rPh>
    <phoneticPr fontId="2"/>
  </si>
  <si>
    <t>その他</t>
    <rPh sb="2" eb="3">
      <t>タ</t>
    </rPh>
    <phoneticPr fontId="2"/>
  </si>
  <si>
    <t>件　数</t>
    <rPh sb="0" eb="1">
      <t>ケン</t>
    </rPh>
    <rPh sb="2" eb="3">
      <t>カズ</t>
    </rPh>
    <phoneticPr fontId="2"/>
  </si>
  <si>
    <t>面　積</t>
    <rPh sb="0" eb="1">
      <t>メン</t>
    </rPh>
    <rPh sb="2" eb="3">
      <t>セキ</t>
    </rPh>
    <phoneticPr fontId="2"/>
  </si>
  <si>
    <t>－</t>
  </si>
  <si>
    <t>気　　候</t>
    <rPh sb="0" eb="1">
      <t>キ</t>
    </rPh>
    <rPh sb="3" eb="4">
      <t>コウ</t>
    </rPh>
    <phoneticPr fontId="2"/>
  </si>
  <si>
    <t>（単位：℃）</t>
  </si>
  <si>
    <t>平　　　均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</si>
  <si>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</si>
  <si>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</si>
  <si>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</si>
  <si>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</si>
  <si>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</si>
  <si>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</si>
  <si>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</si>
  <si>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</si>
  <si>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</si>
  <si>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</si>
  <si>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</si>
  <si>
    <t>資料：気象庁</t>
    <rPh sb="0" eb="2">
      <t>シリョウ</t>
    </rPh>
    <rPh sb="3" eb="5">
      <t>キショウ</t>
    </rPh>
    <rPh sb="5" eb="6">
      <t>チョウ</t>
    </rPh>
    <phoneticPr fontId="2"/>
  </si>
  <si>
    <t>８.年 別 月 別 平 均 相 対 湿 度</t>
  </si>
  <si>
    <t>（単位：％）</t>
  </si>
  <si>
    <t>6月</t>
  </si>
  <si>
    <t>１０. 年 別 月 別 降 水 量</t>
  </si>
  <si>
    <t>合計</t>
  </si>
  <si>
    <t xml:space="preserve"> 　　   の観測値である。</t>
    <rPh sb="7" eb="9">
      <t>カンソク</t>
    </rPh>
    <rPh sb="9" eb="10">
      <t>アタイ</t>
    </rPh>
    <phoneticPr fontId="2"/>
  </si>
  <si>
    <t xml:space="preserve"> 　  　 の観測値である。</t>
    <rPh sb="7" eb="9">
      <t>カンソク</t>
    </rPh>
    <rPh sb="9" eb="10">
      <t>アタイ</t>
    </rPh>
    <phoneticPr fontId="2"/>
  </si>
  <si>
    <t>　　　  の観測値である。</t>
    <rPh sb="6" eb="8">
      <t>カンソク</t>
    </rPh>
    <rPh sb="8" eb="9">
      <t>アタイ</t>
    </rPh>
    <phoneticPr fontId="2"/>
  </si>
  <si>
    <t>１９．８０k㎡</t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</si>
  <si>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</si>
  <si>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注 ： 那覇－緯度：北緯26度12.4分　経度：東経127度41.2分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</si>
  <si>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７.年 別 月 別 平 均 気 温</t>
    <phoneticPr fontId="2"/>
  </si>
  <si>
    <t>6月</t>
    <phoneticPr fontId="2"/>
  </si>
  <si>
    <t>　注 ： 那覇－緯度：北緯26度12.4分　経度：東経127度41.2分の観測値である。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</si>
  <si>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資料：観光農水課</t>
    <rPh sb="0" eb="2">
      <t>シリョウ</t>
    </rPh>
    <rPh sb="3" eb="5">
      <t>カンコウ</t>
    </rPh>
    <rPh sb="5" eb="7">
      <t>ノウスイ</t>
    </rPh>
    <rPh sb="7" eb="8">
      <t>カ</t>
    </rPh>
    <phoneticPr fontId="2"/>
  </si>
  <si>
    <t>資料：観光農水課</t>
    <rPh sb="3" eb="5">
      <t>カンコウ</t>
    </rPh>
    <rPh sb="5" eb="7">
      <t>ノウスイ</t>
    </rPh>
    <rPh sb="7" eb="8">
      <t>カ</t>
    </rPh>
    <phoneticPr fontId="2"/>
  </si>
  <si>
    <t>(単位 ： ㎜)</t>
    <phoneticPr fontId="8"/>
  </si>
  <si>
    <t>各年12月末現在（単位 ：件・a）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3" eb="14">
      <t>ケン</t>
    </rPh>
    <phoneticPr fontId="2"/>
  </si>
  <si>
    <t>平成29年</t>
  </si>
  <si>
    <t>平成30年</t>
  </si>
  <si>
    <t>原野</t>
    <rPh sb="0" eb="2">
      <t>ゲンヤ</t>
    </rPh>
    <phoneticPr fontId="3"/>
  </si>
  <si>
    <t>住宅用地(件)</t>
    <rPh sb="0" eb="1">
      <t>ジュウ</t>
    </rPh>
    <rPh sb="1" eb="2">
      <t>タク</t>
    </rPh>
    <rPh sb="2" eb="4">
      <t>ヨウチ</t>
    </rPh>
    <rPh sb="5" eb="6">
      <t>ケン</t>
    </rPh>
    <phoneticPr fontId="3"/>
  </si>
  <si>
    <t>その他(件）</t>
    <rPh sb="2" eb="3">
      <t>タ</t>
    </rPh>
    <rPh sb="4" eb="5">
      <t>ケン</t>
    </rPh>
    <phoneticPr fontId="3"/>
  </si>
  <si>
    <t>検算用</t>
    <rPh sb="0" eb="3">
      <t>ケンザンヨウ</t>
    </rPh>
    <phoneticPr fontId="2"/>
  </si>
  <si>
    <t>平成28年</t>
  </si>
  <si>
    <t>　</t>
    <phoneticPr fontId="8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</si>
  <si>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</si>
  <si>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rPh sb="9" eb="10">
      <t>ネン</t>
    </rPh>
    <phoneticPr fontId="2"/>
  </si>
  <si>
    <t>北</t>
  </si>
  <si>
    <t>東</t>
  </si>
  <si>
    <t>南南西</t>
  </si>
  <si>
    <t>東南東</t>
  </si>
  <si>
    <t>北北東</t>
  </si>
  <si>
    <t>東北東</t>
  </si>
  <si>
    <t>令和元年</t>
    <rPh sb="0" eb="2">
      <t>レイワ</t>
    </rPh>
    <rPh sb="2" eb="4">
      <t>ガンネン</t>
    </rPh>
    <phoneticPr fontId="2"/>
  </si>
  <si>
    <t>令和元年</t>
  </si>
  <si>
    <t>宜 野 湾 市 の 位 置 及 び 面 積</t>
    <rPh sb="0" eb="1">
      <t>ギ</t>
    </rPh>
    <rPh sb="2" eb="3">
      <t>ノ</t>
    </rPh>
    <rPh sb="4" eb="5">
      <t>ワン</t>
    </rPh>
    <rPh sb="6" eb="7">
      <t>シ</t>
    </rPh>
    <rPh sb="10" eb="11">
      <t>クライ</t>
    </rPh>
    <rPh sb="12" eb="13">
      <t>オキ</t>
    </rPh>
    <rPh sb="14" eb="15">
      <t>オヨ</t>
    </rPh>
    <rPh sb="18" eb="19">
      <t>メン</t>
    </rPh>
    <rPh sb="20" eb="21">
      <t>セキ</t>
    </rPh>
    <phoneticPr fontId="3"/>
  </si>
  <si>
    <t>　 　その他は、軍用地、里道（地番がついていないもの）を含む</t>
    <rPh sb="5" eb="6">
      <t>ホカ</t>
    </rPh>
    <rPh sb="8" eb="9">
      <t>グン</t>
    </rPh>
    <rPh sb="9" eb="11">
      <t>ヨウチ</t>
    </rPh>
    <rPh sb="12" eb="14">
      <t>リドウ</t>
    </rPh>
    <rPh sb="15" eb="17">
      <t>チバン</t>
    </rPh>
    <rPh sb="28" eb="29">
      <t>フク</t>
    </rPh>
    <phoneticPr fontId="2"/>
  </si>
  <si>
    <t xml:space="preserve">   　総面積は、国土交通省国土地理院の「全国都道府県市区町村別面積調」より</t>
    <rPh sb="4" eb="7">
      <t>ソウメンセキ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21" eb="23">
      <t>ゼンコク</t>
    </rPh>
    <rPh sb="23" eb="27">
      <t>トドウフケン</t>
    </rPh>
    <rPh sb="27" eb="29">
      <t>シク</t>
    </rPh>
    <rPh sb="29" eb="31">
      <t>チョウソン</t>
    </rPh>
    <rPh sb="31" eb="32">
      <t>ベツ</t>
    </rPh>
    <rPh sb="32" eb="34">
      <t>メンセキ</t>
    </rPh>
    <rPh sb="34" eb="35">
      <t>シラ</t>
    </rPh>
    <phoneticPr fontId="2"/>
  </si>
  <si>
    <t xml:space="preserve">   　その他は、軍用地を含む</t>
    <rPh sb="6" eb="7">
      <t>タ</t>
    </rPh>
    <rPh sb="9" eb="10">
      <t>グン</t>
    </rPh>
    <rPh sb="10" eb="12">
      <t>ヨウチ</t>
    </rPh>
    <rPh sb="13" eb="14">
      <t>フク</t>
    </rPh>
    <phoneticPr fontId="2"/>
  </si>
  <si>
    <t>　注：計数は四捨五入によるため、必ずしも符合しない。</t>
    <rPh sb="1" eb="2">
      <t>チュウ</t>
    </rPh>
    <rPh sb="3" eb="5">
      <t>ケイスウ</t>
    </rPh>
    <rPh sb="6" eb="10">
      <t>シシャゴニュウ</t>
    </rPh>
    <rPh sb="16" eb="17">
      <t>カナラ</t>
    </rPh>
    <rPh sb="20" eb="22">
      <t>フゴウ</t>
    </rPh>
    <phoneticPr fontId="2"/>
  </si>
  <si>
    <t>概　　況</t>
    <phoneticPr fontId="17"/>
  </si>
  <si>
    <t>９. 気　　象</t>
    <phoneticPr fontId="17"/>
  </si>
  <si>
    <t>　　　　日の項目にて、日にちの後ろに’＊’が記している場合は、同月内に同数値の日が他にもあった</t>
    <rPh sb="4" eb="5">
      <t>ニチ</t>
    </rPh>
    <rPh sb="6" eb="8">
      <t>コウモク</t>
    </rPh>
    <rPh sb="11" eb="12">
      <t>ヒ</t>
    </rPh>
    <rPh sb="15" eb="16">
      <t>ウシ</t>
    </rPh>
    <rPh sb="22" eb="23">
      <t>シル</t>
    </rPh>
    <rPh sb="27" eb="29">
      <t>バアイ</t>
    </rPh>
    <rPh sb="31" eb="32">
      <t>ドウ</t>
    </rPh>
    <rPh sb="32" eb="33">
      <t>ツキ</t>
    </rPh>
    <rPh sb="33" eb="34">
      <t>ナイ</t>
    </rPh>
    <rPh sb="35" eb="36">
      <t>ドウ</t>
    </rPh>
    <rPh sb="36" eb="38">
      <t>スウチ</t>
    </rPh>
    <rPh sb="39" eb="40">
      <t>ヒ</t>
    </rPh>
    <rPh sb="41" eb="42">
      <t>ホカ</t>
    </rPh>
    <phoneticPr fontId="2"/>
  </si>
  <si>
    <t>市の総面積に
対する割合</t>
    <rPh sb="0" eb="1">
      <t>シ</t>
    </rPh>
    <rPh sb="2" eb="5">
      <t>ソウメンセキ</t>
    </rPh>
    <phoneticPr fontId="2"/>
  </si>
  <si>
    <t>平均海面気圧</t>
    <phoneticPr fontId="17"/>
  </si>
  <si>
    <t>平均気温</t>
    <phoneticPr fontId="17"/>
  </si>
  <si>
    <t>最高気温</t>
    <phoneticPr fontId="17"/>
  </si>
  <si>
    <t>最低気温</t>
    <phoneticPr fontId="17"/>
  </si>
  <si>
    <t>平均湿度</t>
    <phoneticPr fontId="17"/>
  </si>
  <si>
    <t>最小相対湿度</t>
    <phoneticPr fontId="17"/>
  </si>
  <si>
    <t>平均風速</t>
    <phoneticPr fontId="17"/>
  </si>
  <si>
    <t>最大風速</t>
    <phoneticPr fontId="17"/>
  </si>
  <si>
    <t>最大瞬間風速</t>
    <phoneticPr fontId="17"/>
  </si>
  <si>
    <t>日降水量の最大</t>
    <phoneticPr fontId="17"/>
  </si>
  <si>
    <t>最大風速の発生日</t>
    <rPh sb="5" eb="7">
      <t>ハッセイ</t>
    </rPh>
    <rPh sb="7" eb="8">
      <t>ビ</t>
    </rPh>
    <phoneticPr fontId="17"/>
  </si>
  <si>
    <t>最小相対湿度の発生日</t>
    <rPh sb="7" eb="9">
      <t>ハッセイ</t>
    </rPh>
    <rPh sb="9" eb="10">
      <t>ヒ</t>
    </rPh>
    <phoneticPr fontId="17"/>
  </si>
  <si>
    <t>最低気温の発生日</t>
    <rPh sb="5" eb="7">
      <t>ハッセイ</t>
    </rPh>
    <rPh sb="7" eb="8">
      <t>ヒ</t>
    </rPh>
    <phoneticPr fontId="17"/>
  </si>
  <si>
    <t>最大風速の風向</t>
    <rPh sb="5" eb="7">
      <t>カザム</t>
    </rPh>
    <phoneticPr fontId="17"/>
  </si>
  <si>
    <t>最大瞬間風速の発生日</t>
    <rPh sb="7" eb="9">
      <t>ハッセイ</t>
    </rPh>
    <rPh sb="9" eb="10">
      <t>ビ</t>
    </rPh>
    <phoneticPr fontId="17"/>
  </si>
  <si>
    <t>最高気温の発生日</t>
    <rPh sb="5" eb="7">
      <t>ハッセイ</t>
    </rPh>
    <rPh sb="7" eb="8">
      <t>ヒ</t>
    </rPh>
    <phoneticPr fontId="17"/>
  </si>
  <si>
    <t>最大瞬間風速の風向</t>
    <rPh sb="7" eb="9">
      <t>カザム</t>
    </rPh>
    <phoneticPr fontId="17"/>
  </si>
  <si>
    <t>日降水量の最大の発生日</t>
    <rPh sb="8" eb="10">
      <t>ハッセイ</t>
    </rPh>
    <rPh sb="10" eb="11">
      <t>ビ</t>
    </rPh>
    <phoneticPr fontId="17"/>
  </si>
  <si>
    <t xml:space="preserve">　　　　区分
</t>
    <rPh sb="4" eb="6">
      <t>クブン</t>
    </rPh>
    <phoneticPr fontId="17"/>
  </si>
  <si>
    <t>（単位：hPa・℃・日・％・m/s・mm）</t>
    <rPh sb="1" eb="3">
      <t>タンイ</t>
    </rPh>
    <rPh sb="10" eb="11">
      <t>ヒ</t>
    </rPh>
    <phoneticPr fontId="17"/>
  </si>
  <si>
    <t>令和2年</t>
    <rPh sb="0" eb="2">
      <t>レイワ</t>
    </rPh>
    <rPh sb="3" eb="4">
      <t>ネン</t>
    </rPh>
    <phoneticPr fontId="2"/>
  </si>
  <si>
    <t>平成31年3月末現在(単位 ： k㎡、％)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rPh sb="11" eb="13">
      <t>タンイ</t>
    </rPh>
    <phoneticPr fontId="2"/>
  </si>
  <si>
    <t>　　平成31年3月末現在、軍用地面積は5.822k㎡で、本市の総面積（19.80k㎡）の約29.4％</t>
    <phoneticPr fontId="2"/>
  </si>
  <si>
    <t>令和2年12月末現在(単位 ：件・a)</t>
    <rPh sb="15" eb="16">
      <t>ケン</t>
    </rPh>
    <phoneticPr fontId="2"/>
  </si>
  <si>
    <t>（令和2年10月1日現在）</t>
    <rPh sb="1" eb="3">
      <t>レイワ</t>
    </rPh>
    <rPh sb="4" eb="5">
      <t>ネン</t>
    </rPh>
    <rPh sb="5" eb="6">
      <t>ガンネン</t>
    </rPh>
    <rPh sb="7" eb="8">
      <t>ツキ</t>
    </rPh>
    <rPh sb="9" eb="10">
      <t>ニチ</t>
    </rPh>
    <rPh sb="10" eb="12">
      <t>ゲンザイ</t>
    </rPh>
    <phoneticPr fontId="3"/>
  </si>
  <si>
    <t>各年1月1日現在(単位 ：㎢)</t>
    <phoneticPr fontId="2"/>
  </si>
  <si>
    <t>平成31年</t>
    <rPh sb="0" eb="2">
      <t>ヘイセイ</t>
    </rPh>
    <phoneticPr fontId="2"/>
  </si>
  <si>
    <t>資料：税務課</t>
    <phoneticPr fontId="2"/>
  </si>
  <si>
    <t>各年1月1日現在(単位：㎢)</t>
    <phoneticPr fontId="2"/>
  </si>
  <si>
    <t>平成31年</t>
    <rPh sb="0" eb="2">
      <t>ヘイセイ</t>
    </rPh>
    <rPh sb="4" eb="5">
      <t>ネン</t>
    </rPh>
    <phoneticPr fontId="2"/>
  </si>
  <si>
    <t>各年1月1日現在(単位：千円)</t>
    <phoneticPr fontId="2"/>
  </si>
  <si>
    <t>　　　　　　　　　根拠法</t>
    <rPh sb="9" eb="11">
      <t>コンキョ</t>
    </rPh>
    <phoneticPr fontId="2"/>
  </si>
  <si>
    <t>－</t>
    <phoneticPr fontId="2"/>
  </si>
  <si>
    <t>令和2年</t>
    <phoneticPr fontId="2"/>
  </si>
  <si>
    <t>４．月別降水量及び平均気温（令和2年）</t>
    <rPh sb="2" eb="4">
      <t>ツキベツ</t>
    </rPh>
    <rPh sb="4" eb="7">
      <t>コウスイリョウ</t>
    </rPh>
    <rPh sb="7" eb="8">
      <t>オヨ</t>
    </rPh>
    <rPh sb="9" eb="11">
      <t>ヘイキン</t>
    </rPh>
    <rPh sb="11" eb="13">
      <t>キオン</t>
    </rPh>
    <rPh sb="14" eb="16">
      <t>レイワ</t>
    </rPh>
    <rPh sb="17" eb="18">
      <t>ネン</t>
    </rPh>
    <rPh sb="18" eb="19">
      <t>ヘイネン</t>
    </rPh>
    <phoneticPr fontId="3"/>
  </si>
  <si>
    <t>令和2年</t>
    <rPh sb="0" eb="2">
      <t>レイワ</t>
    </rPh>
    <rPh sb="3" eb="4">
      <t>ネン</t>
    </rPh>
    <phoneticPr fontId="3"/>
  </si>
  <si>
    <t>（令和２年１月１日現在）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3"/>
  </si>
  <si>
    <t>（令和２年１月１日現在）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</si>
  <si>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令和2年1月</t>
    <rPh sb="0" eb="2">
      <t>レイワ</t>
    </rPh>
    <rPh sb="3" eb="4">
      <t>ネン</t>
    </rPh>
    <rPh sb="5" eb="6">
      <t>ガツ</t>
    </rPh>
    <phoneticPr fontId="2"/>
  </si>
  <si>
    <t>北西</t>
  </si>
  <si>
    <t>令和2年2月</t>
    <rPh sb="0" eb="2">
      <t>レイワ</t>
    </rPh>
    <rPh sb="3" eb="4">
      <t>ネン</t>
    </rPh>
    <rPh sb="5" eb="6">
      <t>ガツ</t>
    </rPh>
    <phoneticPr fontId="2"/>
  </si>
  <si>
    <t>北北西</t>
  </si>
  <si>
    <t>令和2年3月</t>
    <rPh sb="0" eb="2">
      <t>レイワ</t>
    </rPh>
    <rPh sb="3" eb="4">
      <t>ネン</t>
    </rPh>
    <rPh sb="5" eb="6">
      <t>ガツ</t>
    </rPh>
    <phoneticPr fontId="2"/>
  </si>
  <si>
    <t>28＊</t>
  </si>
  <si>
    <t>令和2年4月</t>
    <rPh sb="0" eb="2">
      <t>レイワ</t>
    </rPh>
    <rPh sb="3" eb="4">
      <t>ネン</t>
    </rPh>
    <rPh sb="5" eb="6">
      <t>ガツ</t>
    </rPh>
    <phoneticPr fontId="2"/>
  </si>
  <si>
    <t>令和2年5月</t>
    <rPh sb="0" eb="2">
      <t>レイワ</t>
    </rPh>
    <rPh sb="3" eb="4">
      <t>ネン</t>
    </rPh>
    <rPh sb="5" eb="6">
      <t>ガツ</t>
    </rPh>
    <phoneticPr fontId="2"/>
  </si>
  <si>
    <t>令和2年6月</t>
    <rPh sb="0" eb="2">
      <t>レイワ</t>
    </rPh>
    <rPh sb="3" eb="4">
      <t>ネン</t>
    </rPh>
    <rPh sb="5" eb="6">
      <t>ガツ</t>
    </rPh>
    <phoneticPr fontId="2"/>
  </si>
  <si>
    <t>南西</t>
  </si>
  <si>
    <t>令和2年7月</t>
    <rPh sb="0" eb="2">
      <t>レイワ</t>
    </rPh>
    <rPh sb="3" eb="4">
      <t>ネン</t>
    </rPh>
    <rPh sb="5" eb="6">
      <t>ガツ</t>
    </rPh>
    <phoneticPr fontId="2"/>
  </si>
  <si>
    <t>令和2年8月</t>
    <rPh sb="0" eb="2">
      <t>レイワ</t>
    </rPh>
    <rPh sb="3" eb="4">
      <t>ネン</t>
    </rPh>
    <rPh sb="5" eb="6">
      <t>ガツ</t>
    </rPh>
    <phoneticPr fontId="2"/>
  </si>
  <si>
    <t>令和2年9月</t>
    <rPh sb="0" eb="2">
      <t>レイワ</t>
    </rPh>
    <rPh sb="3" eb="4">
      <t>ネン</t>
    </rPh>
    <rPh sb="5" eb="6">
      <t>ガツ</t>
    </rPh>
    <phoneticPr fontId="2"/>
  </si>
  <si>
    <t>令和2年10月</t>
    <rPh sb="0" eb="2">
      <t>レイワ</t>
    </rPh>
    <rPh sb="3" eb="4">
      <t>ネン</t>
    </rPh>
    <rPh sb="6" eb="7">
      <t>ガツ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</si>
  <si>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</si>
  <si>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令和2年12月</t>
    <rPh sb="0" eb="2">
      <t>レイワ</t>
    </rPh>
    <rPh sb="3" eb="4">
      <t>ネン</t>
    </rPh>
    <rPh sb="6" eb="7">
      <t>ガツ</t>
    </rPh>
    <phoneticPr fontId="2"/>
  </si>
  <si>
    <t>　　　　ということを表している。</t>
    <phoneticPr fontId="2"/>
  </si>
  <si>
    <t>26＊</t>
    <phoneticPr fontId="2"/>
  </si>
  <si>
    <t>20＊</t>
    <phoneticPr fontId="2"/>
  </si>
  <si>
    <t>26＊</t>
    <phoneticPr fontId="2"/>
  </si>
  <si>
    <t>資料：気象庁</t>
    <phoneticPr fontId="2"/>
  </si>
  <si>
    <t>－</t>
    <phoneticPr fontId="2"/>
  </si>
  <si>
    <t>－</t>
    <phoneticPr fontId="2"/>
  </si>
  <si>
    <t>－</t>
    <phoneticPr fontId="2"/>
  </si>
  <si>
    <t>（令和２年）</t>
    <rPh sb="1" eb="3">
      <t>レイワ</t>
    </rPh>
    <rPh sb="4" eb="5">
      <t>ネン</t>
    </rPh>
    <rPh sb="5" eb="6">
      <t>ヘイネン</t>
    </rPh>
    <phoneticPr fontId="3"/>
  </si>
  <si>
    <t>平成31年　田の面積を訂正をした。</t>
    <rPh sb="6" eb="7">
      <t>タ</t>
    </rPh>
    <phoneticPr fontId="8"/>
  </si>
  <si>
    <t>　沖縄本島地方は一年を通じて温暖な気候で、春は天気が周期的に変わり、梅雨に向け次第に蒸し暑くなる。年平均気温は23℃前後で１月に最も低く、８月に最も高くなる。湿度は一年を通じて高く、月平均相対湿度は冬場でも60％強、梅雨時期には80％以上に達する。年降水量は約2,500ミリで、月別にみると梅雨時期の5～6月、台風の影響を受けやすい8月に降水量が多い。</t>
    <rPh sb="17" eb="19">
      <t>キコウ</t>
    </rPh>
    <rPh sb="49" eb="54">
      <t>ネンヘイキンキオン</t>
    </rPh>
    <rPh sb="58" eb="60">
      <t>ゼンゴ</t>
    </rPh>
    <rPh sb="62" eb="63">
      <t>ガツ</t>
    </rPh>
    <rPh sb="64" eb="65">
      <t>モット</t>
    </rPh>
    <rPh sb="66" eb="67">
      <t>ヒク</t>
    </rPh>
    <rPh sb="70" eb="71">
      <t>ガツ</t>
    </rPh>
    <rPh sb="72" eb="73">
      <t>モット</t>
    </rPh>
    <rPh sb="74" eb="75">
      <t>タカ</t>
    </rPh>
    <rPh sb="79" eb="81">
      <t>シツド</t>
    </rPh>
    <rPh sb="82" eb="84">
      <t>イチネン</t>
    </rPh>
    <rPh sb="85" eb="86">
      <t>ツウ</t>
    </rPh>
    <rPh sb="88" eb="89">
      <t>タカ</t>
    </rPh>
    <rPh sb="91" eb="92">
      <t>ツキ</t>
    </rPh>
    <rPh sb="92" eb="94">
      <t>ヘイキン</t>
    </rPh>
    <rPh sb="94" eb="96">
      <t>ソウタイ</t>
    </rPh>
    <rPh sb="96" eb="98">
      <t>シツド</t>
    </rPh>
    <rPh sb="99" eb="101">
      <t>フユバ</t>
    </rPh>
    <rPh sb="106" eb="107">
      <t>キョウ</t>
    </rPh>
    <rPh sb="108" eb="110">
      <t>ツユ</t>
    </rPh>
    <rPh sb="110" eb="112">
      <t>ジキ</t>
    </rPh>
    <rPh sb="117" eb="119">
      <t>イジョウ</t>
    </rPh>
    <rPh sb="120" eb="121">
      <t>タッ</t>
    </rPh>
    <rPh sb="124" eb="125">
      <t>ネン</t>
    </rPh>
    <rPh sb="125" eb="128">
      <t>コウスイリョウ</t>
    </rPh>
    <rPh sb="129" eb="130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</si>
</sst>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.000&quot;ｋ&quot;&quot;㎡&quot;"/>
    <numFmt numFmtId="177" formatCode="#,##0\ ;&quot;△ &quot;#,##0\ "/>
    <numFmt numFmtId="178" formatCode="#,##0\ "/>
    <numFmt numFmtId="179" formatCode="#,##0.0_ "/>
    <numFmt numFmtId="180" formatCode="0.0\ \ "/>
    <numFmt numFmtId="181" formatCode="#,##0.0\ \ "/>
    <numFmt numFmtId="182" formatCode="#,##0.000;[Red]\-#,##0.000"/>
    <numFmt numFmtId="183" formatCode="0_);[Red]\(0\)"/>
    <numFmt numFmtId="184" formatCode="#,##0\ ;[Red]\-#,##0"/>
    <numFmt numFmtId="185" formatCode="0.00_);[Red]\(0.00\)"/>
    <numFmt numFmtId="186" formatCode="0.0_ "/>
    <numFmt numFmtId="187" formatCode="#,##0.00&quot;㎢&quot;"/>
    <numFmt numFmtId="188" formatCode="0.0"/>
    <numFmt numFmtId="189" formatCode="0000.0"/>
    <numFmt numFmtId="190" formatCode="00.0"/>
    <numFmt numFmtId="191" formatCode="#,##0.00_ "/>
    <numFmt numFmtId="192" formatCode="#,##0.000&quot;㎢&quot;"/>
    <numFmt numFmtId="193" formatCode="#,##0.0000000_ "/>
    <numFmt numFmtId="194" formatCode="#,##0.000_ "/>
    <numFmt numFmtId="195" formatCode="#,##0.0000\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20" fillId="0" borderId="0" xfId="3" applyFont="1"/>
    <xf numFmtId="0" fontId="20" fillId="0" borderId="0" xfId="3" applyFont="1" applyAlignment="1">
      <alignment horizontal="center" vertical="center" readingOrder="1"/>
    </xf>
    <xf numFmtId="9" fontId="20" fillId="0" borderId="0" xfId="3" applyNumberFormat="1" applyFont="1" applyAlignment="1">
      <alignment horizontal="center" vertical="center" readingOrder="1"/>
    </xf>
    <xf numFmtId="0" fontId="6" fillId="0" borderId="0" xfId="5" applyFont="1" applyFill="1" applyAlignment="1">
      <alignment vertical="center"/>
    </xf>
    <xf numFmtId="0" fontId="1" fillId="0" borderId="0" xfId="3" applyFill="1"/>
    <xf numFmtId="0" fontId="6" fillId="0" borderId="0" xfId="3" applyFont="1" applyFill="1"/>
    <xf numFmtId="0" fontId="9" fillId="0" borderId="0" xfId="3" applyFont="1" applyFill="1" applyBorder="1" applyAlignment="1">
      <alignment horizontal="right"/>
    </xf>
    <xf numFmtId="0" fontId="9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1" fillId="0" borderId="0" xfId="3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/>
    <xf numFmtId="0" fontId="9" fillId="0" borderId="0" xfId="3" applyFont="1" applyFill="1" applyBorder="1" applyAlignment="1">
      <alignment vertical="center"/>
    </xf>
    <xf numFmtId="0" fontId="1" fillId="0" borderId="0" xfId="3"/>
    <xf numFmtId="182" fontId="5" fillId="0" borderId="2" xfId="2" applyNumberFormat="1" applyFont="1" applyFill="1" applyBorder="1" applyAlignment="1">
      <alignment vertical="center"/>
    </xf>
    <xf numFmtId="38" fontId="5" fillId="0" borderId="2" xfId="2" applyNumberFormat="1" applyFont="1" applyFill="1" applyBorder="1" applyAlignment="1">
      <alignment vertical="center"/>
    </xf>
    <xf numFmtId="182" fontId="5" fillId="0" borderId="5" xfId="2" applyNumberFormat="1" applyFont="1" applyFill="1" applyBorder="1" applyAlignment="1">
      <alignment vertical="center"/>
    </xf>
    <xf numFmtId="0" fontId="16" fillId="0" borderId="0" xfId="3" applyFont="1"/>
    <xf numFmtId="0" fontId="10" fillId="0" borderId="0" xfId="0" applyFont="1" applyFill="1" applyAlignment="1"/>
    <xf numFmtId="0" fontId="6" fillId="0" borderId="0" xfId="0" applyFont="1" applyFill="1" applyAlignment="1"/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82" fontId="5" fillId="0" borderId="2" xfId="2" applyNumberFormat="1" applyFont="1" applyFill="1" applyBorder="1" applyAlignment="1">
      <alignment horizontal="right" vertical="center" wrapText="1"/>
    </xf>
    <xf numFmtId="185" fontId="5" fillId="0" borderId="11" xfId="2" applyNumberFormat="1" applyFont="1" applyFill="1" applyBorder="1" applyAlignment="1">
      <alignment vertical="center"/>
    </xf>
    <xf numFmtId="182" fontId="5" fillId="0" borderId="10" xfId="2" applyNumberFormat="1" applyFont="1" applyFill="1" applyBorder="1" applyAlignment="1">
      <alignment vertical="center"/>
    </xf>
    <xf numFmtId="185" fontId="5" fillId="0" borderId="13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7" xfId="0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right" vertical="center"/>
    </xf>
    <xf numFmtId="0" fontId="6" fillId="0" borderId="0" xfId="3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183" fontId="5" fillId="0" borderId="1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83" fontId="5" fillId="0" borderId="25" xfId="0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184" fontId="5" fillId="0" borderId="22" xfId="0" applyNumberFormat="1" applyFont="1" applyFill="1" applyBorder="1" applyAlignment="1">
      <alignment horizontal="center"/>
    </xf>
    <xf numFmtId="184" fontId="5" fillId="0" borderId="27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/>
    <xf numFmtId="0" fontId="22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91" fontId="6" fillId="0" borderId="0" xfId="3" applyNumberFormat="1" applyFont="1" applyFill="1"/>
    <xf numFmtId="191" fontId="11" fillId="0" borderId="28" xfId="2" applyNumberFormat="1" applyFont="1" applyFill="1" applyBorder="1" applyAlignment="1">
      <alignment vertical="center"/>
    </xf>
    <xf numFmtId="191" fontId="5" fillId="0" borderId="28" xfId="2" applyNumberFormat="1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7" fillId="0" borderId="0" xfId="6" applyFont="1" applyFill="1" applyAlignment="1">
      <alignment horizontal="left" vertical="center"/>
    </xf>
    <xf numFmtId="0" fontId="6" fillId="0" borderId="4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3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/>
    </xf>
    <xf numFmtId="0" fontId="6" fillId="0" borderId="44" xfId="6" applyFont="1" applyFill="1" applyBorder="1">
      <alignment vertical="center"/>
    </xf>
    <xf numFmtId="0" fontId="6" fillId="0" borderId="43" xfId="6" applyFont="1" applyFill="1" applyBorder="1">
      <alignment vertical="center"/>
    </xf>
    <xf numFmtId="0" fontId="6" fillId="0" borderId="29" xfId="6" applyFont="1" applyFill="1" applyBorder="1">
      <alignment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6" xfId="6" applyFont="1" applyFill="1" applyBorder="1">
      <alignment vertical="center"/>
    </xf>
    <xf numFmtId="178" fontId="9" fillId="0" borderId="0" xfId="3" applyNumberFormat="1" applyFont="1" applyFill="1"/>
    <xf numFmtId="0" fontId="10" fillId="0" borderId="0" xfId="3" applyFont="1" applyFill="1"/>
    <xf numFmtId="182" fontId="6" fillId="0" borderId="0" xfId="0" applyNumberFormat="1" applyFont="1" applyFill="1" applyAlignment="1"/>
    <xf numFmtId="0" fontId="21" fillId="0" borderId="0" xfId="0" applyFont="1">
      <alignment vertical="center"/>
    </xf>
    <xf numFmtId="183" fontId="5" fillId="0" borderId="16" xfId="0" applyNumberFormat="1" applyFont="1" applyFill="1" applyBorder="1" applyAlignment="1">
      <alignment horizontal="right" vertical="center"/>
    </xf>
    <xf numFmtId="183" fontId="5" fillId="0" borderId="26" xfId="0" applyNumberFormat="1" applyFont="1" applyFill="1" applyBorder="1" applyAlignment="1">
      <alignment horizontal="right" vertical="center"/>
    </xf>
    <xf numFmtId="183" fontId="6" fillId="0" borderId="0" xfId="3" applyNumberFormat="1" applyFont="1" applyFill="1"/>
    <xf numFmtId="0" fontId="6" fillId="0" borderId="1" xfId="6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8" fontId="23" fillId="0" borderId="22" xfId="0" applyNumberFormat="1" applyFont="1" applyBorder="1" applyAlignment="1">
      <alignment horizontal="center" vertical="center"/>
    </xf>
    <xf numFmtId="188" fontId="23" fillId="0" borderId="2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top" textRotation="255" wrapText="1"/>
    </xf>
    <xf numFmtId="0" fontId="21" fillId="0" borderId="0" xfId="0" applyFont="1" applyAlignment="1">
      <alignment horizontal="center" vertical="top" textRotation="255"/>
    </xf>
    <xf numFmtId="0" fontId="21" fillId="0" borderId="50" xfId="0" applyFont="1" applyBorder="1" applyAlignment="1">
      <alignment horizontal="center" vertical="top" wrapText="1"/>
    </xf>
    <xf numFmtId="55" fontId="21" fillId="0" borderId="51" xfId="0" applyNumberFormat="1" applyFont="1" applyBorder="1" applyAlignment="1">
      <alignment horizontal="center" vertical="center"/>
    </xf>
    <xf numFmtId="55" fontId="21" fillId="0" borderId="53" xfId="0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0" xfId="5" applyFont="1" applyFill="1" applyBorder="1" applyAlignment="1">
      <alignment vertical="center"/>
    </xf>
    <xf numFmtId="0" fontId="6" fillId="0" borderId="0" xfId="4" applyFont="1" applyFill="1" applyBorder="1" applyAlignment="1">
      <alignment horizontal="justify" vertical="justify"/>
    </xf>
    <xf numFmtId="0" fontId="6" fillId="0" borderId="0" xfId="4" applyFont="1" applyFill="1" applyBorder="1" applyAlignment="1">
      <alignment horizontal="distributed" vertical="center"/>
    </xf>
    <xf numFmtId="0" fontId="6" fillId="0" borderId="0" xfId="4" applyFont="1" applyFill="1" applyBorder="1" applyAlignment="1">
      <alignment horizontal="center" vertical="center"/>
    </xf>
    <xf numFmtId="187" fontId="6" fillId="0" borderId="0" xfId="2" applyNumberFormat="1" applyFont="1" applyFill="1" applyBorder="1" applyAlignment="1">
      <alignment vertical="center"/>
    </xf>
    <xf numFmtId="187" fontId="6" fillId="0" borderId="0" xfId="5" applyNumberFormat="1" applyFont="1" applyFill="1" applyBorder="1" applyAlignment="1">
      <alignment vertical="center"/>
    </xf>
    <xf numFmtId="0" fontId="6" fillId="0" borderId="0" xfId="4" applyFont="1" applyFill="1" applyBorder="1" applyAlignment="1"/>
    <xf numFmtId="0" fontId="13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distributed" vertical="center" justifyLastLine="1"/>
    </xf>
    <xf numFmtId="177" fontId="13" fillId="0" borderId="0" xfId="2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distributed" vertical="top" justifyLastLine="1"/>
    </xf>
    <xf numFmtId="0" fontId="6" fillId="0" borderId="0" xfId="4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center" vertical="center" justifyLastLine="1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186" fontId="6" fillId="0" borderId="0" xfId="0" applyNumberFormat="1" applyFont="1" applyBorder="1">
      <alignment vertical="center"/>
    </xf>
    <xf numFmtId="188" fontId="6" fillId="0" borderId="0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180" fontId="6" fillId="0" borderId="0" xfId="5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58" xfId="0" applyFont="1" applyFill="1" applyBorder="1" applyAlignment="1">
      <alignment horizontal="distributed" vertical="center" justifyLastLine="1"/>
    </xf>
    <xf numFmtId="178" fontId="11" fillId="0" borderId="28" xfId="2" applyNumberFormat="1" applyFont="1" applyFill="1" applyBorder="1" applyAlignment="1">
      <alignment horizontal="right" vertical="center" shrinkToFit="1"/>
    </xf>
    <xf numFmtId="178" fontId="5" fillId="0" borderId="28" xfId="2" applyNumberFormat="1" applyFont="1" applyFill="1" applyBorder="1" applyAlignment="1">
      <alignment horizontal="right" vertical="center" shrinkToFit="1"/>
    </xf>
    <xf numFmtId="178" fontId="5" fillId="0" borderId="28" xfId="2" applyNumberFormat="1" applyFont="1" applyFill="1" applyBorder="1" applyAlignment="1">
      <alignment vertical="center" shrinkToFit="1"/>
    </xf>
    <xf numFmtId="178" fontId="5" fillId="0" borderId="27" xfId="2" applyNumberFormat="1" applyFont="1" applyFill="1" applyBorder="1" applyAlignment="1">
      <alignment vertical="center" shrinkToFit="1"/>
    </xf>
    <xf numFmtId="180" fontId="5" fillId="2" borderId="28" xfId="0" applyNumberFormat="1" applyFont="1" applyFill="1" applyBorder="1" applyAlignment="1">
      <alignment horizontal="center" vertical="center"/>
    </xf>
    <xf numFmtId="180" fontId="5" fillId="0" borderId="28" xfId="0" applyNumberFormat="1" applyFont="1" applyFill="1" applyBorder="1" applyAlignment="1">
      <alignment horizontal="center" vertical="center"/>
    </xf>
    <xf numFmtId="180" fontId="5" fillId="2" borderId="57" xfId="0" applyNumberFormat="1" applyFont="1" applyFill="1" applyBorder="1" applyAlignment="1">
      <alignment horizontal="center" vertical="center"/>
    </xf>
    <xf numFmtId="180" fontId="5" fillId="0" borderId="57" xfId="0" applyNumberFormat="1" applyFont="1" applyFill="1" applyBorder="1" applyAlignment="1">
      <alignment horizontal="center" vertical="center"/>
    </xf>
    <xf numFmtId="188" fontId="23" fillId="0" borderId="57" xfId="0" applyNumberFormat="1" applyFont="1" applyBorder="1" applyAlignment="1">
      <alignment horizontal="center" vertical="center"/>
    </xf>
    <xf numFmtId="181" fontId="5" fillId="2" borderId="57" xfId="2" applyNumberFormat="1" applyFont="1" applyFill="1" applyBorder="1" applyAlignment="1">
      <alignment horizontal="center" vertical="center"/>
    </xf>
    <xf numFmtId="181" fontId="5" fillId="0" borderId="57" xfId="2" applyNumberFormat="1" applyFont="1" applyFill="1" applyBorder="1" applyAlignment="1">
      <alignment horizontal="center" vertical="center"/>
    </xf>
    <xf numFmtId="180" fontId="5" fillId="2" borderId="58" xfId="0" applyNumberFormat="1" applyFont="1" applyFill="1" applyBorder="1" applyAlignment="1">
      <alignment horizontal="center" vertical="center"/>
    </xf>
    <xf numFmtId="180" fontId="5" fillId="0" borderId="58" xfId="0" applyNumberFormat="1" applyFont="1" applyFill="1" applyBorder="1" applyAlignment="1">
      <alignment horizontal="center" vertical="center"/>
    </xf>
    <xf numFmtId="188" fontId="23" fillId="0" borderId="58" xfId="0" applyNumberFormat="1" applyFont="1" applyBorder="1" applyAlignment="1">
      <alignment horizontal="center" vertical="center"/>
    </xf>
    <xf numFmtId="180" fontId="5" fillId="0" borderId="49" xfId="0" applyNumberFormat="1" applyFont="1" applyFill="1" applyBorder="1" applyAlignment="1">
      <alignment horizontal="center" vertical="center"/>
    </xf>
    <xf numFmtId="184" fontId="5" fillId="0" borderId="57" xfId="0" applyNumberFormat="1" applyFont="1" applyFill="1" applyBorder="1" applyAlignment="1">
      <alignment horizontal="center"/>
    </xf>
    <xf numFmtId="184" fontId="5" fillId="2" borderId="57" xfId="0" applyNumberFormat="1" applyFont="1" applyFill="1" applyBorder="1" applyAlignment="1">
      <alignment horizontal="center"/>
    </xf>
    <xf numFmtId="184" fontId="5" fillId="0" borderId="58" xfId="0" applyNumberFormat="1" applyFont="1" applyFill="1" applyBorder="1" applyAlignment="1">
      <alignment horizontal="center"/>
    </xf>
    <xf numFmtId="184" fontId="5" fillId="2" borderId="58" xfId="0" applyNumberFormat="1" applyFont="1" applyFill="1" applyBorder="1" applyAlignment="1">
      <alignment horizontal="center"/>
    </xf>
    <xf numFmtId="184" fontId="5" fillId="2" borderId="28" xfId="0" applyNumberFormat="1" applyFont="1" applyFill="1" applyBorder="1" applyAlignment="1">
      <alignment horizontal="center"/>
    </xf>
    <xf numFmtId="184" fontId="5" fillId="0" borderId="28" xfId="0" applyNumberFormat="1" applyFont="1" applyFill="1" applyBorder="1" applyAlignment="1">
      <alignment horizontal="center"/>
    </xf>
    <xf numFmtId="184" fontId="5" fillId="0" borderId="49" xfId="0" applyNumberFormat="1" applyFont="1" applyFill="1" applyBorder="1" applyAlignment="1">
      <alignment horizontal="center"/>
    </xf>
    <xf numFmtId="0" fontId="21" fillId="0" borderId="28" xfId="0" applyFont="1" applyBorder="1" applyAlignment="1">
      <alignment horizontal="center" vertical="distributed" textRotation="255" wrapText="1"/>
    </xf>
    <xf numFmtId="179" fontId="5" fillId="0" borderId="28" xfId="2" applyNumberFormat="1" applyFont="1" applyFill="1" applyBorder="1" applyAlignment="1">
      <alignment horizontal="right" vertical="center"/>
    </xf>
    <xf numFmtId="179" fontId="5" fillId="0" borderId="57" xfId="0" applyNumberFormat="1" applyFont="1" applyFill="1" applyBorder="1" applyAlignment="1">
      <alignment horizontal="right" vertical="center"/>
    </xf>
    <xf numFmtId="186" fontId="23" fillId="0" borderId="57" xfId="0" applyNumberFormat="1" applyFont="1" applyBorder="1">
      <alignment vertical="center"/>
    </xf>
    <xf numFmtId="179" fontId="5" fillId="0" borderId="58" xfId="0" applyNumberFormat="1" applyFont="1" applyFill="1" applyBorder="1" applyAlignment="1">
      <alignment horizontal="right" vertical="center"/>
    </xf>
    <xf numFmtId="186" fontId="23" fillId="0" borderId="58" xfId="0" applyNumberFormat="1" applyFont="1" applyBorder="1">
      <alignment vertical="center"/>
    </xf>
    <xf numFmtId="189" fontId="5" fillId="0" borderId="61" xfId="0" applyNumberFormat="1" applyFont="1" applyFill="1" applyBorder="1">
      <alignment vertical="center"/>
    </xf>
    <xf numFmtId="190" fontId="23" fillId="0" borderId="9" xfId="0" applyNumberFormat="1" applyFont="1" applyFill="1" applyBorder="1">
      <alignment vertical="center"/>
    </xf>
    <xf numFmtId="0" fontId="0" fillId="0" borderId="38" xfId="0" applyNumberFormat="1" applyBorder="1">
      <alignment vertical="center"/>
    </xf>
    <xf numFmtId="0" fontId="23" fillId="0" borderId="9" xfId="0" applyFont="1" applyFill="1" applyBorder="1">
      <alignment vertical="center"/>
    </xf>
    <xf numFmtId="188" fontId="23" fillId="0" borderId="9" xfId="0" applyNumberFormat="1" applyFont="1" applyFill="1" applyBorder="1">
      <alignment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39" xfId="0" applyNumberFormat="1" applyBorder="1">
      <alignment vertical="center"/>
    </xf>
    <xf numFmtId="55" fontId="21" fillId="0" borderId="52" xfId="0" applyNumberFormat="1" applyFont="1" applyBorder="1" applyAlignment="1">
      <alignment horizontal="center" vertical="center"/>
    </xf>
    <xf numFmtId="189" fontId="5" fillId="0" borderId="10" xfId="0" applyNumberFormat="1" applyFont="1" applyFill="1" applyBorder="1">
      <alignment vertical="center"/>
    </xf>
    <xf numFmtId="190" fontId="23" fillId="0" borderId="2" xfId="0" applyNumberFormat="1" applyFont="1" applyFill="1" applyBorder="1">
      <alignment vertical="center"/>
    </xf>
    <xf numFmtId="0" fontId="0" fillId="0" borderId="2" xfId="0" applyNumberFormat="1" applyBorder="1">
      <alignment vertical="center"/>
    </xf>
    <xf numFmtId="0" fontId="23" fillId="0" borderId="2" xfId="0" applyFont="1" applyFill="1" applyBorder="1">
      <alignment vertical="center"/>
    </xf>
    <xf numFmtId="188" fontId="23" fillId="0" borderId="2" xfId="0" applyNumberFormat="1" applyFont="1" applyFill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2" xfId="0" applyNumberFormat="1" applyBorder="1" applyAlignment="1">
      <alignment horizontal="right" vertical="center"/>
    </xf>
    <xf numFmtId="189" fontId="5" fillId="0" borderId="12" xfId="0" applyNumberFormat="1" applyFont="1" applyFill="1" applyBorder="1">
      <alignment vertical="center"/>
    </xf>
    <xf numFmtId="190" fontId="23" fillId="0" borderId="5" xfId="0" applyNumberFormat="1" applyFont="1" applyFill="1" applyBorder="1">
      <alignment vertical="center"/>
    </xf>
    <xf numFmtId="0" fontId="0" fillId="0" borderId="5" xfId="0" applyNumberFormat="1" applyBorder="1">
      <alignment vertical="center"/>
    </xf>
    <xf numFmtId="0" fontId="23" fillId="0" borderId="5" xfId="0" applyFont="1" applyFill="1" applyBorder="1">
      <alignment vertical="center"/>
    </xf>
    <xf numFmtId="0" fontId="0" fillId="0" borderId="5" xfId="0" applyNumberFormat="1" applyBorder="1" applyAlignment="1">
      <alignment horizontal="right" vertical="center"/>
    </xf>
    <xf numFmtId="188" fontId="23" fillId="0" borderId="5" xfId="0" applyNumberFormat="1" applyFont="1" applyFill="1" applyBorder="1">
      <alignment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20" xfId="0" applyNumberFormat="1" applyBorder="1">
      <alignment vertical="center"/>
    </xf>
    <xf numFmtId="0" fontId="13" fillId="0" borderId="0" xfId="0" applyNumberFormat="1" applyFont="1" applyFill="1" applyAlignment="1">
      <alignment vertical="center"/>
    </xf>
    <xf numFmtId="0" fontId="21" fillId="0" borderId="0" xfId="0" applyNumberFormat="1" applyFont="1">
      <alignment vertical="center"/>
    </xf>
    <xf numFmtId="0" fontId="21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193" fontId="11" fillId="0" borderId="0" xfId="2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93" fontId="5" fillId="0" borderId="0" xfId="2" applyNumberFormat="1" applyFont="1" applyFill="1" applyBorder="1" applyAlignment="1">
      <alignment vertical="center"/>
    </xf>
    <xf numFmtId="193" fontId="6" fillId="0" borderId="0" xfId="3" applyNumberFormat="1" applyFont="1" applyFill="1" applyBorder="1" applyAlignment="1">
      <alignment vertical="center"/>
    </xf>
    <xf numFmtId="194" fontId="6" fillId="0" borderId="0" xfId="3" applyNumberFormat="1" applyFont="1" applyFill="1" applyAlignment="1">
      <alignment vertical="center"/>
    </xf>
    <xf numFmtId="195" fontId="6" fillId="0" borderId="0" xfId="5" applyNumberFormat="1" applyFont="1" applyFill="1" applyBorder="1" applyAlignment="1">
      <alignment vertical="center"/>
    </xf>
    <xf numFmtId="195" fontId="6" fillId="0" borderId="0" xfId="2" applyNumberFormat="1" applyFont="1" applyFill="1" applyBorder="1" applyAlignment="1">
      <alignment vertical="center"/>
    </xf>
    <xf numFmtId="192" fontId="6" fillId="0" borderId="0" xfId="5" applyNumberFormat="1" applyFont="1" applyFill="1" applyBorder="1" applyAlignment="1">
      <alignment vertical="center"/>
    </xf>
    <xf numFmtId="0" fontId="5" fillId="0" borderId="32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right" vertical="center"/>
    </xf>
    <xf numFmtId="0" fontId="5" fillId="0" borderId="38" xfId="0" applyNumberFormat="1" applyFont="1" applyFill="1" applyBorder="1" applyAlignment="1">
      <alignment horizontal="right" vertical="center"/>
    </xf>
    <xf numFmtId="0" fontId="5" fillId="0" borderId="41" xfId="0" applyNumberFormat="1" applyFont="1" applyFill="1" applyBorder="1" applyAlignment="1">
      <alignment horizontal="right" vertical="center"/>
    </xf>
    <xf numFmtId="0" fontId="14" fillId="0" borderId="39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14" fillId="0" borderId="14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14" fillId="0" borderId="20" xfId="0" applyNumberFormat="1" applyFont="1" applyFill="1" applyBorder="1" applyAlignment="1">
      <alignment horizontal="right" vertical="center"/>
    </xf>
    <xf numFmtId="0" fontId="14" fillId="0" borderId="20" xfId="0" applyNumberFormat="1" applyFont="1" applyFill="1" applyBorder="1" applyAlignment="1">
      <alignment vertical="center"/>
    </xf>
    <xf numFmtId="0" fontId="5" fillId="0" borderId="48" xfId="0" applyNumberFormat="1" applyFont="1" applyFill="1" applyBorder="1" applyAlignment="1">
      <alignment horizontal="right" vertical="center"/>
    </xf>
    <xf numFmtId="0" fontId="5" fillId="0" borderId="55" xfId="0" applyNumberFormat="1" applyFont="1" applyFill="1" applyBorder="1" applyAlignment="1">
      <alignment horizontal="right" vertical="center"/>
    </xf>
    <xf numFmtId="0" fontId="14" fillId="0" borderId="49" xfId="0" applyNumberFormat="1" applyFont="1" applyFill="1" applyBorder="1" applyAlignment="1">
      <alignment horizontal="right" vertical="center"/>
    </xf>
    <xf numFmtId="0" fontId="14" fillId="0" borderId="16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horizontal="right" vertical="center"/>
    </xf>
    <xf numFmtId="0" fontId="14" fillId="0" borderId="27" xfId="0" applyNumberFormat="1" applyFont="1" applyFill="1" applyBorder="1" applyAlignment="1">
      <alignment vertical="center"/>
    </xf>
    <xf numFmtId="182" fontId="5" fillId="0" borderId="12" xfId="2" applyNumberFormat="1" applyFont="1" applyFill="1" applyBorder="1" applyAlignment="1">
      <alignment vertical="center"/>
    </xf>
    <xf numFmtId="0" fontId="13" fillId="0" borderId="52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distributed" vertical="center"/>
    </xf>
    <xf numFmtId="182" fontId="5" fillId="0" borderId="61" xfId="2" applyNumberFormat="1" applyFont="1" applyFill="1" applyBorder="1" applyAlignment="1">
      <alignment vertical="center"/>
    </xf>
    <xf numFmtId="182" fontId="5" fillId="0" borderId="61" xfId="2" applyNumberFormat="1" applyFont="1" applyFill="1" applyBorder="1" applyAlignment="1">
      <alignment horizontal="right" vertical="center" wrapText="1"/>
    </xf>
    <xf numFmtId="38" fontId="5" fillId="0" borderId="9" xfId="2" applyFont="1" applyFill="1" applyBorder="1" applyAlignment="1">
      <alignment vertical="center"/>
    </xf>
    <xf numFmtId="182" fontId="5" fillId="0" borderId="9" xfId="2" applyNumberFormat="1" applyFont="1" applyFill="1" applyBorder="1" applyAlignment="1">
      <alignment horizontal="right" vertical="center" wrapText="1"/>
    </xf>
    <xf numFmtId="185" fontId="5" fillId="0" borderId="35" xfId="2" applyNumberFormat="1" applyFont="1" applyFill="1" applyBorder="1" applyAlignment="1">
      <alignment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63" xfId="0" applyFont="1" applyFill="1" applyBorder="1" applyAlignment="1">
      <alignment vertical="center"/>
    </xf>
    <xf numFmtId="0" fontId="5" fillId="0" borderId="66" xfId="0" applyNumberFormat="1" applyFont="1" applyFill="1" applyBorder="1" applyAlignment="1">
      <alignment horizontal="right" vertical="center"/>
    </xf>
    <xf numFmtId="0" fontId="14" fillId="0" borderId="10" xfId="0" applyNumberFormat="1" applyFont="1" applyFill="1" applyBorder="1" applyAlignment="1">
      <alignment vertical="center"/>
    </xf>
    <xf numFmtId="0" fontId="14" fillId="0" borderId="12" xfId="0" applyNumberFormat="1" applyFont="1" applyFill="1" applyBorder="1" applyAlignment="1">
      <alignment vertical="center"/>
    </xf>
    <xf numFmtId="0" fontId="5" fillId="0" borderId="4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67" xfId="0" applyNumberFormat="1" applyFont="1" applyFill="1" applyBorder="1" applyAlignment="1">
      <alignment horizontal="right" vertical="center"/>
    </xf>
    <xf numFmtId="0" fontId="14" fillId="0" borderId="62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13" fillId="0" borderId="42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horizontal="distributed" vertical="center"/>
    </xf>
    <xf numFmtId="0" fontId="13" fillId="0" borderId="72" xfId="0" applyFont="1" applyFill="1" applyBorder="1" applyAlignment="1">
      <alignment horizontal="distributed" vertical="center"/>
    </xf>
    <xf numFmtId="0" fontId="15" fillId="0" borderId="1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183" fontId="5" fillId="0" borderId="74" xfId="0" applyNumberFormat="1" applyFont="1" applyFill="1" applyBorder="1" applyAlignment="1">
      <alignment horizontal="right" vertical="center"/>
    </xf>
    <xf numFmtId="183" fontId="5" fillId="0" borderId="62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center" vertical="top"/>
    </xf>
    <xf numFmtId="0" fontId="6" fillId="0" borderId="28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30" xfId="3" applyFont="1" applyFill="1" applyBorder="1" applyAlignment="1">
      <alignment horizontal="justify" vertical="justify"/>
    </xf>
    <xf numFmtId="0" fontId="6" fillId="0" borderId="28" xfId="0" applyFont="1" applyFill="1" applyBorder="1" applyAlignment="1">
      <alignment horizontal="center" vertical="center" justifyLastLine="1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justify" vertical="justify"/>
    </xf>
    <xf numFmtId="0" fontId="7" fillId="0" borderId="0" xfId="0" applyFont="1" applyFill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distributed" vertical="center" wrapText="1"/>
    </xf>
    <xf numFmtId="0" fontId="13" fillId="0" borderId="6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left" vertical="top"/>
    </xf>
    <xf numFmtId="0" fontId="13" fillId="0" borderId="68" xfId="0" applyFont="1" applyFill="1" applyBorder="1" applyAlignment="1">
      <alignment horizontal="left" vertical="top"/>
    </xf>
    <xf numFmtId="0" fontId="13" fillId="0" borderId="37" xfId="0" applyFont="1" applyFill="1" applyBorder="1" applyAlignment="1">
      <alignment horizontal="left" vertical="top"/>
    </xf>
    <xf numFmtId="0" fontId="13" fillId="0" borderId="69" xfId="0" applyFont="1" applyFill="1" applyBorder="1" applyAlignment="1">
      <alignment horizontal="left" vertical="top"/>
    </xf>
    <xf numFmtId="0" fontId="13" fillId="0" borderId="54" xfId="0" applyFont="1" applyFill="1" applyBorder="1" applyAlignment="1">
      <alignment horizontal="left" vertical="top"/>
    </xf>
    <xf numFmtId="0" fontId="13" fillId="0" borderId="70" xfId="0" applyFont="1" applyFill="1" applyBorder="1" applyAlignment="1">
      <alignment horizontal="left" vertical="top"/>
    </xf>
    <xf numFmtId="0" fontId="13" fillId="0" borderId="40" xfId="0" applyFont="1" applyFill="1" applyBorder="1" applyAlignment="1">
      <alignment horizontal="distributed" vertical="center" justifyLastLine="1"/>
    </xf>
    <xf numFmtId="0" fontId="13" fillId="0" borderId="38" xfId="0" applyFont="1" applyFill="1" applyBorder="1" applyAlignment="1">
      <alignment horizontal="distributed" vertical="center" justifyLastLine="1"/>
    </xf>
    <xf numFmtId="0" fontId="9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horizontal="distributed" vertical="center"/>
    </xf>
    <xf numFmtId="0" fontId="13" fillId="0" borderId="49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27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distributed" vertical="distributed"/>
    </xf>
    <xf numFmtId="0" fontId="13" fillId="0" borderId="17" xfId="0" applyFont="1" applyFill="1" applyBorder="1" applyAlignment="1">
      <alignment horizontal="distributed" vertical="distributed"/>
    </xf>
    <xf numFmtId="0" fontId="13" fillId="0" borderId="24" xfId="0" applyFont="1" applyFill="1" applyBorder="1" applyAlignment="1">
      <alignment horizontal="distributed" vertical="distributed"/>
    </xf>
    <xf numFmtId="0" fontId="13" fillId="0" borderId="46" xfId="0" applyFont="1" applyFill="1" applyBorder="1" applyAlignment="1">
      <alignment horizontal="distributed" vertical="justify" justifyLastLine="1"/>
    </xf>
    <xf numFmtId="0" fontId="13" fillId="0" borderId="17" xfId="0" applyFont="1" applyFill="1" applyBorder="1" applyAlignment="1">
      <alignment horizontal="distributed" vertical="justify" justifyLastLine="1"/>
    </xf>
    <xf numFmtId="0" fontId="13" fillId="0" borderId="24" xfId="0" applyFont="1" applyFill="1" applyBorder="1" applyAlignment="1">
      <alignment horizontal="distributed" vertical="justify" justifyLastLine="1"/>
    </xf>
    <xf numFmtId="0" fontId="13" fillId="0" borderId="33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19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distributed" vertical="justify"/>
    </xf>
    <xf numFmtId="0" fontId="9" fillId="0" borderId="17" xfId="0" applyFont="1" applyFill="1" applyBorder="1" applyAlignment="1">
      <alignment horizontal="distributed" vertical="justify"/>
    </xf>
    <xf numFmtId="0" fontId="9" fillId="0" borderId="24" xfId="0" applyFont="1" applyFill="1" applyBorder="1" applyAlignment="1">
      <alignment horizontal="distributed" vertical="justify"/>
    </xf>
    <xf numFmtId="0" fontId="6" fillId="0" borderId="59" xfId="0" applyFont="1" applyFill="1" applyBorder="1" applyAlignment="1">
      <alignment horizontal="justify" vertical="justify"/>
    </xf>
    <xf numFmtId="0" fontId="6" fillId="0" borderId="75" xfId="0" applyFont="1" applyFill="1" applyBorder="1" applyAlignment="1">
      <alignment horizontal="justify" vertical="justify"/>
    </xf>
    <xf numFmtId="0" fontId="6" fillId="0" borderId="73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31" xfId="0" applyFont="1" applyBorder="1" applyAlignment="1">
      <alignment horizontal="center" vertical="center" wrapText="1" justifyLastLine="1"/>
    </xf>
    <xf numFmtId="0" fontId="6" fillId="0" borderId="22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6" fillId="0" borderId="56" xfId="0" applyFont="1" applyBorder="1" applyAlignment="1">
      <alignment horizontal="center" vertical="center" justifyLastLine="1"/>
    </xf>
    <xf numFmtId="0" fontId="6" fillId="0" borderId="57" xfId="0" applyFont="1" applyBorder="1" applyAlignment="1">
      <alignment horizontal="center" vertical="center" justifyLastLine="1"/>
    </xf>
    <xf numFmtId="0" fontId="6" fillId="0" borderId="56" xfId="0" applyFont="1" applyBorder="1" applyAlignment="1">
      <alignment horizontal="center" vertical="center" wrapText="1" justifyLastLine="1"/>
    </xf>
    <xf numFmtId="0" fontId="10" fillId="0" borderId="0" xfId="0" applyFont="1" applyAlignment="1">
      <alignment horizontal="center"/>
    </xf>
    <xf numFmtId="0" fontId="6" fillId="0" borderId="59" xfId="0" applyFont="1" applyBorder="1" applyAlignment="1">
      <alignment horizontal="justify" vertical="justify"/>
    </xf>
    <xf numFmtId="0" fontId="6" fillId="0" borderId="60" xfId="0" applyFont="1" applyBorder="1" applyAlignment="1">
      <alignment horizontal="justify" vertical="justify"/>
    </xf>
    <xf numFmtId="0" fontId="6" fillId="0" borderId="28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0" fillId="0" borderId="59" xfId="0" applyBorder="1" applyAlignment="1">
      <alignment horizontal="justify" vertical="justify"/>
    </xf>
    <xf numFmtId="0" fontId="0" fillId="0" borderId="60" xfId="0" applyBorder="1" applyAlignment="1">
      <alignment horizontal="justify" vertical="justify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/>
    <xf numFmtId="0" fontId="24" fillId="0" borderId="7" xfId="0" applyFont="1" applyBorder="1" applyAlignment="1">
      <alignment horizontal="right" vertical="center"/>
    </xf>
    <xf numFmtId="0" fontId="21" fillId="0" borderId="56" xfId="0" applyFont="1" applyFill="1" applyBorder="1" applyAlignment="1">
      <alignment horizontal="center" vertical="center" wrapText="1" justifyLastLine="1"/>
    </xf>
    <xf numFmtId="0" fontId="21" fillId="0" borderId="57" xfId="0" applyFont="1" applyFill="1" applyBorder="1" applyAlignment="1">
      <alignment horizontal="center" vertical="center" justifyLastLine="1"/>
    </xf>
    <xf numFmtId="0" fontId="6" fillId="0" borderId="56" xfId="0" applyFont="1" applyFill="1" applyBorder="1" applyAlignment="1">
      <alignment horizontal="center" vertical="center" justifyLastLine="1"/>
    </xf>
    <xf numFmtId="0" fontId="6" fillId="0" borderId="57" xfId="0" applyFont="1" applyFill="1" applyBorder="1" applyAlignment="1">
      <alignment horizontal="center" vertical="center" justifyLastLine="1"/>
    </xf>
    <xf numFmtId="0" fontId="6" fillId="0" borderId="30" xfId="0" applyFont="1" applyFill="1" applyBorder="1" applyAlignment="1">
      <alignment horizontal="left" vertical="distributed"/>
    </xf>
    <xf numFmtId="0" fontId="6" fillId="0" borderId="59" xfId="0" applyFont="1" applyFill="1" applyBorder="1" applyAlignment="1">
      <alignment horizontal="left" vertical="distributed"/>
    </xf>
  </cellXfs>
  <cellStyles count="7">
    <cellStyle name="パーセント 2" xfId="1"/>
    <cellStyle name="桁区切り 2" xfId="2"/>
    <cellStyle name="標準" xfId="0" builtinId="0"/>
    <cellStyle name="標準 2" xfId="3"/>
    <cellStyle name="標準_Sheet1" xfId="4"/>
    <cellStyle name="標準_グ ラ フ" xfId="5"/>
    <cellStyle name="標準_位置と面積☆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グラフ!$B$137</c:f>
              <c:strCache>
                <c:ptCount val="1"/>
                <c:pt idx="0">
                  <c:v>令和2年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4EB-4B5A-9327-617B9761CF69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EB-4B5A-9327-617B9761CF69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EB-4B5A-9327-617B9761CF69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EB-4B5A-9327-617B9761CF69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4EB-4B5A-9327-617B9761CF69}"/>
              </c:ext>
            </c:extLst>
          </c:dPt>
          <c:dLbls>
            <c:dLbl>
              <c:idx val="0"/>
              <c:layout/>
              <c:numFmt formatCode="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B4EB-4B5A-9327-617B9761CF69}"/>
                </c:ext>
              </c:extLst>
            </c:dLbl>
            <c:dLbl>
              <c:idx val="1"/>
              <c:layout>
                <c:manualLayout>
                  <c:x val="0.24843611643854654"/>
                  <c:y val="6.59231496062992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EB-4B5A-9327-617B9761CF69}"/>
                </c:ext>
              </c:extLst>
            </c:dLbl>
            <c:dLbl>
              <c:idx val="2"/>
              <c:layout>
                <c:manualLayout>
                  <c:x val="0.21750580723551766"/>
                  <c:y val="0.176437165354330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EB-4B5A-9327-617B9761CF69}"/>
                </c:ext>
              </c:extLst>
            </c:dLbl>
            <c:dLbl>
              <c:idx val="3"/>
              <c:layout>
                <c:manualLayout>
                  <c:x val="0.10935058231185542"/>
                  <c:y val="0.196594855643044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EB-4B5A-9327-617B9761CF69}"/>
                </c:ext>
              </c:extLst>
            </c:dLbl>
            <c:dLbl>
              <c:idx val="4"/>
              <c:layout>
                <c:manualLayout>
                  <c:x val="-7.7819990400032684E-3"/>
                  <c:y val="-1.3333333333333334E-2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B4EB-4B5A-9327-617B9761CF69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グラフ!$A$139:$A$143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グラフ!$B$139:$B$143</c:f>
              <c:numCache>
                <c:formatCode>#,##0.00"㎢"</c:formatCode>
                <c:ptCount val="5"/>
                <c:pt idx="0">
                  <c:v>7.5724879999999999</c:v>
                </c:pt>
                <c:pt idx="1">
                  <c:v>0.44</c:v>
                </c:pt>
                <c:pt idx="2">
                  <c:v>0.36</c:v>
                </c:pt>
                <c:pt idx="3">
                  <c:v>0.23</c:v>
                </c:pt>
                <c:pt idx="4">
                  <c:v>11.19697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B-4B5A-9327-617B9761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（単位：㎜）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3181818181823E-2"/>
          <c:y val="0.10042755998672874"/>
          <c:w val="0.87926136363636365"/>
          <c:h val="0.822651289252990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降水量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0.25641025641025639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9-45C3-910E-2A6F8368C125}"/>
                </c:ext>
              </c:extLst>
            </c:dLbl>
            <c:dLbl>
              <c:idx val="5"/>
              <c:layout>
                <c:manualLayout>
                  <c:x val="-6.9443642225563597E-17"/>
                  <c:y val="2.8490028490027446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6-471F-84A0-7BA7E8906C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グラフ!$B$165:$B$176</c:f>
              <c:numCache>
                <c:formatCode>0.0_ </c:formatCode>
                <c:ptCount val="12"/>
                <c:pt idx="0">
                  <c:v>24</c:v>
                </c:pt>
                <c:pt idx="1">
                  <c:v>9.5</c:v>
                </c:pt>
                <c:pt idx="2">
                  <c:v>202.5</c:v>
                </c:pt>
                <c:pt idx="3">
                  <c:v>68</c:v>
                </c:pt>
                <c:pt idx="4">
                  <c:v>545</c:v>
                </c:pt>
                <c:pt idx="5">
                  <c:v>334.5</c:v>
                </c:pt>
                <c:pt idx="6">
                  <c:v>281</c:v>
                </c:pt>
                <c:pt idx="7">
                  <c:v>370</c:v>
                </c:pt>
                <c:pt idx="8">
                  <c:v>176.5</c:v>
                </c:pt>
                <c:pt idx="9">
                  <c:v>203</c:v>
                </c:pt>
                <c:pt idx="10">
                  <c:v>34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60560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727272727272728E-2"/>
                  <c:y val="-5.41310541310541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E-44F2-B92E-94ED1FF325A8}"/>
                </c:ext>
              </c:extLst>
            </c:dLbl>
            <c:dLbl>
              <c:idx val="1"/>
              <c:layout>
                <c:manualLayout>
                  <c:x val="-3.4090909090909088E-2"/>
                  <c:y val="-5.98290598290598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E-44F2-B92E-94ED1FF325A8}"/>
                </c:ext>
              </c:extLst>
            </c:dLbl>
            <c:dLbl>
              <c:idx val="2"/>
              <c:layout>
                <c:manualLayout>
                  <c:x val="-3.9772727272727272E-2"/>
                  <c:y val="-5.12820512820513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E-44F2-B92E-94ED1FF325A8}"/>
                </c:ext>
              </c:extLst>
            </c:dLbl>
            <c:dLbl>
              <c:idx val="3"/>
              <c:layout>
                <c:manualLayout>
                  <c:x val="-4.3560606060606098E-2"/>
                  <c:y val="-5.12820512820513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E-44F2-B92E-94ED1FF325A8}"/>
                </c:ext>
              </c:extLst>
            </c:dLbl>
            <c:dLbl>
              <c:idx val="4"/>
              <c:layout>
                <c:manualLayout>
                  <c:x val="-3.5984848484848557E-2"/>
                  <c:y val="-0.1025641025641025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AE-44F2-B92E-94ED1FF325A8}"/>
                </c:ext>
              </c:extLst>
            </c:dLbl>
            <c:dLbl>
              <c:idx val="5"/>
              <c:layout>
                <c:manualLayout>
                  <c:x val="-3.9772727272727272E-2"/>
                  <c:y val="-5.69800569800569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AE-44F2-B92E-94ED1FF325A8}"/>
                </c:ext>
              </c:extLst>
            </c:dLbl>
            <c:dLbl>
              <c:idx val="6"/>
              <c:layout>
                <c:manualLayout>
                  <c:x val="-3.9772727272727341E-2"/>
                  <c:y val="-5.12820512820513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AE-44F2-B92E-94ED1FF325A8}"/>
                </c:ext>
              </c:extLst>
            </c:dLbl>
            <c:dLbl>
              <c:idx val="7"/>
              <c:layout>
                <c:manualLayout>
                  <c:x val="-3.5984848484848418E-2"/>
                  <c:y val="-3.988603988603988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AE-44F2-B92E-94ED1FF325A8}"/>
                </c:ext>
              </c:extLst>
            </c:dLbl>
            <c:dLbl>
              <c:idx val="8"/>
              <c:layout>
                <c:manualLayout>
                  <c:x val="-3.2196969696969696E-2"/>
                  <c:y val="-5.413105413105410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AE-44F2-B92E-94ED1FF325A8}"/>
                </c:ext>
              </c:extLst>
            </c:dLbl>
            <c:dLbl>
              <c:idx val="9"/>
              <c:layout>
                <c:manualLayout>
                  <c:x val="-3.0303030303030304E-2"/>
                  <c:y val="-5.41310541310541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AE-44F2-B92E-94ED1FF325A8}"/>
                </c:ext>
              </c:extLst>
            </c:dLbl>
            <c:dLbl>
              <c:idx val="10"/>
              <c:layout>
                <c:manualLayout>
                  <c:x val="-3.0303030303030304E-2"/>
                  <c:y val="-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AE-44F2-B92E-94ED1FF325A8}"/>
                </c:ext>
              </c:extLst>
            </c:dLbl>
            <c:dLbl>
              <c:idx val="11"/>
              <c:layout>
                <c:manualLayout>
                  <c:x val="-3.2196969696969696E-2"/>
                  <c:y val="-5.1282051282051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AE-44F2-B92E-94ED1FF325A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グラフ!$C$165:$C$176</c:f>
              <c:numCache>
                <c:formatCode>0.0</c:formatCode>
                <c:ptCount val="12"/>
                <c:pt idx="0">
                  <c:v>18.7</c:v>
                </c:pt>
                <c:pt idx="1">
                  <c:v>18.7</c:v>
                </c:pt>
                <c:pt idx="2">
                  <c:v>20.100000000000001</c:v>
                </c:pt>
                <c:pt idx="3">
                  <c:v>19.8</c:v>
                </c:pt>
                <c:pt idx="4">
                  <c:v>24.8</c:v>
                </c:pt>
                <c:pt idx="5">
                  <c:v>28.1</c:v>
                </c:pt>
                <c:pt idx="6">
                  <c:v>29.3</c:v>
                </c:pt>
                <c:pt idx="7">
                  <c:v>29.4</c:v>
                </c:pt>
                <c:pt idx="8">
                  <c:v>27.7</c:v>
                </c:pt>
                <c:pt idx="9">
                  <c:v>25.8</c:v>
                </c:pt>
                <c:pt idx="10">
                  <c:v>23.4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（単位：℃）</a:t>
                </a:r>
              </a:p>
            </c:rich>
          </c:tx>
          <c:layout>
            <c:manualLayout>
              <c:xMode val="edge"/>
              <c:yMode val="edge"/>
              <c:x val="0.85227272727272729"/>
              <c:y val="3.6324786324786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0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44696969696972"/>
          <c:y val="4.0598514929223589E-2"/>
          <c:w val="0.26846590909090917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0256431658219105"/>
          <c:w val="0.86789772727272729"/>
          <c:h val="0.80983074968021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グラフ!$C$156</c:f>
              <c:strCache>
                <c:ptCount val="1"/>
                <c:pt idx="0">
                  <c:v>その他(件）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60910556390899E-17"/>
                  <c:y val="2.849002849002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0-408B-A46B-EFAB3CBDADBC}"/>
                </c:ext>
              </c:extLst>
            </c:dLbl>
            <c:dLbl>
              <c:idx val="1"/>
              <c:layout>
                <c:manualLayout>
                  <c:x val="-6.9443642225563597E-17"/>
                  <c:y val="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0-408B-A46B-EFAB3CBDADBC}"/>
                </c:ext>
              </c:extLst>
            </c:dLbl>
            <c:dLbl>
              <c:idx val="2"/>
              <c:layout>
                <c:manualLayout>
                  <c:x val="-6.9443642225563597E-17"/>
                  <c:y val="4.558404558404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0-408B-A46B-EFAB3CBDADBC}"/>
                </c:ext>
              </c:extLst>
            </c:dLbl>
            <c:dLbl>
              <c:idx val="3"/>
              <c:layout>
                <c:manualLayout>
                  <c:x val="-1.3888728445112719E-16"/>
                  <c:y val="8.5470085470084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0-408B-A46B-EFAB3CBDADBC}"/>
                </c:ext>
              </c:extLst>
            </c:dLbl>
            <c:dLbl>
              <c:idx val="4"/>
              <c:layout>
                <c:manualLayout>
                  <c:x val="0"/>
                  <c:y val="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4B-40C6-ACD8-646DB043D67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グラフ!$C$157:$C$161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29</c:v>
                </c:pt>
                <c:pt idx="3">
                  <c:v>14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1F6-A575-50154FA7BEA6}"/>
            </c:ext>
          </c:extLst>
        </c:ser>
        <c:ser>
          <c:idx val="1"/>
          <c:order val="1"/>
          <c:tx>
            <c:strRef>
              <c:f>グラフ!$B$156</c:f>
              <c:strCache>
                <c:ptCount val="1"/>
                <c:pt idx="0">
                  <c:v>住宅用地(件)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939393939394113E-3"/>
                  <c:y val="-0.188034188034187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C-41F6-A575-50154FA7BEA6}"/>
                </c:ext>
              </c:extLst>
            </c:dLbl>
            <c:dLbl>
              <c:idx val="1"/>
              <c:layout>
                <c:manualLayout>
                  <c:x val="-1.8939393939394287E-3"/>
                  <c:y val="-0.15099715099715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C-41F6-A575-50154FA7BEA6}"/>
                </c:ext>
              </c:extLst>
            </c:dLbl>
            <c:dLbl>
              <c:idx val="2"/>
              <c:layout>
                <c:manualLayout>
                  <c:x val="-1.8939393939394634E-3"/>
                  <c:y val="-0.1595441595441594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8C-41F6-A575-50154FA7BEA6}"/>
                </c:ext>
              </c:extLst>
            </c:dLbl>
            <c:dLbl>
              <c:idx val="3"/>
              <c:layout>
                <c:manualLayout>
                  <c:x val="-1.893939393939394E-3"/>
                  <c:y val="-0.1452993696300782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8C-41F6-A575-50154FA7BEA6}"/>
                </c:ext>
              </c:extLst>
            </c:dLbl>
            <c:dLbl>
              <c:idx val="4"/>
              <c:layout>
                <c:manualLayout>
                  <c:x val="0"/>
                  <c:y val="-8.262108262108272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グラフ!$B$157:$B$161</c:f>
              <c:numCache>
                <c:formatCode>General</c:formatCode>
                <c:ptCount val="5"/>
                <c:pt idx="0">
                  <c:v>63</c:v>
                </c:pt>
                <c:pt idx="1">
                  <c:v>48</c:v>
                </c:pt>
                <c:pt idx="2">
                  <c:v>53</c:v>
                </c:pt>
                <c:pt idx="3">
                  <c:v>44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662640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グラフ!$D$156</c:f>
              <c:strCache>
                <c:ptCount val="1"/>
                <c:pt idx="0">
                  <c:v>農 地 転 用 面 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5.681818181818182E-3"/>
                  <c:y val="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8C-41F6-A575-50154FA7BEA6}"/>
                </c:ext>
              </c:extLst>
            </c:dLbl>
            <c:dLbl>
              <c:idx val="1"/>
              <c:layout>
                <c:manualLayout>
                  <c:x val="1.8939393939393246E-3"/>
                  <c:y val="-8.54700854700854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8C-41F6-A575-50154FA7BEA6}"/>
                </c:ext>
              </c:extLst>
            </c:dLbl>
            <c:dLbl>
              <c:idx val="2"/>
              <c:layout>
                <c:manualLayout>
                  <c:x val="5.6818181818182514E-3"/>
                  <c:y val="1.42450142450142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8C-41F6-A575-50154FA7BEA6}"/>
                </c:ext>
              </c:extLst>
            </c:dLbl>
            <c:dLbl>
              <c:idx val="3"/>
              <c:layout>
                <c:manualLayout>
                  <c:x val="3.787878787878788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8C-41F6-A575-50154FA7BEA6}"/>
                </c:ext>
              </c:extLst>
            </c:dLbl>
            <c:dLbl>
              <c:idx val="4"/>
              <c:layout>
                <c:manualLayout>
                  <c:x val="1.893939393939255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グラフ!$D$157:$D$161</c:f>
              <c:numCache>
                <c:formatCode>General</c:formatCode>
                <c:ptCount val="5"/>
                <c:pt idx="0">
                  <c:v>352</c:v>
                </c:pt>
                <c:pt idx="1">
                  <c:v>266</c:v>
                </c:pt>
                <c:pt idx="2">
                  <c:v>360</c:v>
                </c:pt>
                <c:pt idx="3">
                  <c:v>185</c:v>
                </c:pt>
                <c:pt idx="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（単位：a）</a:t>
                </a:r>
              </a:p>
            </c:rich>
          </c:tx>
          <c:layout>
            <c:manualLayout>
              <c:xMode val="edge"/>
              <c:yMode val="edge"/>
              <c:x val="0.86363636363636365"/>
              <c:y val="3.4188034188034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2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54545454544"/>
          <c:y val="0.10470107903178769"/>
          <c:w val="0.52272727272727271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グラフ!$B$147</c:f>
              <c:strCache>
                <c:ptCount val="1"/>
                <c:pt idx="0">
                  <c:v>令和2年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9CB-4F03-A5CE-481BB50465D2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CB-4F03-A5CE-481BB50465D2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9CB-4F03-A5CE-481BB50465D2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B-4F03-A5CE-481BB50465D2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CB-4F03-A5CE-481BB50465D2}"/>
              </c:ext>
            </c:extLst>
          </c:dPt>
          <c:dLbls>
            <c:dLbl>
              <c:idx val="1"/>
              <c:layout>
                <c:manualLayout>
                  <c:x val="0.35797665369649817"/>
                  <c:y val="8.2501663339986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CB-4F03-A5CE-481BB50465D2}"/>
                </c:ext>
              </c:extLst>
            </c:dLbl>
            <c:dLbl>
              <c:idx val="2"/>
              <c:layout>
                <c:manualLayout>
                  <c:x val="0.27237354085603105"/>
                  <c:y val="0.175648702594810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CB-4F03-A5CE-481BB50465D2}"/>
                </c:ext>
              </c:extLst>
            </c:dLbl>
            <c:dLbl>
              <c:idx val="3"/>
              <c:layout>
                <c:manualLayout>
                  <c:x val="-0.23346303501945526"/>
                  <c:y val="0.141051230871590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CB-4F03-A5CE-481BB50465D2}"/>
                </c:ext>
              </c:extLst>
            </c:dLbl>
            <c:dLbl>
              <c:idx val="4"/>
              <c:layout>
                <c:manualLayout>
                  <c:x val="4.9286640726329441E-2"/>
                  <c:y val="8.7824351297405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CB-4F03-A5CE-481BB50465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グラフ!$A$149:$A$153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グラフ!$B$149:$B$153</c:f>
              <c:numCache>
                <c:formatCode>#,##0.00"㎢"</c:formatCode>
                <c:ptCount val="5"/>
                <c:pt idx="0">
                  <c:v>6.6757949999999999</c:v>
                </c:pt>
                <c:pt idx="1">
                  <c:v>0.42505500000000002</c:v>
                </c:pt>
                <c:pt idx="2">
                  <c:v>0.31591000000000002</c:v>
                </c:pt>
                <c:pt idx="3">
                  <c:v>0.22554299999999999</c:v>
                </c:pt>
                <c:pt idx="4">
                  <c:v>6.0759610000000004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CB-4F03-A5CE-481BB504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jpg" />
  <Relationship Id="rId4" Type="http://schemas.openxmlformats.org/officeDocument/2006/relationships/image" Target="../media/image4.png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784999</xdr:colOff>
      <xdr:row>18</xdr:row>
      <xdr:rowOff>152401</xdr:rowOff>
    </xdr:from>
    <xdr:to>
      <xdr:col>9</xdr:col>
      <xdr:colOff>104775</xdr:colOff>
      <xdr:row>64</xdr:row>
      <xdr:rowOff>132361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5A1471A-23C1-4F65-92DB-6B0779007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7"/>
        <a:stretch/>
      </xdr:blipFill>
      <xdr:spPr>
        <a:xfrm>
          <a:off x="784999" y="3524251"/>
          <a:ext cx="6549251" cy="7876185"/>
        </a:xfrm>
        <a:prstGeom prst="rect">
          <a:avLst/>
        </a:prstGeom>
      </xdr:spPr>
    </xdr:pic>
    <xdr:clientData/>
  </xdr:twoCellAnchor>
  <xdr:twoCellAnchor>
    <xdr:from>
      <xdr:col>1</xdr:col>
      <xdr:colOff>803621</xdr:colOff>
      <xdr:row>50</xdr:row>
      <xdr:rowOff>146341</xdr:rowOff>
    </xdr:from>
    <xdr:to>
      <xdr:col>2</xdr:col>
      <xdr:colOff>4980</xdr:colOff>
      <xdr:row>53</xdr:row>
      <xdr:rowOff>46553</xdr:rowOff>
    </xdr:to>
    <xdr:sp macro="" textlink="">
      <xdr:nvSpPr>
        <xdr:cNvPr id="20" name="フリーフォーム: 図形 14">
          <a:extLst>
            <a:ext uri="{FF2B5EF4-FFF2-40B4-BE49-F238E27FC236}">
              <a16:creationId xmlns:a16="http://schemas.microsoft.com/office/drawing/2014/main" id="{B05AB9CE-71CD-4B5B-8638-09B10560843A}"/>
            </a:ext>
          </a:extLst>
        </xdr:cNvPr>
        <xdr:cNvSpPr/>
      </xdr:nvSpPr>
      <xdr:spPr>
        <a:xfrm>
          <a:off x="1851371" y="9004591"/>
          <a:ext cx="496759" cy="414562"/>
        </a:xfrm>
        <a:custGeom>
          <a:avLst/>
          <a:gdLst>
            <a:gd name="connsiteX0" fmla="*/ 614362 w 790575"/>
            <a:gd name="connsiteY0" fmla="*/ 4762 h 685800"/>
            <a:gd name="connsiteX1" fmla="*/ 733425 w 790575"/>
            <a:gd name="connsiteY1" fmla="*/ 38100 h 685800"/>
            <a:gd name="connsiteX2" fmla="*/ 790575 w 790575"/>
            <a:gd name="connsiteY2" fmla="*/ 161925 h 685800"/>
            <a:gd name="connsiteX3" fmla="*/ 742950 w 790575"/>
            <a:gd name="connsiteY3" fmla="*/ 257175 h 685800"/>
            <a:gd name="connsiteX4" fmla="*/ 552450 w 790575"/>
            <a:gd name="connsiteY4" fmla="*/ 561975 h 685800"/>
            <a:gd name="connsiteX5" fmla="*/ 466725 w 790575"/>
            <a:gd name="connsiteY5" fmla="*/ 681037 h 685800"/>
            <a:gd name="connsiteX6" fmla="*/ 366712 w 790575"/>
            <a:gd name="connsiteY6" fmla="*/ 685800 h 685800"/>
            <a:gd name="connsiteX7" fmla="*/ 223837 w 790575"/>
            <a:gd name="connsiteY7" fmla="*/ 600075 h 685800"/>
            <a:gd name="connsiteX8" fmla="*/ 180975 w 790575"/>
            <a:gd name="connsiteY8" fmla="*/ 600075 h 685800"/>
            <a:gd name="connsiteX9" fmla="*/ 157162 w 790575"/>
            <a:gd name="connsiteY9" fmla="*/ 657225 h 685800"/>
            <a:gd name="connsiteX10" fmla="*/ 57150 w 790575"/>
            <a:gd name="connsiteY10" fmla="*/ 609600 h 685800"/>
            <a:gd name="connsiteX11" fmla="*/ 85725 w 790575"/>
            <a:gd name="connsiteY11" fmla="*/ 566737 h 685800"/>
            <a:gd name="connsiteX12" fmla="*/ 42862 w 790575"/>
            <a:gd name="connsiteY12" fmla="*/ 528637 h 685800"/>
            <a:gd name="connsiteX13" fmla="*/ 52387 w 790575"/>
            <a:gd name="connsiteY13" fmla="*/ 485775 h 685800"/>
            <a:gd name="connsiteX14" fmla="*/ 42862 w 790575"/>
            <a:gd name="connsiteY14" fmla="*/ 438150 h 685800"/>
            <a:gd name="connsiteX15" fmla="*/ 14287 w 790575"/>
            <a:gd name="connsiteY15" fmla="*/ 452437 h 685800"/>
            <a:gd name="connsiteX16" fmla="*/ 0 w 790575"/>
            <a:gd name="connsiteY16" fmla="*/ 376237 h 685800"/>
            <a:gd name="connsiteX17" fmla="*/ 19050 w 790575"/>
            <a:gd name="connsiteY17" fmla="*/ 276225 h 685800"/>
            <a:gd name="connsiteX18" fmla="*/ 52387 w 790575"/>
            <a:gd name="connsiteY18" fmla="*/ 314325 h 685800"/>
            <a:gd name="connsiteX19" fmla="*/ 80962 w 790575"/>
            <a:gd name="connsiteY19" fmla="*/ 304800 h 685800"/>
            <a:gd name="connsiteX20" fmla="*/ 80962 w 790575"/>
            <a:gd name="connsiteY20" fmla="*/ 219075 h 685800"/>
            <a:gd name="connsiteX21" fmla="*/ 185737 w 790575"/>
            <a:gd name="connsiteY21" fmla="*/ 223837 h 685800"/>
            <a:gd name="connsiteX22" fmla="*/ 190500 w 790575"/>
            <a:gd name="connsiteY22" fmla="*/ 252412 h 685800"/>
            <a:gd name="connsiteX23" fmla="*/ 238125 w 790575"/>
            <a:gd name="connsiteY23" fmla="*/ 252412 h 685800"/>
            <a:gd name="connsiteX24" fmla="*/ 209550 w 790575"/>
            <a:gd name="connsiteY24" fmla="*/ 190500 h 685800"/>
            <a:gd name="connsiteX25" fmla="*/ 252412 w 790575"/>
            <a:gd name="connsiteY25" fmla="*/ 123825 h 685800"/>
            <a:gd name="connsiteX26" fmla="*/ 338137 w 790575"/>
            <a:gd name="connsiteY26" fmla="*/ 119062 h 685800"/>
            <a:gd name="connsiteX27" fmla="*/ 357187 w 790575"/>
            <a:gd name="connsiteY27" fmla="*/ 71437 h 685800"/>
            <a:gd name="connsiteX28" fmla="*/ 347662 w 790575"/>
            <a:gd name="connsiteY28" fmla="*/ 38100 h 685800"/>
            <a:gd name="connsiteX29" fmla="*/ 414337 w 790575"/>
            <a:gd name="connsiteY29" fmla="*/ 47625 h 685800"/>
            <a:gd name="connsiteX30" fmla="*/ 481012 w 790575"/>
            <a:gd name="connsiteY30" fmla="*/ 61912 h 685800"/>
            <a:gd name="connsiteX31" fmla="*/ 533400 w 790575"/>
            <a:gd name="connsiteY31" fmla="*/ 0 h 685800"/>
            <a:gd name="connsiteX32" fmla="*/ 614362 w 790575"/>
            <a:gd name="connsiteY32" fmla="*/ 4762 h 685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90575" h="685800">
              <a:moveTo>
                <a:pt x="614362" y="4762"/>
              </a:moveTo>
              <a:lnTo>
                <a:pt x="733425" y="38100"/>
              </a:lnTo>
              <a:lnTo>
                <a:pt x="790575" y="161925"/>
              </a:lnTo>
              <a:lnTo>
                <a:pt x="742950" y="257175"/>
              </a:lnTo>
              <a:lnTo>
                <a:pt x="552450" y="561975"/>
              </a:lnTo>
              <a:lnTo>
                <a:pt x="466725" y="681037"/>
              </a:lnTo>
              <a:lnTo>
                <a:pt x="366712" y="685800"/>
              </a:lnTo>
              <a:lnTo>
                <a:pt x="223837" y="600075"/>
              </a:lnTo>
              <a:lnTo>
                <a:pt x="180975" y="600075"/>
              </a:lnTo>
              <a:lnTo>
                <a:pt x="157162" y="657225"/>
              </a:lnTo>
              <a:lnTo>
                <a:pt x="57150" y="609600"/>
              </a:lnTo>
              <a:lnTo>
                <a:pt x="85725" y="566737"/>
              </a:lnTo>
              <a:lnTo>
                <a:pt x="42862" y="528637"/>
              </a:lnTo>
              <a:lnTo>
                <a:pt x="52387" y="485775"/>
              </a:lnTo>
              <a:lnTo>
                <a:pt x="42862" y="438150"/>
              </a:lnTo>
              <a:lnTo>
                <a:pt x="14287" y="452437"/>
              </a:lnTo>
              <a:lnTo>
                <a:pt x="0" y="376237"/>
              </a:lnTo>
              <a:lnTo>
                <a:pt x="19050" y="276225"/>
              </a:lnTo>
              <a:lnTo>
                <a:pt x="52387" y="314325"/>
              </a:lnTo>
              <a:lnTo>
                <a:pt x="80962" y="304800"/>
              </a:lnTo>
              <a:lnTo>
                <a:pt x="80962" y="219075"/>
              </a:lnTo>
              <a:lnTo>
                <a:pt x="185737" y="223837"/>
              </a:lnTo>
              <a:lnTo>
                <a:pt x="190500" y="252412"/>
              </a:lnTo>
              <a:lnTo>
                <a:pt x="238125" y="252412"/>
              </a:lnTo>
              <a:lnTo>
                <a:pt x="209550" y="190500"/>
              </a:lnTo>
              <a:lnTo>
                <a:pt x="252412" y="123825"/>
              </a:lnTo>
              <a:lnTo>
                <a:pt x="338137" y="119062"/>
              </a:lnTo>
              <a:lnTo>
                <a:pt x="357187" y="71437"/>
              </a:lnTo>
              <a:lnTo>
                <a:pt x="347662" y="38100"/>
              </a:lnTo>
              <a:lnTo>
                <a:pt x="414337" y="47625"/>
              </a:lnTo>
              <a:lnTo>
                <a:pt x="481012" y="61912"/>
              </a:lnTo>
              <a:lnTo>
                <a:pt x="533400" y="0"/>
              </a:lnTo>
              <a:lnTo>
                <a:pt x="614362" y="4762"/>
              </a:lnTo>
              <a:close/>
            </a:path>
          </a:pathLst>
        </a:custGeom>
        <a:solidFill>
          <a:sysClr val="window" lastClr="FFFFFF">
            <a:lumMod val="65000"/>
          </a:sysClr>
        </a:solidFill>
        <a:ln w="12700" cap="flat" cmpd="sng" algn="ctr">
          <a:solidFill>
            <a:sysClr val="window" lastClr="FFFFFF">
              <a:lumMod val="65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902578</xdr:colOff>
      <xdr:row>21</xdr:row>
      <xdr:rowOff>30116</xdr:rowOff>
    </xdr:from>
    <xdr:to>
      <xdr:col>1</xdr:col>
      <xdr:colOff>1159752</xdr:colOff>
      <xdr:row>23</xdr:row>
      <xdr:rowOff>128134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578" y="3916316"/>
          <a:ext cx="1304924" cy="440918"/>
        </a:xfrm>
        <a:prstGeom prst="rect">
          <a:avLst/>
        </a:prstGeom>
      </xdr:spPr>
    </xdr:pic>
    <xdr:clientData/>
  </xdr:twoCellAnchor>
  <xdr:twoCellAnchor editAs="oneCell">
    <xdr:from>
      <xdr:col>7</xdr:col>
      <xdr:colOff>19783</xdr:colOff>
      <xdr:row>54</xdr:row>
      <xdr:rowOff>124988</xdr:rowOff>
    </xdr:from>
    <xdr:to>
      <xdr:col>8</xdr:col>
      <xdr:colOff>731</xdr:colOff>
      <xdr:row>60</xdr:row>
      <xdr:rowOff>9609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7658" y="9669038"/>
          <a:ext cx="666748" cy="913321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49</xdr:row>
      <xdr:rowOff>16332</xdr:rowOff>
    </xdr:from>
    <xdr:to>
      <xdr:col>1</xdr:col>
      <xdr:colOff>924034</xdr:colOff>
      <xdr:row>51</xdr:row>
      <xdr:rowOff>19050</xdr:rowOff>
    </xdr:to>
    <xdr:pic>
      <xdr:nvPicPr>
        <xdr:cNvPr id="23" name="図 96">
          <a:extLst>
            <a:ext uri="{FF2B5EF4-FFF2-40B4-BE49-F238E27FC236}">
              <a16:creationId xmlns:a16="http://schemas.microsoft.com/office/drawing/2014/main" id="{00000000-0008-0000-0000-0000C99C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703132"/>
          <a:ext cx="1524109" cy="34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57150</xdr:rowOff>
    </xdr:from>
    <xdr:to>
      <xdr:col>9</xdr:col>
      <xdr:colOff>9525</xdr:colOff>
      <xdr:row>32</xdr:row>
      <xdr:rowOff>190500</xdr:rowOff>
    </xdr:to>
    <xdr:graphicFrame macro="">
      <xdr:nvGraphicFramePr>
        <xdr:cNvPr id="10343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761244</xdr:colOff>
      <xdr:row>16</xdr:row>
      <xdr:rowOff>121245</xdr:rowOff>
    </xdr:from>
    <xdr:to>
      <xdr:col>4</xdr:col>
      <xdr:colOff>958312</xdr:colOff>
      <xdr:row>20</xdr:row>
      <xdr:rowOff>138022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61594" y="2912070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19.80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666750</xdr:colOff>
      <xdr:row>102</xdr:row>
      <xdr:rowOff>0</xdr:rowOff>
    </xdr:from>
    <xdr:to>
      <xdr:col>9</xdr:col>
      <xdr:colOff>38100</xdr:colOff>
      <xdr:row>128</xdr:row>
      <xdr:rowOff>0</xdr:rowOff>
    </xdr:to>
    <xdr:graphicFrame macro="">
      <xdr:nvGraphicFramePr>
        <xdr:cNvPr id="103435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72</xdr:row>
      <xdr:rowOff>19050</xdr:rowOff>
    </xdr:from>
    <xdr:to>
      <xdr:col>9</xdr:col>
      <xdr:colOff>66675</xdr:colOff>
      <xdr:row>98</xdr:row>
      <xdr:rowOff>19050</xdr:rowOff>
    </xdr:to>
    <xdr:graphicFrame macro="">
      <xdr:nvGraphicFramePr>
        <xdr:cNvPr id="103436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35</xdr:row>
      <xdr:rowOff>76200</xdr:rowOff>
    </xdr:from>
    <xdr:to>
      <xdr:col>8</xdr:col>
      <xdr:colOff>28575</xdr:colOff>
      <xdr:row>63</xdr:row>
      <xdr:rowOff>47625</xdr:rowOff>
    </xdr:to>
    <xdr:graphicFrame macro="">
      <xdr:nvGraphicFramePr>
        <xdr:cNvPr id="10343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94494</xdr:colOff>
      <xdr:row>47</xdr:row>
      <xdr:rowOff>4014</xdr:rowOff>
    </xdr:from>
    <xdr:to>
      <xdr:col>5</xdr:col>
      <xdr:colOff>101062</xdr:colOff>
      <xdr:row>51</xdr:row>
      <xdr:rowOff>20791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677359" y="8276110"/>
          <a:ext cx="981049" cy="690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13.72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667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9243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238125</xdr:colOff>
      <xdr:row>4</xdr:row>
      <xdr:rowOff>142875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0485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1</xdr:col>
      <xdr:colOff>238125</xdr:colOff>
      <xdr:row>4</xdr:row>
      <xdr:rowOff>123825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8580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762000</xdr:colOff>
      <xdr:row>5</xdr:row>
      <xdr:rowOff>180975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0" y="971550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転用後内訳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66775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533399</xdr:colOff>
      <xdr:row>2</xdr:row>
      <xdr:rowOff>28575</xdr:rowOff>
    </xdr:from>
    <xdr:to>
      <xdr:col>0</xdr:col>
      <xdr:colOff>885825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33399" y="581025"/>
          <a:ext cx="35242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0" y="19335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514350" y="1771650"/>
          <a:ext cx="533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</xdr:col>
      <xdr:colOff>76200</xdr:colOff>
      <xdr:row>3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5715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4825" y="438150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1914525</xdr:rowOff>
    </xdr:from>
    <xdr:to>
      <xdr:col>0</xdr:col>
      <xdr:colOff>514350</xdr:colOff>
      <xdr:row>2</xdr:row>
      <xdr:rowOff>2114550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0" y="23526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209550</xdr:rowOff>
    </xdr:from>
    <xdr:to>
      <xdr:col>0</xdr:col>
      <xdr:colOff>495300</xdr:colOff>
      <xdr:row>3</xdr:row>
      <xdr:rowOff>190500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64770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K64"/>
  <sheetViews>
    <sheetView showGridLines="0" tabSelected="1" zoomScaleNormal="100" zoomScaleSheetLayoutView="100" workbookViewId="0"/>
  </sheetViews>
  <sheetFormatPr defaultRowHeight="13.5" x14ac:dyDescent="0.15"/>
  <cols>
    <col min="1" max="1" width="13.75" style="66" customWidth="1"/>
    <col min="2" max="2" width="17" style="66" customWidth="1"/>
    <col min="3" max="3" width="6" style="66" customWidth="1"/>
    <col min="4" max="4" width="16.125" style="66" customWidth="1"/>
    <col min="5" max="5" width="6" style="66" customWidth="1"/>
    <col min="6" max="16384" width="9" style="66"/>
  </cols>
  <sheetData>
    <row r="5" spans="1:11" ht="6" customHeight="1" x14ac:dyDescent="0.15"/>
    <row r="6" spans="1:11" ht="27.75" customHeight="1" x14ac:dyDescent="0.15">
      <c r="A6" s="253" t="s">
        <v>155</v>
      </c>
      <c r="B6" s="253"/>
      <c r="C6" s="253"/>
      <c r="D6" s="253"/>
      <c r="E6" s="253"/>
      <c r="F6" s="253"/>
      <c r="G6" s="253"/>
      <c r="H6" s="253"/>
      <c r="I6" s="253"/>
      <c r="J6" s="253"/>
      <c r="K6" s="67"/>
    </row>
    <row r="7" spans="1:11" ht="14.25" customHeight="1" x14ac:dyDescent="0.15"/>
    <row r="8" spans="1:11" ht="15" customHeight="1" x14ac:dyDescent="0.15">
      <c r="B8" s="254" t="s">
        <v>0</v>
      </c>
      <c r="C8" s="68"/>
      <c r="D8" s="69" t="s">
        <v>1</v>
      </c>
      <c r="E8" s="70"/>
    </row>
    <row r="9" spans="1:11" ht="15" customHeight="1" x14ac:dyDescent="0.15">
      <c r="B9" s="255"/>
      <c r="C9" s="71"/>
      <c r="D9" s="85" t="s">
        <v>2</v>
      </c>
      <c r="E9" s="72"/>
    </row>
    <row r="10" spans="1:11" ht="15" customHeight="1" x14ac:dyDescent="0.15">
      <c r="B10" s="254" t="s">
        <v>3</v>
      </c>
      <c r="C10" s="68"/>
      <c r="D10" s="69" t="s">
        <v>1</v>
      </c>
      <c r="E10" s="70"/>
    </row>
    <row r="11" spans="1:11" ht="15" customHeight="1" x14ac:dyDescent="0.15">
      <c r="B11" s="255"/>
      <c r="C11" s="71"/>
      <c r="D11" s="85" t="s">
        <v>4</v>
      </c>
      <c r="E11" s="72"/>
    </row>
    <row r="12" spans="1:11" ht="15" customHeight="1" x14ac:dyDescent="0.15">
      <c r="B12" s="254" t="s">
        <v>5</v>
      </c>
      <c r="C12" s="68"/>
      <c r="D12" s="69" t="s">
        <v>6</v>
      </c>
      <c r="E12" s="70"/>
    </row>
    <row r="13" spans="1:11" ht="15" customHeight="1" x14ac:dyDescent="0.15">
      <c r="B13" s="255"/>
      <c r="C13" s="71"/>
      <c r="D13" s="85" t="s">
        <v>7</v>
      </c>
      <c r="E13" s="72"/>
    </row>
    <row r="14" spans="1:11" ht="15" customHeight="1" x14ac:dyDescent="0.15">
      <c r="B14" s="254" t="s">
        <v>8</v>
      </c>
      <c r="C14" s="68"/>
      <c r="D14" s="69" t="s">
        <v>6</v>
      </c>
      <c r="E14" s="70"/>
    </row>
    <row r="15" spans="1:11" ht="15" customHeight="1" x14ac:dyDescent="0.15">
      <c r="B15" s="255"/>
      <c r="C15" s="71"/>
      <c r="D15" s="85" t="s">
        <v>9</v>
      </c>
      <c r="E15" s="72"/>
    </row>
    <row r="16" spans="1:11" ht="15" customHeight="1" x14ac:dyDescent="0.15">
      <c r="B16" s="254" t="s">
        <v>10</v>
      </c>
      <c r="C16" s="73"/>
      <c r="D16" s="69" t="s">
        <v>127</v>
      </c>
      <c r="E16" s="74"/>
    </row>
    <row r="17" spans="2:5" ht="15" customHeight="1" x14ac:dyDescent="0.15">
      <c r="B17" s="255"/>
      <c r="C17" s="75"/>
      <c r="D17" s="76" t="s">
        <v>188</v>
      </c>
      <c r="E17" s="77"/>
    </row>
    <row r="64" spans="1:10" ht="14.25" x14ac:dyDescent="0.15">
      <c r="A64" s="252"/>
      <c r="B64" s="252"/>
      <c r="C64" s="252"/>
      <c r="D64" s="252"/>
      <c r="E64" s="252"/>
      <c r="F64" s="252"/>
      <c r="G64" s="252"/>
      <c r="H64" s="252"/>
      <c r="I64" s="252"/>
      <c r="J64" s="252"/>
    </row>
  </sheetData>
  <mergeCells count="7">
    <mergeCell ref="A64:J64"/>
    <mergeCell ref="A6:J6"/>
    <mergeCell ref="B8:B9"/>
    <mergeCell ref="B10:B11"/>
    <mergeCell ref="B12:B13"/>
    <mergeCell ref="B14:B15"/>
    <mergeCell ref="B16:B17"/>
  </mergeCells>
  <phoneticPr fontId="2"/>
  <pageMargins left="0.16" right="0.15" top="0.16" bottom="0.16" header="0.16" footer="0.16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L179"/>
  <sheetViews>
    <sheetView showGridLines="0" zoomScaleNormal="100" zoomScaleSheetLayoutView="40" workbookViewId="0"/>
  </sheetViews>
  <sheetFormatPr defaultRowHeight="13.5" x14ac:dyDescent="0.15"/>
  <cols>
    <col min="1" max="1" width="9" style="4"/>
    <col min="2" max="2" width="17.25" style="4" bestFit="1" customWidth="1"/>
    <col min="3" max="3" width="10.5" style="4" bestFit="1" customWidth="1"/>
    <col min="4" max="4" width="10.25" style="4" bestFit="1" customWidth="1"/>
    <col min="5" max="5" width="12.75" style="4" customWidth="1"/>
    <col min="6" max="6" width="9.5" style="4" customWidth="1"/>
    <col min="7" max="11" width="9" style="4"/>
    <col min="12" max="12" width="12" style="4" customWidth="1"/>
    <col min="13" max="16384" width="9" style="4"/>
  </cols>
  <sheetData>
    <row r="4" spans="1:10" ht="17.25" x14ac:dyDescent="0.1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</row>
    <row r="5" spans="1:10" x14ac:dyDescent="0.15">
      <c r="A5" s="256" t="s">
        <v>200</v>
      </c>
      <c r="B5" s="256"/>
      <c r="C5" s="256"/>
      <c r="D5" s="256"/>
      <c r="E5" s="256"/>
      <c r="F5" s="256"/>
      <c r="G5" s="256"/>
      <c r="H5" s="256"/>
      <c r="I5" s="256"/>
      <c r="J5" s="256"/>
    </row>
    <row r="20" spans="11:11" x14ac:dyDescent="0.15">
      <c r="K20" s="1"/>
    </row>
    <row r="33" spans="1:11" ht="33" customHeight="1" x14ac:dyDescent="0.15"/>
    <row r="34" spans="1:11" ht="17.25" x14ac:dyDescent="0.15">
      <c r="A34" s="257" t="s">
        <v>12</v>
      </c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1" x14ac:dyDescent="0.15">
      <c r="A35" s="256" t="s">
        <v>201</v>
      </c>
      <c r="B35" s="256"/>
      <c r="C35" s="256"/>
      <c r="D35" s="256"/>
      <c r="E35" s="256"/>
      <c r="F35" s="256"/>
      <c r="G35" s="256"/>
      <c r="H35" s="256"/>
      <c r="I35" s="256"/>
      <c r="J35" s="256"/>
    </row>
    <row r="43" spans="1:11" x14ac:dyDescent="0.15">
      <c r="K43" s="2"/>
    </row>
    <row r="44" spans="1:11" x14ac:dyDescent="0.15">
      <c r="K44" s="3"/>
    </row>
    <row r="65" spans="1:10" ht="28.5" customHeight="1" x14ac:dyDescent="0.15"/>
    <row r="67" spans="1:10" ht="0.75" customHeight="1" x14ac:dyDescent="0.15"/>
    <row r="71" spans="1:10" ht="17.25" x14ac:dyDescent="0.15">
      <c r="A71" s="257" t="s">
        <v>13</v>
      </c>
      <c r="B71" s="257"/>
      <c r="C71" s="257"/>
      <c r="D71" s="257"/>
      <c r="E71" s="257"/>
      <c r="F71" s="257"/>
      <c r="G71" s="257"/>
      <c r="H71" s="257"/>
      <c r="I71" s="257"/>
      <c r="J71" s="257"/>
    </row>
    <row r="72" spans="1:10" x14ac:dyDescent="0.15">
      <c r="A72" s="256" t="s">
        <v>128</v>
      </c>
      <c r="B72" s="256"/>
      <c r="C72" s="256"/>
      <c r="D72" s="256"/>
      <c r="E72" s="256"/>
      <c r="F72" s="256"/>
      <c r="G72" s="256"/>
      <c r="H72" s="256"/>
      <c r="I72" s="256"/>
      <c r="J72" s="256"/>
    </row>
    <row r="101" spans="1:10" ht="17.25" x14ac:dyDescent="0.15">
      <c r="A101" s="257" t="s">
        <v>14</v>
      </c>
      <c r="B101" s="257"/>
      <c r="C101" s="257"/>
      <c r="D101" s="257"/>
      <c r="E101" s="257"/>
      <c r="F101" s="257"/>
      <c r="G101" s="257"/>
      <c r="H101" s="257"/>
      <c r="I101" s="257"/>
      <c r="J101" s="257"/>
    </row>
    <row r="102" spans="1:10" x14ac:dyDescent="0.15">
      <c r="A102" s="256" t="s">
        <v>226</v>
      </c>
      <c r="B102" s="256"/>
      <c r="C102" s="256"/>
      <c r="D102" s="256"/>
      <c r="E102" s="256"/>
      <c r="F102" s="256"/>
      <c r="G102" s="256"/>
      <c r="H102" s="256"/>
      <c r="I102" s="256"/>
      <c r="J102" s="256"/>
    </row>
    <row r="135" spans="1:12" s="61" customFormat="1" x14ac:dyDescent="0.1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</row>
    <row r="136" spans="1:12" s="61" customFormat="1" x14ac:dyDescent="0.15">
      <c r="A136" s="100" t="s">
        <v>15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</row>
    <row r="137" spans="1:12" s="61" customFormat="1" x14ac:dyDescent="0.15">
      <c r="A137" s="101"/>
      <c r="B137" s="102" t="s">
        <v>199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</row>
    <row r="138" spans="1:12" s="61" customFormat="1" x14ac:dyDescent="0.15">
      <c r="A138" s="103" t="s">
        <v>16</v>
      </c>
      <c r="B138" s="104">
        <v>19.8</v>
      </c>
      <c r="C138" s="100"/>
      <c r="D138" s="100" t="s">
        <v>142</v>
      </c>
      <c r="E138" s="105">
        <f>SUM(B139:B143)</f>
        <v>19.799458000000001</v>
      </c>
      <c r="F138" s="100"/>
      <c r="G138" s="100"/>
      <c r="H138" s="100"/>
      <c r="I138" s="100"/>
      <c r="J138" s="100"/>
      <c r="K138" s="100"/>
      <c r="L138" s="100"/>
    </row>
    <row r="139" spans="1:12" s="61" customFormat="1" x14ac:dyDescent="0.15">
      <c r="A139" s="103" t="s">
        <v>17</v>
      </c>
      <c r="B139" s="104">
        <v>7.5724879999999999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2" s="61" customFormat="1" x14ac:dyDescent="0.15">
      <c r="A140" s="103" t="s">
        <v>18</v>
      </c>
      <c r="B140" s="104">
        <v>0.44</v>
      </c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</row>
    <row r="141" spans="1:12" s="61" customFormat="1" x14ac:dyDescent="0.15">
      <c r="A141" s="103" t="s">
        <v>139</v>
      </c>
      <c r="B141" s="104">
        <v>0.36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</row>
    <row r="142" spans="1:12" s="61" customFormat="1" x14ac:dyDescent="0.15">
      <c r="A142" s="103" t="s">
        <v>19</v>
      </c>
      <c r="B142" s="104">
        <v>0.23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</row>
    <row r="143" spans="1:12" s="61" customFormat="1" x14ac:dyDescent="0.15">
      <c r="A143" s="103" t="s">
        <v>20</v>
      </c>
      <c r="B143" s="104">
        <v>11.19697</v>
      </c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</row>
    <row r="144" spans="1:12" s="61" customFormat="1" x14ac:dyDescent="0.15">
      <c r="A144" s="100"/>
      <c r="B144" s="100"/>
      <c r="C144" s="106"/>
      <c r="D144" s="100"/>
      <c r="E144" s="100"/>
      <c r="F144" s="100"/>
      <c r="G144" s="100"/>
      <c r="H144" s="100"/>
      <c r="I144" s="100"/>
      <c r="J144" s="100"/>
      <c r="K144" s="100"/>
      <c r="L144" s="100"/>
    </row>
    <row r="145" spans="1:12" s="61" customFormat="1" x14ac:dyDescent="0.15">
      <c r="A145" s="100"/>
      <c r="B145" s="100"/>
      <c r="C145" s="100"/>
      <c r="D145" s="107"/>
      <c r="E145" s="108"/>
      <c r="F145" s="108"/>
      <c r="G145" s="108"/>
      <c r="H145" s="108"/>
      <c r="I145" s="100"/>
      <c r="J145" s="100"/>
      <c r="K145" s="100"/>
      <c r="L145" s="100"/>
    </row>
    <row r="146" spans="1:12" s="61" customFormat="1" x14ac:dyDescent="0.15">
      <c r="A146" s="100" t="s">
        <v>21</v>
      </c>
      <c r="B146" s="100"/>
      <c r="C146" s="100"/>
      <c r="D146" s="107"/>
      <c r="E146" s="108"/>
      <c r="F146" s="108"/>
      <c r="G146" s="108"/>
      <c r="H146" s="108"/>
      <c r="I146" s="100"/>
      <c r="J146" s="100"/>
      <c r="K146" s="100"/>
      <c r="L146" s="100"/>
    </row>
    <row r="147" spans="1:12" s="61" customFormat="1" x14ac:dyDescent="0.15">
      <c r="A147" s="101"/>
      <c r="B147" s="102" t="s">
        <v>199</v>
      </c>
      <c r="C147" s="101"/>
      <c r="D147" s="100" t="s">
        <v>142</v>
      </c>
      <c r="E147" s="192">
        <f>SUM(B149:B153)</f>
        <v>13.718264000000001</v>
      </c>
      <c r="F147" s="100"/>
      <c r="G147" s="100"/>
      <c r="H147" s="109"/>
      <c r="I147" s="100"/>
      <c r="J147" s="100"/>
      <c r="K147" s="109"/>
      <c r="L147" s="100"/>
    </row>
    <row r="148" spans="1:12" s="61" customFormat="1" x14ac:dyDescent="0.15">
      <c r="A148" s="103" t="s">
        <v>16</v>
      </c>
      <c r="B148" s="104">
        <v>13.718264</v>
      </c>
      <c r="C148" s="107"/>
      <c r="D148" s="100"/>
      <c r="E148" s="100"/>
      <c r="F148" s="109"/>
      <c r="G148" s="100"/>
      <c r="H148" s="100"/>
      <c r="I148" s="109"/>
      <c r="J148" s="100"/>
      <c r="K148" s="100"/>
      <c r="L148" s="100"/>
    </row>
    <row r="149" spans="1:12" s="61" customFormat="1" x14ac:dyDescent="0.15">
      <c r="A149" s="103" t="s">
        <v>17</v>
      </c>
      <c r="B149" s="104">
        <v>6.6757949999999999</v>
      </c>
      <c r="C149" s="107"/>
      <c r="D149" s="190"/>
      <c r="E149" s="100"/>
      <c r="F149" s="109"/>
      <c r="G149" s="100"/>
      <c r="H149" s="100"/>
      <c r="I149" s="109"/>
      <c r="J149" s="100"/>
      <c r="K149" s="100"/>
      <c r="L149" s="100"/>
    </row>
    <row r="150" spans="1:12" s="61" customFormat="1" x14ac:dyDescent="0.15">
      <c r="A150" s="103" t="s">
        <v>18</v>
      </c>
      <c r="B150" s="104">
        <v>0.42505500000000002</v>
      </c>
      <c r="C150" s="110"/>
      <c r="D150" s="190"/>
      <c r="E150" s="100"/>
      <c r="F150" s="109"/>
      <c r="G150" s="100"/>
      <c r="H150" s="100"/>
      <c r="I150" s="109"/>
      <c r="J150" s="100"/>
      <c r="K150" s="100"/>
      <c r="L150" s="100"/>
    </row>
    <row r="151" spans="1:12" s="61" customFormat="1" x14ac:dyDescent="0.15">
      <c r="A151" s="103" t="s">
        <v>139</v>
      </c>
      <c r="B151" s="104">
        <v>0.31591000000000002</v>
      </c>
      <c r="C151" s="110"/>
      <c r="D151" s="190"/>
      <c r="E151" s="100"/>
      <c r="F151" s="109"/>
      <c r="G151" s="100"/>
      <c r="H151" s="100"/>
      <c r="I151" s="109"/>
      <c r="J151" s="100"/>
      <c r="K151" s="100"/>
      <c r="L151" s="100"/>
    </row>
    <row r="152" spans="1:12" s="61" customFormat="1" x14ac:dyDescent="0.15">
      <c r="A152" s="103" t="s">
        <v>19</v>
      </c>
      <c r="B152" s="104">
        <v>0.22554299999999999</v>
      </c>
      <c r="C152" s="62"/>
      <c r="D152" s="191"/>
      <c r="E152" s="62"/>
      <c r="F152" s="62"/>
      <c r="G152" s="100"/>
      <c r="H152" s="100"/>
      <c r="I152" s="100"/>
      <c r="J152" s="100"/>
      <c r="K152" s="100"/>
      <c r="L152" s="100"/>
    </row>
    <row r="153" spans="1:12" s="61" customFormat="1" x14ac:dyDescent="0.15">
      <c r="A153" s="103" t="s">
        <v>20</v>
      </c>
      <c r="B153" s="104">
        <v>6.0759610000000004</v>
      </c>
      <c r="C153" s="62"/>
      <c r="D153" s="191"/>
      <c r="E153" s="62"/>
      <c r="F153" s="62"/>
      <c r="G153" s="100"/>
      <c r="H153" s="100"/>
      <c r="I153" s="100"/>
      <c r="J153" s="100"/>
      <c r="K153" s="100"/>
      <c r="L153" s="100"/>
    </row>
    <row r="154" spans="1:12" s="61" customFormat="1" x14ac:dyDescent="0.15">
      <c r="A154" s="103"/>
      <c r="B154" s="100"/>
      <c r="C154" s="106"/>
      <c r="D154" s="191"/>
      <c r="E154" s="62"/>
      <c r="F154" s="62"/>
      <c r="G154" s="62"/>
      <c r="H154" s="62"/>
      <c r="I154" s="100"/>
      <c r="J154" s="100"/>
      <c r="K154" s="100"/>
      <c r="L154" s="100"/>
    </row>
    <row r="155" spans="1:12" s="61" customFormat="1" x14ac:dyDescent="0.15">
      <c r="A155" s="100" t="s">
        <v>22</v>
      </c>
      <c r="B155" s="100"/>
      <c r="C155" s="100"/>
      <c r="D155" s="100"/>
      <c r="E155" s="108"/>
      <c r="F155" s="100"/>
      <c r="G155" s="100"/>
      <c r="H155" s="108"/>
      <c r="I155" s="111"/>
      <c r="J155" s="111"/>
      <c r="K155" s="111"/>
      <c r="L155" s="100"/>
    </row>
    <row r="156" spans="1:12" s="61" customFormat="1" x14ac:dyDescent="0.15">
      <c r="A156" s="100"/>
      <c r="B156" s="100" t="s">
        <v>140</v>
      </c>
      <c r="C156" s="100" t="s">
        <v>141</v>
      </c>
      <c r="D156" s="100" t="s">
        <v>23</v>
      </c>
      <c r="E156" s="109"/>
      <c r="F156" s="100"/>
      <c r="G156" s="100"/>
      <c r="H156" s="109"/>
      <c r="I156" s="109"/>
      <c r="J156" s="109"/>
      <c r="K156" s="109"/>
      <c r="L156" s="100"/>
    </row>
    <row r="157" spans="1:12" s="61" customFormat="1" x14ac:dyDescent="0.15">
      <c r="A157" s="100" t="s">
        <v>143</v>
      </c>
      <c r="B157" s="100">
        <v>63</v>
      </c>
      <c r="C157" s="100">
        <v>21</v>
      </c>
      <c r="D157" s="100">
        <v>352</v>
      </c>
      <c r="E157" s="100"/>
      <c r="F157" s="100"/>
      <c r="G157" s="100"/>
      <c r="H157" s="100"/>
      <c r="I157" s="100"/>
      <c r="J157" s="100"/>
      <c r="K157" s="100"/>
      <c r="L157" s="100"/>
    </row>
    <row r="158" spans="1:12" s="61" customFormat="1" x14ac:dyDescent="0.15">
      <c r="A158" s="100" t="s">
        <v>137</v>
      </c>
      <c r="B158" s="100">
        <v>48</v>
      </c>
      <c r="C158" s="100">
        <v>21</v>
      </c>
      <c r="D158" s="100">
        <v>266</v>
      </c>
      <c r="E158" s="100"/>
      <c r="F158" s="100"/>
      <c r="G158" s="100"/>
      <c r="H158" s="100"/>
      <c r="I158" s="100"/>
      <c r="J158" s="100"/>
      <c r="K158" s="100"/>
      <c r="L158" s="100"/>
    </row>
    <row r="159" spans="1:12" s="61" customFormat="1" x14ac:dyDescent="0.15">
      <c r="A159" s="100" t="s">
        <v>138</v>
      </c>
      <c r="B159" s="100">
        <v>53</v>
      </c>
      <c r="C159" s="100">
        <v>29</v>
      </c>
      <c r="D159" s="100">
        <v>360</v>
      </c>
      <c r="E159" s="100"/>
      <c r="F159" s="100"/>
      <c r="G159" s="100"/>
      <c r="H159" s="100"/>
      <c r="I159" s="100"/>
      <c r="J159" s="100"/>
      <c r="K159" s="100"/>
      <c r="L159" s="100"/>
    </row>
    <row r="160" spans="1:12" s="61" customFormat="1" x14ac:dyDescent="0.15">
      <c r="A160" s="100" t="s">
        <v>153</v>
      </c>
      <c r="B160" s="100">
        <v>44</v>
      </c>
      <c r="C160" s="100">
        <v>14</v>
      </c>
      <c r="D160" s="100">
        <v>185</v>
      </c>
      <c r="E160" s="100"/>
      <c r="F160" s="100"/>
      <c r="G160" s="100"/>
      <c r="H160" s="100"/>
      <c r="I160" s="100"/>
      <c r="J160" s="100"/>
      <c r="K160" s="100"/>
      <c r="L160" s="100"/>
    </row>
    <row r="161" spans="1:12" s="61" customFormat="1" x14ac:dyDescent="0.15">
      <c r="A161" s="100" t="s">
        <v>184</v>
      </c>
      <c r="B161" s="100">
        <v>19</v>
      </c>
      <c r="C161" s="100">
        <v>21</v>
      </c>
      <c r="D161" s="100">
        <v>132</v>
      </c>
      <c r="E161" s="100"/>
      <c r="F161" s="100"/>
      <c r="G161" s="100"/>
      <c r="H161" s="100"/>
      <c r="I161" s="100"/>
      <c r="J161" s="100"/>
      <c r="K161" s="100"/>
      <c r="L161" s="100"/>
    </row>
    <row r="162" spans="1:12" s="61" customFormat="1" x14ac:dyDescent="0.15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</row>
    <row r="163" spans="1:12" s="61" customFormat="1" x14ac:dyDescent="0.15">
      <c r="A163" s="112" t="s">
        <v>198</v>
      </c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</row>
    <row r="164" spans="1:12" s="61" customFormat="1" x14ac:dyDescent="0.15">
      <c r="A164" s="113"/>
      <c r="B164" s="114" t="s">
        <v>24</v>
      </c>
      <c r="C164" s="114" t="s">
        <v>25</v>
      </c>
      <c r="D164" s="100"/>
      <c r="E164" s="100"/>
      <c r="F164" s="100"/>
      <c r="G164" s="100"/>
      <c r="H164" s="100"/>
      <c r="I164" s="100"/>
      <c r="J164" s="100"/>
      <c r="K164" s="100"/>
      <c r="L164" s="100"/>
    </row>
    <row r="165" spans="1:12" s="61" customFormat="1" x14ac:dyDescent="0.15">
      <c r="A165" s="115" t="s">
        <v>26</v>
      </c>
      <c r="B165" s="116">
        <v>24</v>
      </c>
      <c r="C165" s="117">
        <v>18.7</v>
      </c>
      <c r="D165" s="118"/>
      <c r="E165" s="119"/>
      <c r="F165" s="120"/>
      <c r="G165" s="100"/>
      <c r="H165" s="100"/>
      <c r="I165" s="100"/>
      <c r="J165" s="100"/>
      <c r="K165" s="100"/>
      <c r="L165" s="100"/>
    </row>
    <row r="166" spans="1:12" s="61" customFormat="1" x14ac:dyDescent="0.15">
      <c r="A166" s="115" t="s">
        <v>27</v>
      </c>
      <c r="B166" s="116">
        <v>9.5</v>
      </c>
      <c r="C166" s="117">
        <v>18.7</v>
      </c>
      <c r="D166" s="118"/>
      <c r="E166" s="119"/>
      <c r="F166" s="120"/>
      <c r="G166" s="100"/>
      <c r="H166" s="100"/>
      <c r="I166" s="100"/>
      <c r="J166" s="100"/>
      <c r="K166" s="100"/>
      <c r="L166" s="100"/>
    </row>
    <row r="167" spans="1:12" s="61" customFormat="1" x14ac:dyDescent="0.15">
      <c r="A167" s="115" t="s">
        <v>28</v>
      </c>
      <c r="B167" s="116">
        <v>202.5</v>
      </c>
      <c r="C167" s="117">
        <v>20.100000000000001</v>
      </c>
      <c r="D167" s="118"/>
      <c r="E167" s="119"/>
      <c r="F167" s="120"/>
      <c r="G167" s="100"/>
      <c r="H167" s="100"/>
      <c r="I167" s="100"/>
      <c r="J167" s="100"/>
      <c r="K167" s="100"/>
      <c r="L167" s="100"/>
    </row>
    <row r="168" spans="1:12" s="61" customFormat="1" x14ac:dyDescent="0.15">
      <c r="A168" s="115" t="s">
        <v>29</v>
      </c>
      <c r="B168" s="116">
        <v>68</v>
      </c>
      <c r="C168" s="117">
        <v>19.8</v>
      </c>
      <c r="D168" s="118"/>
      <c r="E168" s="119"/>
      <c r="F168" s="120"/>
      <c r="G168" s="100"/>
      <c r="H168" s="100"/>
      <c r="I168" s="100"/>
      <c r="J168" s="100"/>
      <c r="K168" s="100"/>
      <c r="L168" s="100"/>
    </row>
    <row r="169" spans="1:12" s="61" customFormat="1" x14ac:dyDescent="0.15">
      <c r="A169" s="115" t="s">
        <v>30</v>
      </c>
      <c r="B169" s="116">
        <v>545</v>
      </c>
      <c r="C169" s="117">
        <v>24.8</v>
      </c>
      <c r="D169" s="118"/>
      <c r="E169" s="119"/>
      <c r="F169" s="120"/>
      <c r="G169" s="100"/>
      <c r="H169" s="100"/>
      <c r="I169" s="100"/>
      <c r="J169" s="100"/>
      <c r="K169" s="100"/>
      <c r="L169" s="100"/>
    </row>
    <row r="170" spans="1:12" s="61" customFormat="1" x14ac:dyDescent="0.15">
      <c r="A170" s="115" t="s">
        <v>31</v>
      </c>
      <c r="B170" s="116">
        <v>334.5</v>
      </c>
      <c r="C170" s="117">
        <v>28.1</v>
      </c>
      <c r="D170" s="118"/>
      <c r="E170" s="119"/>
      <c r="F170" s="120"/>
      <c r="G170" s="100"/>
      <c r="H170" s="100"/>
      <c r="I170" s="100"/>
      <c r="J170" s="100"/>
      <c r="K170" s="100"/>
      <c r="L170" s="100"/>
    </row>
    <row r="171" spans="1:12" s="61" customFormat="1" x14ac:dyDescent="0.15">
      <c r="A171" s="115" t="s">
        <v>32</v>
      </c>
      <c r="B171" s="116">
        <v>281</v>
      </c>
      <c r="C171" s="117">
        <v>29.3</v>
      </c>
      <c r="D171" s="118"/>
      <c r="E171" s="119"/>
      <c r="F171" s="120"/>
      <c r="G171" s="100"/>
      <c r="H171" s="100"/>
      <c r="I171" s="100"/>
      <c r="J171" s="100"/>
      <c r="K171" s="100"/>
      <c r="L171" s="100"/>
    </row>
    <row r="172" spans="1:12" s="61" customFormat="1" x14ac:dyDescent="0.15">
      <c r="A172" s="115" t="s">
        <v>33</v>
      </c>
      <c r="B172" s="116">
        <v>370</v>
      </c>
      <c r="C172" s="117">
        <v>29.4</v>
      </c>
      <c r="D172" s="118"/>
      <c r="E172" s="119"/>
      <c r="F172" s="120"/>
      <c r="G172" s="100"/>
      <c r="H172" s="100"/>
      <c r="I172" s="100"/>
      <c r="J172" s="100"/>
      <c r="K172" s="100"/>
      <c r="L172" s="100"/>
    </row>
    <row r="173" spans="1:12" s="61" customFormat="1" x14ac:dyDescent="0.15">
      <c r="A173" s="115" t="s">
        <v>114</v>
      </c>
      <c r="B173" s="116">
        <v>176.5</v>
      </c>
      <c r="C173" s="117">
        <v>27.7</v>
      </c>
      <c r="D173" s="118"/>
      <c r="E173" s="121"/>
      <c r="F173" s="121"/>
      <c r="G173" s="100"/>
      <c r="H173" s="100"/>
      <c r="I173" s="100"/>
      <c r="J173" s="100"/>
      <c r="K173" s="100"/>
      <c r="L173" s="100"/>
    </row>
    <row r="174" spans="1:12" s="61" customFormat="1" x14ac:dyDescent="0.15">
      <c r="A174" s="115" t="s">
        <v>115</v>
      </c>
      <c r="B174" s="116">
        <v>203</v>
      </c>
      <c r="C174" s="117">
        <v>25.8</v>
      </c>
      <c r="D174" s="118"/>
      <c r="E174" s="119"/>
      <c r="F174" s="120"/>
      <c r="G174" s="100"/>
      <c r="H174" s="100"/>
      <c r="I174" s="100"/>
      <c r="J174" s="100"/>
      <c r="K174" s="100"/>
      <c r="L174" s="100"/>
    </row>
    <row r="175" spans="1:12" s="61" customFormat="1" x14ac:dyDescent="0.15">
      <c r="A175" s="115" t="s">
        <v>116</v>
      </c>
      <c r="B175" s="116">
        <v>34</v>
      </c>
      <c r="C175" s="117">
        <v>23.4</v>
      </c>
      <c r="D175" s="122"/>
      <c r="E175" s="119"/>
      <c r="F175" s="120"/>
      <c r="G175" s="100"/>
      <c r="H175" s="100"/>
      <c r="I175" s="100"/>
      <c r="J175" s="100"/>
      <c r="K175" s="100"/>
      <c r="L175" s="100"/>
    </row>
    <row r="176" spans="1:12" s="61" customFormat="1" x14ac:dyDescent="0.15">
      <c r="A176" s="115" t="s">
        <v>117</v>
      </c>
      <c r="B176" s="116">
        <v>233</v>
      </c>
      <c r="C176" s="117">
        <v>19.2</v>
      </c>
      <c r="D176" s="122"/>
      <c r="E176" s="119"/>
      <c r="F176" s="120"/>
      <c r="G176" s="100"/>
      <c r="H176" s="100"/>
      <c r="I176" s="100"/>
      <c r="J176" s="100"/>
      <c r="K176" s="100"/>
      <c r="L176" s="100"/>
    </row>
    <row r="177" spans="1:12" s="61" customFormat="1" x14ac:dyDescent="0.15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</row>
    <row r="178" spans="1:12" s="61" customFormat="1" x14ac:dyDescent="0.15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</row>
    <row r="179" spans="1:12" x14ac:dyDescent="0.15">
      <c r="A179" s="60"/>
      <c r="B179" s="60"/>
      <c r="C179" s="60"/>
      <c r="D179" s="60"/>
      <c r="E179" s="60"/>
      <c r="F179" s="60"/>
      <c r="G179" s="60"/>
      <c r="H179" s="60"/>
    </row>
  </sheetData>
  <mergeCells count="8">
    <mergeCell ref="A102:J102"/>
    <mergeCell ref="A4:J4"/>
    <mergeCell ref="A5:J5"/>
    <mergeCell ref="A34:J34"/>
    <mergeCell ref="A35:J35"/>
    <mergeCell ref="A72:J72"/>
    <mergeCell ref="A101:J101"/>
    <mergeCell ref="A71:J71"/>
  </mergeCells>
  <phoneticPr fontId="2"/>
  <pageMargins left="0.11811023622047245" right="0.15748031496062992" top="0.11811023622047245" bottom="0.19" header="0.11811023622047245" footer="0.35"/>
  <headerFooter alignWithMargins="0">
    <oddFooter>&amp;C&amp;"ＭＳ 明朝,標準"&amp;P</oddFooter>
  </headerFooter>
  <rowBreaks count="1" manualBreakCount="1">
    <brk id="6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9" width="13.625" style="6" customWidth="1"/>
    <col min="10" max="10" width="11" style="6" bestFit="1" customWidth="1"/>
    <col min="11" max="16384" width="9" style="6"/>
  </cols>
  <sheetData>
    <row r="1" spans="1:10" ht="21" x14ac:dyDescent="0.15">
      <c r="A1" s="258" t="s">
        <v>34</v>
      </c>
      <c r="B1" s="258"/>
      <c r="C1" s="258"/>
      <c r="D1" s="258"/>
      <c r="E1" s="258"/>
      <c r="F1" s="258"/>
      <c r="G1" s="258"/>
      <c r="H1" s="258"/>
      <c r="I1" s="86"/>
    </row>
    <row r="2" spans="1:10" x14ac:dyDescent="0.15">
      <c r="D2" s="7"/>
      <c r="E2" s="7"/>
      <c r="F2" s="7"/>
      <c r="G2" s="7"/>
      <c r="H2" s="7" t="s">
        <v>189</v>
      </c>
      <c r="I2" s="58"/>
    </row>
    <row r="3" spans="1:10" ht="12.95" customHeight="1" x14ac:dyDescent="0.15">
      <c r="A3" s="262"/>
      <c r="B3" s="262"/>
      <c r="C3" s="262"/>
      <c r="D3" s="263" t="s">
        <v>143</v>
      </c>
      <c r="E3" s="261" t="s">
        <v>137</v>
      </c>
      <c r="F3" s="261" t="s">
        <v>138</v>
      </c>
      <c r="G3" s="261" t="s">
        <v>190</v>
      </c>
      <c r="H3" s="261" t="s">
        <v>184</v>
      </c>
    </row>
    <row r="4" spans="1:10" ht="12.95" customHeight="1" x14ac:dyDescent="0.15">
      <c r="A4" s="262"/>
      <c r="B4" s="262"/>
      <c r="C4" s="262"/>
      <c r="D4" s="263"/>
      <c r="E4" s="261"/>
      <c r="F4" s="261"/>
      <c r="G4" s="261"/>
      <c r="H4" s="261"/>
    </row>
    <row r="5" spans="1:10" ht="12.95" customHeight="1" x14ac:dyDescent="0.15">
      <c r="A5" s="262"/>
      <c r="B5" s="262"/>
      <c r="C5" s="262"/>
      <c r="D5" s="263"/>
      <c r="E5" s="261"/>
      <c r="F5" s="261"/>
      <c r="G5" s="261"/>
      <c r="H5" s="261"/>
    </row>
    <row r="6" spans="1:10" ht="30" customHeight="1" x14ac:dyDescent="0.15">
      <c r="A6" s="260" t="s">
        <v>35</v>
      </c>
      <c r="B6" s="260"/>
      <c r="C6" s="260"/>
      <c r="D6" s="64">
        <v>19.8</v>
      </c>
      <c r="E6" s="64">
        <v>19.8</v>
      </c>
      <c r="F6" s="64">
        <v>19.8</v>
      </c>
      <c r="G6" s="64">
        <v>19.8</v>
      </c>
      <c r="H6" s="64">
        <v>19.8</v>
      </c>
    </row>
    <row r="7" spans="1:10" ht="30" customHeight="1" x14ac:dyDescent="0.15">
      <c r="A7" s="259" t="s">
        <v>36</v>
      </c>
      <c r="B7" s="259"/>
      <c r="C7" s="259"/>
      <c r="D7" s="65">
        <v>7.4947189999999999</v>
      </c>
      <c r="E7" s="65">
        <v>7.5307320000000004</v>
      </c>
      <c r="F7" s="65">
        <v>7.5335749999999999</v>
      </c>
      <c r="G7" s="65">
        <v>7.5596899999999998</v>
      </c>
      <c r="H7" s="65">
        <v>7.5724879999999999</v>
      </c>
    </row>
    <row r="8" spans="1:10" ht="30" customHeight="1" x14ac:dyDescent="0.15">
      <c r="A8" s="259" t="s">
        <v>37</v>
      </c>
      <c r="B8" s="259"/>
      <c r="C8" s="259"/>
      <c r="D8" s="65">
        <v>0.25193599999999999</v>
      </c>
      <c r="E8" s="65">
        <v>0.23727000000000001</v>
      </c>
      <c r="F8" s="65">
        <v>0.233905</v>
      </c>
      <c r="G8" s="65">
        <v>0.23</v>
      </c>
      <c r="H8" s="65">
        <v>0.231877</v>
      </c>
    </row>
    <row r="9" spans="1:10" ht="30" customHeight="1" x14ac:dyDescent="0.15">
      <c r="A9" s="259" t="s">
        <v>38</v>
      </c>
      <c r="B9" s="259"/>
      <c r="C9" s="259"/>
      <c r="D9" s="65">
        <v>0.52240299999999995</v>
      </c>
      <c r="E9" s="65">
        <v>0.48292499999999999</v>
      </c>
      <c r="F9" s="65">
        <v>0.45568900000000001</v>
      </c>
      <c r="G9" s="65">
        <v>0.448459</v>
      </c>
      <c r="H9" s="65">
        <v>0.43724600000000002</v>
      </c>
    </row>
    <row r="10" spans="1:10" ht="30" customHeight="1" x14ac:dyDescent="0.15">
      <c r="A10" s="259" t="s">
        <v>39</v>
      </c>
      <c r="B10" s="259"/>
      <c r="C10" s="259"/>
      <c r="D10" s="65">
        <v>0.37929800000000002</v>
      </c>
      <c r="E10" s="65">
        <v>0.369008</v>
      </c>
      <c r="F10" s="65">
        <v>0.36583900000000003</v>
      </c>
      <c r="G10" s="65">
        <v>0.36327799999999999</v>
      </c>
      <c r="H10" s="65">
        <v>0.36141899999999999</v>
      </c>
      <c r="J10" s="63"/>
    </row>
    <row r="11" spans="1:10" ht="30" customHeight="1" x14ac:dyDescent="0.15">
      <c r="A11" s="259" t="s">
        <v>40</v>
      </c>
      <c r="B11" s="259"/>
      <c r="C11" s="259"/>
      <c r="D11" s="65">
        <v>11.151643999999999</v>
      </c>
      <c r="E11" s="65">
        <v>11.180065000000001</v>
      </c>
      <c r="F11" s="65">
        <v>11.210991999999999</v>
      </c>
      <c r="G11" s="65">
        <v>11.194668</v>
      </c>
      <c r="H11" s="65">
        <v>11.19697</v>
      </c>
      <c r="I11" s="59"/>
    </row>
    <row r="12" spans="1:10" s="12" customFormat="1" ht="15.75" customHeight="1" x14ac:dyDescent="0.15">
      <c r="A12" s="8"/>
      <c r="B12" s="8" t="s">
        <v>41</v>
      </c>
      <c r="C12" s="14"/>
      <c r="D12" s="10"/>
      <c r="E12" s="10"/>
      <c r="F12" s="10"/>
      <c r="G12" s="10"/>
      <c r="H12" s="44" t="s">
        <v>191</v>
      </c>
      <c r="I12" s="10"/>
    </row>
    <row r="13" spans="1:10" s="12" customFormat="1" ht="15.75" customHeight="1" x14ac:dyDescent="0.15">
      <c r="A13" s="8"/>
      <c r="B13" s="8" t="s">
        <v>156</v>
      </c>
      <c r="C13" s="8"/>
      <c r="D13" s="8"/>
      <c r="E13" s="8"/>
      <c r="F13" s="8"/>
      <c r="H13" s="9"/>
    </row>
    <row r="14" spans="1:10" s="12" customFormat="1" ht="15.75" customHeight="1" x14ac:dyDescent="0.15">
      <c r="A14" s="8"/>
      <c r="B14" s="8" t="s">
        <v>157</v>
      </c>
      <c r="C14" s="8"/>
      <c r="D14" s="8"/>
      <c r="E14" s="8"/>
      <c r="F14" s="8"/>
      <c r="H14" s="9"/>
    </row>
    <row r="15" spans="1:10" x14ac:dyDescent="0.15">
      <c r="B15" s="13"/>
      <c r="C15" s="13" t="s">
        <v>227</v>
      </c>
      <c r="D15" s="13"/>
      <c r="E15" s="13"/>
      <c r="F15" s="13"/>
      <c r="H15" s="45"/>
    </row>
  </sheetData>
  <mergeCells count="13">
    <mergeCell ref="A1:H1"/>
    <mergeCell ref="A11:C11"/>
    <mergeCell ref="A6:C6"/>
    <mergeCell ref="A7:C7"/>
    <mergeCell ref="A8:C8"/>
    <mergeCell ref="A9:C9"/>
    <mergeCell ref="A10:C10"/>
    <mergeCell ref="H3:H5"/>
    <mergeCell ref="A3:C5"/>
    <mergeCell ref="D3:D5"/>
    <mergeCell ref="E3:E5"/>
    <mergeCell ref="F3:F5"/>
    <mergeCell ref="G3:G5"/>
  </mergeCells>
  <phoneticPr fontId="8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8" width="14" style="6" customWidth="1"/>
    <col min="9" max="9" width="11" style="6" bestFit="1" customWidth="1"/>
    <col min="10" max="10" width="15.75" style="6" bestFit="1" customWidth="1"/>
    <col min="11" max="11" width="11.625" style="6" bestFit="1" customWidth="1"/>
    <col min="12" max="16384" width="9" style="6"/>
  </cols>
  <sheetData>
    <row r="1" spans="1:13" ht="21" x14ac:dyDescent="0.15">
      <c r="A1" s="266" t="s">
        <v>42</v>
      </c>
      <c r="B1" s="266"/>
      <c r="C1" s="266"/>
      <c r="D1" s="266"/>
      <c r="E1" s="266"/>
      <c r="F1" s="266"/>
      <c r="G1" s="266"/>
      <c r="H1" s="266"/>
    </row>
    <row r="2" spans="1:13" x14ac:dyDescent="0.15">
      <c r="A2" s="21"/>
      <c r="B2" s="21"/>
      <c r="C2" s="21"/>
      <c r="D2" s="46"/>
      <c r="E2" s="46"/>
      <c r="F2" s="46"/>
      <c r="G2" s="46"/>
      <c r="H2" s="46" t="s">
        <v>192</v>
      </c>
    </row>
    <row r="3" spans="1:13" ht="12.75" customHeight="1" x14ac:dyDescent="0.15">
      <c r="A3" s="265"/>
      <c r="B3" s="265"/>
      <c r="C3" s="265"/>
      <c r="D3" s="263" t="s">
        <v>143</v>
      </c>
      <c r="E3" s="261" t="s">
        <v>137</v>
      </c>
      <c r="F3" s="261" t="s">
        <v>138</v>
      </c>
      <c r="G3" s="261" t="s">
        <v>193</v>
      </c>
      <c r="H3" s="261" t="s">
        <v>184</v>
      </c>
    </row>
    <row r="4" spans="1:13" ht="12.75" customHeight="1" x14ac:dyDescent="0.15">
      <c r="A4" s="265"/>
      <c r="B4" s="265"/>
      <c r="C4" s="265"/>
      <c r="D4" s="263"/>
      <c r="E4" s="261"/>
      <c r="F4" s="261"/>
      <c r="G4" s="261"/>
      <c r="H4" s="261"/>
    </row>
    <row r="5" spans="1:13" ht="12.75" customHeight="1" x14ac:dyDescent="0.15">
      <c r="A5" s="265"/>
      <c r="B5" s="265"/>
      <c r="C5" s="265"/>
      <c r="D5" s="263"/>
      <c r="E5" s="261"/>
      <c r="F5" s="261"/>
      <c r="G5" s="261"/>
      <c r="H5" s="261"/>
      <c r="J5" s="184"/>
      <c r="K5" s="184"/>
      <c r="L5" s="45"/>
      <c r="M5" s="45"/>
    </row>
    <row r="6" spans="1:13" ht="30" customHeight="1" x14ac:dyDescent="0.15">
      <c r="A6" s="267" t="s">
        <v>35</v>
      </c>
      <c r="B6" s="267"/>
      <c r="C6" s="267"/>
      <c r="D6" s="64">
        <v>14.003997</v>
      </c>
      <c r="E6" s="64">
        <v>13.983884</v>
      </c>
      <c r="F6" s="64">
        <v>13.818213</v>
      </c>
      <c r="G6" s="64">
        <v>13.747534999999999</v>
      </c>
      <c r="H6" s="64">
        <v>13.718264</v>
      </c>
      <c r="J6" s="185"/>
      <c r="K6" s="186"/>
      <c r="L6" s="45"/>
      <c r="M6" s="45"/>
    </row>
    <row r="7" spans="1:13" ht="30" customHeight="1" x14ac:dyDescent="0.15">
      <c r="A7" s="264" t="s">
        <v>36</v>
      </c>
      <c r="B7" s="264"/>
      <c r="C7" s="264"/>
      <c r="D7" s="65">
        <v>6.6106020000000001</v>
      </c>
      <c r="E7" s="65">
        <v>6.631583</v>
      </c>
      <c r="F7" s="65">
        <v>6.6362579999999998</v>
      </c>
      <c r="G7" s="65">
        <v>6.656936</v>
      </c>
      <c r="H7" s="65">
        <v>6.6757949999999999</v>
      </c>
      <c r="J7" s="187"/>
      <c r="K7" s="188"/>
      <c r="L7" s="45"/>
      <c r="M7" s="45"/>
    </row>
    <row r="8" spans="1:13" ht="30" customHeight="1" x14ac:dyDescent="0.15">
      <c r="A8" s="264" t="s">
        <v>37</v>
      </c>
      <c r="B8" s="264"/>
      <c r="C8" s="264"/>
      <c r="D8" s="65">
        <v>0.23097500000000001</v>
      </c>
      <c r="E8" s="65">
        <v>0.230936</v>
      </c>
      <c r="F8" s="65">
        <v>0.227571</v>
      </c>
      <c r="G8" s="65">
        <v>0.227571</v>
      </c>
      <c r="H8" s="65">
        <v>0.22554299999999999</v>
      </c>
      <c r="J8" s="187"/>
      <c r="K8" s="45"/>
      <c r="L8" s="45"/>
      <c r="M8" s="45"/>
    </row>
    <row r="9" spans="1:13" ht="30" customHeight="1" x14ac:dyDescent="0.15">
      <c r="A9" s="264" t="s">
        <v>38</v>
      </c>
      <c r="B9" s="264"/>
      <c r="C9" s="264"/>
      <c r="D9" s="65">
        <v>0.47928999999999999</v>
      </c>
      <c r="E9" s="65">
        <v>0.47065000000000001</v>
      </c>
      <c r="F9" s="65">
        <v>0.44307600000000003</v>
      </c>
      <c r="G9" s="65">
        <v>0.43584600000000001</v>
      </c>
      <c r="H9" s="65">
        <v>0.42505500000000002</v>
      </c>
      <c r="J9" s="187"/>
      <c r="K9" s="45"/>
      <c r="L9" s="45"/>
      <c r="M9" s="45"/>
    </row>
    <row r="10" spans="1:13" ht="30" customHeight="1" x14ac:dyDescent="0.15">
      <c r="A10" s="264" t="s">
        <v>39</v>
      </c>
      <c r="B10" s="264"/>
      <c r="C10" s="264"/>
      <c r="D10" s="65">
        <v>0.32950299999999999</v>
      </c>
      <c r="E10" s="65">
        <v>0.325185</v>
      </c>
      <c r="F10" s="65">
        <v>0.32201099999999999</v>
      </c>
      <c r="G10" s="65">
        <v>0.31793700000000003</v>
      </c>
      <c r="H10" s="65">
        <v>0.31591000000000002</v>
      </c>
      <c r="I10" s="59"/>
      <c r="J10" s="187"/>
      <c r="K10" s="45"/>
      <c r="L10" s="45"/>
      <c r="M10" s="45"/>
    </row>
    <row r="11" spans="1:13" ht="30" customHeight="1" x14ac:dyDescent="0.15">
      <c r="A11" s="264" t="s">
        <v>40</v>
      </c>
      <c r="B11" s="264"/>
      <c r="C11" s="264"/>
      <c r="D11" s="65">
        <v>6.3536270000000004</v>
      </c>
      <c r="E11" s="65">
        <v>6.3255299999999997</v>
      </c>
      <c r="F11" s="65">
        <v>6.1892969999999998</v>
      </c>
      <c r="G11" s="65">
        <v>6.1092449999999996</v>
      </c>
      <c r="H11" s="65">
        <v>6.0759610000000004</v>
      </c>
      <c r="I11" s="59"/>
      <c r="J11" s="187"/>
      <c r="K11" s="45"/>
      <c r="L11" s="45"/>
      <c r="M11" s="45"/>
    </row>
    <row r="12" spans="1:13" s="12" customFormat="1" ht="15.75" customHeight="1" x14ac:dyDescent="0.15">
      <c r="A12" s="30"/>
      <c r="B12" s="28" t="s">
        <v>43</v>
      </c>
      <c r="C12" s="29"/>
      <c r="D12" s="47"/>
      <c r="E12" s="47"/>
      <c r="F12" s="47"/>
      <c r="G12" s="47"/>
      <c r="H12" s="47" t="s">
        <v>44</v>
      </c>
      <c r="J12" s="188"/>
      <c r="K12" s="9"/>
      <c r="L12" s="9"/>
      <c r="M12" s="9"/>
    </row>
    <row r="13" spans="1:13" s="12" customFormat="1" ht="15.75" customHeight="1" x14ac:dyDescent="0.15">
      <c r="A13" s="30"/>
      <c r="B13" s="40" t="s">
        <v>158</v>
      </c>
      <c r="C13" s="30"/>
      <c r="D13" s="30"/>
      <c r="E13" s="30"/>
      <c r="F13" s="30"/>
      <c r="G13" s="30"/>
      <c r="H13" s="189"/>
      <c r="J13" s="9"/>
      <c r="K13" s="9"/>
      <c r="L13" s="9"/>
      <c r="M13" s="9"/>
    </row>
    <row r="14" spans="1:13" x14ac:dyDescent="0.15">
      <c r="C14" s="8"/>
      <c r="D14" s="12"/>
    </row>
    <row r="15" spans="1:13" x14ac:dyDescent="0.15">
      <c r="C15" s="8"/>
      <c r="D15" s="12"/>
    </row>
    <row r="16" spans="1:13" x14ac:dyDescent="0.15">
      <c r="D16" s="62"/>
      <c r="E16" s="62"/>
      <c r="F16" s="62"/>
      <c r="G16" s="62"/>
    </row>
  </sheetData>
  <mergeCells count="13">
    <mergeCell ref="D3:D5"/>
    <mergeCell ref="H3:H5"/>
    <mergeCell ref="A1:H1"/>
    <mergeCell ref="A6:C6"/>
    <mergeCell ref="A7:C7"/>
    <mergeCell ref="E3:E5"/>
    <mergeCell ref="F3:F5"/>
    <mergeCell ref="G3:G5"/>
    <mergeCell ref="A10:C10"/>
    <mergeCell ref="A11:C11"/>
    <mergeCell ref="A3:C5"/>
    <mergeCell ref="A8:C8"/>
    <mergeCell ref="A9:C9"/>
  </mergeCells>
  <phoneticPr fontId="8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8" width="12.625" style="6" customWidth="1"/>
    <col min="9" max="10" width="9.25" style="6" bestFit="1" customWidth="1"/>
    <col min="11" max="16384" width="9" style="6"/>
  </cols>
  <sheetData>
    <row r="1" spans="1:10" ht="21" x14ac:dyDescent="0.15">
      <c r="A1" s="258" t="s">
        <v>45</v>
      </c>
      <c r="B1" s="258"/>
      <c r="C1" s="258"/>
      <c r="D1" s="258"/>
      <c r="E1" s="258"/>
      <c r="F1" s="258"/>
      <c r="G1" s="258"/>
      <c r="H1" s="258"/>
    </row>
    <row r="2" spans="1:10" x14ac:dyDescent="0.15">
      <c r="D2" s="7"/>
      <c r="E2" s="7"/>
      <c r="F2" s="7"/>
      <c r="G2" s="7"/>
      <c r="H2" s="7" t="s">
        <v>194</v>
      </c>
    </row>
    <row r="3" spans="1:10" ht="12.95" customHeight="1" x14ac:dyDescent="0.15">
      <c r="A3" s="262"/>
      <c r="B3" s="262"/>
      <c r="C3" s="262"/>
      <c r="D3" s="263" t="s">
        <v>143</v>
      </c>
      <c r="E3" s="261" t="s">
        <v>137</v>
      </c>
      <c r="F3" s="261" t="s">
        <v>138</v>
      </c>
      <c r="G3" s="261" t="s">
        <v>193</v>
      </c>
      <c r="H3" s="268" t="s">
        <v>184</v>
      </c>
    </row>
    <row r="4" spans="1:10" ht="12.95" customHeight="1" x14ac:dyDescent="0.15">
      <c r="A4" s="262"/>
      <c r="B4" s="262"/>
      <c r="C4" s="262"/>
      <c r="D4" s="263"/>
      <c r="E4" s="261"/>
      <c r="F4" s="261"/>
      <c r="G4" s="261"/>
      <c r="H4" s="269"/>
    </row>
    <row r="5" spans="1:10" ht="12.95" customHeight="1" x14ac:dyDescent="0.15">
      <c r="A5" s="262"/>
      <c r="B5" s="262"/>
      <c r="C5" s="262"/>
      <c r="D5" s="263"/>
      <c r="E5" s="261"/>
      <c r="F5" s="261"/>
      <c r="G5" s="261"/>
      <c r="H5" s="269"/>
    </row>
    <row r="6" spans="1:10" ht="30" customHeight="1" x14ac:dyDescent="0.15">
      <c r="A6" s="260" t="s">
        <v>35</v>
      </c>
      <c r="B6" s="260"/>
      <c r="C6" s="260"/>
      <c r="D6" s="125">
        <v>462767797</v>
      </c>
      <c r="E6" s="125">
        <v>462749596</v>
      </c>
      <c r="F6" s="125">
        <v>489892638</v>
      </c>
      <c r="G6" s="125">
        <v>488416532</v>
      </c>
      <c r="H6" s="125">
        <v>487998881</v>
      </c>
    </row>
    <row r="7" spans="1:10" ht="30" customHeight="1" x14ac:dyDescent="0.15">
      <c r="A7" s="259" t="s">
        <v>36</v>
      </c>
      <c r="B7" s="259"/>
      <c r="C7" s="259"/>
      <c r="D7" s="126">
        <v>312706632</v>
      </c>
      <c r="E7" s="126">
        <v>313873058</v>
      </c>
      <c r="F7" s="126">
        <v>334954383</v>
      </c>
      <c r="G7" s="126">
        <v>335900504</v>
      </c>
      <c r="H7" s="126">
        <v>336727885</v>
      </c>
    </row>
    <row r="8" spans="1:10" ht="30" customHeight="1" x14ac:dyDescent="0.15">
      <c r="A8" s="259" t="s">
        <v>37</v>
      </c>
      <c r="B8" s="259"/>
      <c r="C8" s="259"/>
      <c r="D8" s="126">
        <v>1804467</v>
      </c>
      <c r="E8" s="126">
        <v>1803929</v>
      </c>
      <c r="F8" s="126">
        <v>1016074</v>
      </c>
      <c r="G8" s="126">
        <v>1016074</v>
      </c>
      <c r="H8" s="126">
        <v>991659</v>
      </c>
    </row>
    <row r="9" spans="1:10" ht="30" customHeight="1" x14ac:dyDescent="0.15">
      <c r="A9" s="259" t="s">
        <v>38</v>
      </c>
      <c r="B9" s="259"/>
      <c r="C9" s="259"/>
      <c r="D9" s="126">
        <v>10208001</v>
      </c>
      <c r="E9" s="126">
        <v>9957834</v>
      </c>
      <c r="F9" s="126">
        <v>9338108</v>
      </c>
      <c r="G9" s="126">
        <v>9090351</v>
      </c>
      <c r="H9" s="126">
        <v>8789875</v>
      </c>
    </row>
    <row r="10" spans="1:10" ht="30" customHeight="1" x14ac:dyDescent="0.15">
      <c r="A10" s="259" t="s">
        <v>39</v>
      </c>
      <c r="B10" s="259"/>
      <c r="C10" s="259"/>
      <c r="D10" s="126">
        <v>2848639</v>
      </c>
      <c r="E10" s="126">
        <v>2775845</v>
      </c>
      <c r="F10" s="126">
        <v>2198024</v>
      </c>
      <c r="G10" s="126">
        <v>2139426</v>
      </c>
      <c r="H10" s="126">
        <v>2066173</v>
      </c>
    </row>
    <row r="11" spans="1:10" ht="30" customHeight="1" x14ac:dyDescent="0.15">
      <c r="A11" s="259" t="s">
        <v>40</v>
      </c>
      <c r="B11" s="259"/>
      <c r="C11" s="259"/>
      <c r="D11" s="127">
        <v>135200058</v>
      </c>
      <c r="E11" s="127">
        <v>134338930</v>
      </c>
      <c r="F11" s="127">
        <v>142386049</v>
      </c>
      <c r="G11" s="127">
        <v>140270177</v>
      </c>
      <c r="H11" s="128">
        <v>139423289</v>
      </c>
      <c r="I11" s="78"/>
      <c r="J11" s="78"/>
    </row>
    <row r="12" spans="1:10" s="12" customFormat="1" ht="15.75" customHeight="1" x14ac:dyDescent="0.15">
      <c r="B12" s="14" t="s">
        <v>41</v>
      </c>
      <c r="C12" s="9"/>
      <c r="D12" s="10"/>
      <c r="E12" s="10"/>
      <c r="F12" s="10"/>
      <c r="G12" s="10"/>
      <c r="H12" s="10" t="s">
        <v>44</v>
      </c>
    </row>
    <row r="13" spans="1:10" s="12" customFormat="1" ht="15.75" customHeight="1" x14ac:dyDescent="0.15">
      <c r="B13" s="8" t="s">
        <v>158</v>
      </c>
    </row>
    <row r="19" spans="1:1" x14ac:dyDescent="0.15">
      <c r="A19" s="79"/>
    </row>
  </sheetData>
  <mergeCells count="13">
    <mergeCell ref="A11:C11"/>
    <mergeCell ref="A6:C6"/>
    <mergeCell ref="A7:C7"/>
    <mergeCell ref="A8:C8"/>
    <mergeCell ref="A9:C9"/>
    <mergeCell ref="A10:C10"/>
    <mergeCell ref="A1:H1"/>
    <mergeCell ref="H3:H5"/>
    <mergeCell ref="A3:C5"/>
    <mergeCell ref="D3:D5"/>
    <mergeCell ref="E3:E5"/>
    <mergeCell ref="F3:F5"/>
    <mergeCell ref="G3:G5"/>
  </mergeCells>
  <phoneticPr fontId="8"/>
  <pageMargins left="0.75" right="0.75" top="1" bottom="1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5"/>
  <sheetViews>
    <sheetView showGridLines="0" view="pageBreakPreview" zoomScaleNormal="100" zoomScaleSheetLayoutView="100" workbookViewId="0"/>
  </sheetViews>
  <sheetFormatPr defaultRowHeight="13.5" x14ac:dyDescent="0.15"/>
  <cols>
    <col min="1" max="1" width="22.625" style="21" customWidth="1"/>
    <col min="2" max="3" width="9.625" style="21" customWidth="1"/>
    <col min="4" max="4" width="10.125" style="21" customWidth="1"/>
    <col min="5" max="6" width="9.625" style="21" customWidth="1"/>
    <col min="7" max="7" width="17.625" style="21" customWidth="1"/>
    <col min="8" max="16384" width="9" style="21"/>
  </cols>
  <sheetData>
    <row r="1" spans="1:7" x14ac:dyDescent="0.15">
      <c r="A1" s="20" t="s">
        <v>46</v>
      </c>
    </row>
    <row r="2" spans="1:7" ht="13.5" customHeight="1" x14ac:dyDescent="0.15">
      <c r="A2" s="21" t="s">
        <v>186</v>
      </c>
    </row>
    <row r="3" spans="1:7" ht="13.5" customHeight="1" x14ac:dyDescent="0.15">
      <c r="A3" s="21" t="s">
        <v>47</v>
      </c>
    </row>
    <row r="5" spans="1:7" ht="21" x14ac:dyDescent="0.15">
      <c r="A5" s="266" t="s">
        <v>48</v>
      </c>
      <c r="B5" s="266"/>
      <c r="C5" s="266"/>
      <c r="D5" s="266"/>
      <c r="E5" s="266"/>
      <c r="F5" s="266"/>
      <c r="G5" s="266"/>
    </row>
    <row r="6" spans="1:7" ht="15.75" customHeight="1" x14ac:dyDescent="0.15">
      <c r="E6" s="270" t="s">
        <v>185</v>
      </c>
      <c r="F6" s="270"/>
      <c r="G6" s="270"/>
    </row>
    <row r="7" spans="1:7" ht="13.5" customHeight="1" x14ac:dyDescent="0.15">
      <c r="A7" s="271" t="s">
        <v>49</v>
      </c>
      <c r="B7" s="22"/>
      <c r="C7" s="22"/>
      <c r="D7" s="22"/>
      <c r="E7" s="22"/>
      <c r="F7" s="23"/>
      <c r="G7" s="273" t="s">
        <v>163</v>
      </c>
    </row>
    <row r="8" spans="1:7" ht="27" customHeight="1" x14ac:dyDescent="0.15">
      <c r="A8" s="272"/>
      <c r="B8" s="228" t="s">
        <v>50</v>
      </c>
      <c r="C8" s="229" t="s">
        <v>51</v>
      </c>
      <c r="D8" s="229" t="s">
        <v>52</v>
      </c>
      <c r="E8" s="230" t="s">
        <v>53</v>
      </c>
      <c r="F8" s="231" t="s">
        <v>54</v>
      </c>
      <c r="G8" s="274"/>
    </row>
    <row r="9" spans="1:7" ht="30" customHeight="1" x14ac:dyDescent="0.15">
      <c r="A9" s="221" t="s">
        <v>55</v>
      </c>
      <c r="B9" s="222">
        <v>1.0620000000000001</v>
      </c>
      <c r="C9" s="223">
        <v>0.112</v>
      </c>
      <c r="D9" s="224">
        <v>0</v>
      </c>
      <c r="E9" s="225">
        <v>3.0000000000000001E-3</v>
      </c>
      <c r="F9" s="225">
        <v>0.94699999999999995</v>
      </c>
      <c r="G9" s="226">
        <v>5.36</v>
      </c>
    </row>
    <row r="10" spans="1:7" ht="30" customHeight="1" x14ac:dyDescent="0.15">
      <c r="A10" s="219" t="s">
        <v>56</v>
      </c>
      <c r="B10" s="26">
        <v>4.7590000000000003</v>
      </c>
      <c r="C10" s="26">
        <v>0.35699999999999998</v>
      </c>
      <c r="D10" s="24">
        <v>0.10299999999999999</v>
      </c>
      <c r="E10" s="24">
        <v>0.129</v>
      </c>
      <c r="F10" s="24">
        <v>4.1689999999999996</v>
      </c>
      <c r="G10" s="25">
        <v>24.03</v>
      </c>
    </row>
    <row r="11" spans="1:7" ht="30" customHeight="1" x14ac:dyDescent="0.15">
      <c r="A11" s="219" t="s">
        <v>57</v>
      </c>
      <c r="B11" s="26">
        <v>1E-3</v>
      </c>
      <c r="C11" s="26">
        <v>1E-3</v>
      </c>
      <c r="D11" s="52">
        <v>0</v>
      </c>
      <c r="E11" s="17">
        <v>0</v>
      </c>
      <c r="F11" s="16">
        <v>1E-3</v>
      </c>
      <c r="G11" s="25">
        <v>0.01</v>
      </c>
    </row>
    <row r="12" spans="1:7" ht="30" customHeight="1" x14ac:dyDescent="0.15">
      <c r="A12" s="220" t="s">
        <v>58</v>
      </c>
      <c r="B12" s="218">
        <f>SUM(B9:B11)</f>
        <v>5.822000000000001</v>
      </c>
      <c r="C12" s="18">
        <f>SUM(C9:C11)</f>
        <v>0.47</v>
      </c>
      <c r="D12" s="18">
        <f>SUM(D9:D11)</f>
        <v>0.10299999999999999</v>
      </c>
      <c r="E12" s="18">
        <f>SUM(E9:E11)</f>
        <v>0.13200000000000001</v>
      </c>
      <c r="F12" s="18">
        <f>SUM(F9:F11)</f>
        <v>5.117</v>
      </c>
      <c r="G12" s="27">
        <v>29.4</v>
      </c>
    </row>
    <row r="13" spans="1:7" s="30" customFormat="1" ht="15.75" customHeight="1" x14ac:dyDescent="0.15">
      <c r="A13" s="28" t="s">
        <v>159</v>
      </c>
      <c r="B13" s="29"/>
      <c r="C13" s="29"/>
      <c r="F13" s="275" t="s">
        <v>59</v>
      </c>
      <c r="G13" s="275"/>
    </row>
    <row r="15" spans="1:7" x14ac:dyDescent="0.15">
      <c r="E15" s="80"/>
    </row>
  </sheetData>
  <mergeCells count="5">
    <mergeCell ref="A5:G5"/>
    <mergeCell ref="E6:G6"/>
    <mergeCell ref="A7:A8"/>
    <mergeCell ref="G7:G8"/>
    <mergeCell ref="F13:G13"/>
  </mergeCells>
  <phoneticPr fontId="8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33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2.625" style="6" customWidth="1"/>
    <col min="2" max="2" width="20.625" style="6" customWidth="1"/>
    <col min="3" max="14" width="5.125" style="6" customWidth="1"/>
    <col min="15" max="16384" width="9" style="6"/>
  </cols>
  <sheetData>
    <row r="1" spans="1:14" ht="21" x14ac:dyDescent="0.2">
      <c r="A1" s="276" t="s">
        <v>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9" customHeight="1" x14ac:dyDescent="0.2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x14ac:dyDescent="0.15">
      <c r="A3" s="41"/>
      <c r="B3" s="41"/>
      <c r="C3" s="41"/>
      <c r="D3" s="41"/>
      <c r="E3" s="41"/>
      <c r="F3" s="41"/>
      <c r="G3" s="294" t="s">
        <v>187</v>
      </c>
      <c r="H3" s="294"/>
      <c r="I3" s="294"/>
      <c r="J3" s="294"/>
      <c r="K3" s="294"/>
      <c r="L3" s="294"/>
      <c r="M3" s="294"/>
      <c r="N3" s="294"/>
    </row>
    <row r="4" spans="1:14" ht="16.5" customHeight="1" x14ac:dyDescent="0.15">
      <c r="A4" s="281" t="s">
        <v>195</v>
      </c>
      <c r="B4" s="282"/>
      <c r="C4" s="287" t="s">
        <v>61</v>
      </c>
      <c r="D4" s="288"/>
      <c r="E4" s="288"/>
      <c r="F4" s="288"/>
      <c r="G4" s="289" t="s">
        <v>62</v>
      </c>
      <c r="H4" s="289"/>
      <c r="I4" s="289"/>
      <c r="J4" s="289"/>
      <c r="K4" s="290" t="s">
        <v>63</v>
      </c>
      <c r="L4" s="290"/>
      <c r="M4" s="290"/>
      <c r="N4" s="291"/>
    </row>
    <row r="5" spans="1:14" ht="16.5" customHeight="1" x14ac:dyDescent="0.15">
      <c r="A5" s="283"/>
      <c r="B5" s="284"/>
      <c r="C5" s="292" t="s">
        <v>64</v>
      </c>
      <c r="D5" s="280" t="s">
        <v>65</v>
      </c>
      <c r="E5" s="280"/>
      <c r="F5" s="280"/>
      <c r="G5" s="278" t="s">
        <v>64</v>
      </c>
      <c r="H5" s="280" t="s">
        <v>65</v>
      </c>
      <c r="I5" s="280"/>
      <c r="J5" s="280"/>
      <c r="K5" s="278" t="s">
        <v>64</v>
      </c>
      <c r="L5" s="280" t="s">
        <v>65</v>
      </c>
      <c r="M5" s="280"/>
      <c r="N5" s="299"/>
    </row>
    <row r="6" spans="1:14" ht="16.5" customHeight="1" x14ac:dyDescent="0.15">
      <c r="A6" s="285"/>
      <c r="B6" s="286"/>
      <c r="C6" s="293"/>
      <c r="D6" s="183" t="s">
        <v>50</v>
      </c>
      <c r="E6" s="183" t="s">
        <v>37</v>
      </c>
      <c r="F6" s="183" t="s">
        <v>38</v>
      </c>
      <c r="G6" s="279"/>
      <c r="H6" s="183" t="s">
        <v>50</v>
      </c>
      <c r="I6" s="183" t="s">
        <v>37</v>
      </c>
      <c r="J6" s="183" t="s">
        <v>38</v>
      </c>
      <c r="K6" s="279"/>
      <c r="L6" s="96" t="s">
        <v>50</v>
      </c>
      <c r="M6" s="183" t="s">
        <v>37</v>
      </c>
      <c r="N6" s="97" t="s">
        <v>38</v>
      </c>
    </row>
    <row r="7" spans="1:14" ht="16.5" customHeight="1" x14ac:dyDescent="0.15">
      <c r="A7" s="300" t="s">
        <v>66</v>
      </c>
      <c r="B7" s="240" t="s">
        <v>67</v>
      </c>
      <c r="C7" s="232" t="s">
        <v>103</v>
      </c>
      <c r="D7" s="193" t="s">
        <v>103</v>
      </c>
      <c r="E7" s="193" t="s">
        <v>103</v>
      </c>
      <c r="F7" s="193" t="s">
        <v>103</v>
      </c>
      <c r="G7" s="193" t="s">
        <v>103</v>
      </c>
      <c r="H7" s="193" t="s">
        <v>103</v>
      </c>
      <c r="I7" s="193" t="s">
        <v>103</v>
      </c>
      <c r="J7" s="193" t="s">
        <v>103</v>
      </c>
      <c r="K7" s="193" t="s">
        <v>103</v>
      </c>
      <c r="L7" s="194" t="s">
        <v>103</v>
      </c>
      <c r="M7" s="193" t="s">
        <v>103</v>
      </c>
      <c r="N7" s="195" t="s">
        <v>103</v>
      </c>
    </row>
    <row r="8" spans="1:14" ht="16.5" customHeight="1" x14ac:dyDescent="0.15">
      <c r="A8" s="301"/>
      <c r="B8" s="241" t="s">
        <v>68</v>
      </c>
      <c r="C8" s="233">
        <v>3</v>
      </c>
      <c r="D8" s="196">
        <v>5</v>
      </c>
      <c r="E8" s="197">
        <v>0</v>
      </c>
      <c r="F8" s="196">
        <v>5</v>
      </c>
      <c r="G8" s="196">
        <v>8</v>
      </c>
      <c r="H8" s="196">
        <v>18</v>
      </c>
      <c r="I8" s="198">
        <v>0</v>
      </c>
      <c r="J8" s="196">
        <v>18</v>
      </c>
      <c r="K8" s="196">
        <v>11</v>
      </c>
      <c r="L8" s="199">
        <v>23</v>
      </c>
      <c r="M8" s="198">
        <v>0</v>
      </c>
      <c r="N8" s="200">
        <v>23</v>
      </c>
    </row>
    <row r="9" spans="1:14" ht="16.5" customHeight="1" x14ac:dyDescent="0.15">
      <c r="A9" s="301"/>
      <c r="B9" s="241" t="s">
        <v>69</v>
      </c>
      <c r="C9" s="233">
        <v>2</v>
      </c>
      <c r="D9" s="196">
        <v>13</v>
      </c>
      <c r="E9" s="198">
        <v>0</v>
      </c>
      <c r="F9" s="196">
        <v>13</v>
      </c>
      <c r="G9" s="196">
        <v>6</v>
      </c>
      <c r="H9" s="196">
        <v>26</v>
      </c>
      <c r="I9" s="198">
        <v>0</v>
      </c>
      <c r="J9" s="196">
        <v>26</v>
      </c>
      <c r="K9" s="196">
        <v>8</v>
      </c>
      <c r="L9" s="199">
        <v>39</v>
      </c>
      <c r="M9" s="198">
        <v>0</v>
      </c>
      <c r="N9" s="200">
        <v>39</v>
      </c>
    </row>
    <row r="10" spans="1:14" ht="16.5" customHeight="1" x14ac:dyDescent="0.15">
      <c r="A10" s="302"/>
      <c r="B10" s="242" t="s">
        <v>70</v>
      </c>
      <c r="C10" s="234">
        <f>SUM(C8:C9)</f>
        <v>5</v>
      </c>
      <c r="D10" s="201">
        <f>SUM(D8:D9)</f>
        <v>18</v>
      </c>
      <c r="E10" s="202">
        <v>0</v>
      </c>
      <c r="F10" s="201">
        <f>SUM(F8:F9)</f>
        <v>18</v>
      </c>
      <c r="G10" s="201">
        <f>SUM(G8:G9)</f>
        <v>14</v>
      </c>
      <c r="H10" s="201">
        <f>SUM(H8:H9)</f>
        <v>44</v>
      </c>
      <c r="I10" s="201">
        <f t="shared" ref="I10:K10" si="0">SUM(I8:I9)</f>
        <v>0</v>
      </c>
      <c r="J10" s="201">
        <f t="shared" si="0"/>
        <v>44</v>
      </c>
      <c r="K10" s="201">
        <f t="shared" si="0"/>
        <v>19</v>
      </c>
      <c r="L10" s="201">
        <v>62</v>
      </c>
      <c r="M10" s="202">
        <v>0</v>
      </c>
      <c r="N10" s="211">
        <v>62</v>
      </c>
    </row>
    <row r="11" spans="1:14" ht="16.5" customHeight="1" x14ac:dyDescent="0.15">
      <c r="A11" s="303" t="s">
        <v>71</v>
      </c>
      <c r="B11" s="240" t="s">
        <v>72</v>
      </c>
      <c r="C11" s="235" t="s">
        <v>103</v>
      </c>
      <c r="D11" s="203" t="s">
        <v>103</v>
      </c>
      <c r="E11" s="203" t="s">
        <v>103</v>
      </c>
      <c r="F11" s="203" t="s">
        <v>103</v>
      </c>
      <c r="G11" s="203" t="s">
        <v>103</v>
      </c>
      <c r="H11" s="203" t="s">
        <v>103</v>
      </c>
      <c r="I11" s="203" t="s">
        <v>103</v>
      </c>
      <c r="J11" s="203" t="s">
        <v>103</v>
      </c>
      <c r="K11" s="203" t="s">
        <v>103</v>
      </c>
      <c r="L11" s="204" t="s">
        <v>103</v>
      </c>
      <c r="M11" s="203" t="s">
        <v>103</v>
      </c>
      <c r="N11" s="205" t="s">
        <v>196</v>
      </c>
    </row>
    <row r="12" spans="1:14" ht="16.5" customHeight="1" x14ac:dyDescent="0.15">
      <c r="A12" s="304"/>
      <c r="B12" s="241" t="s">
        <v>73</v>
      </c>
      <c r="C12" s="236" t="s">
        <v>103</v>
      </c>
      <c r="D12" s="197" t="s">
        <v>103</v>
      </c>
      <c r="E12" s="197" t="s">
        <v>103</v>
      </c>
      <c r="F12" s="197" t="s">
        <v>103</v>
      </c>
      <c r="G12" s="197" t="s">
        <v>103</v>
      </c>
      <c r="H12" s="197" t="s">
        <v>103</v>
      </c>
      <c r="I12" s="197" t="s">
        <v>103</v>
      </c>
      <c r="J12" s="197" t="s">
        <v>103</v>
      </c>
      <c r="K12" s="197" t="s">
        <v>103</v>
      </c>
      <c r="L12" s="206" t="s">
        <v>103</v>
      </c>
      <c r="M12" s="197" t="s">
        <v>103</v>
      </c>
      <c r="N12" s="207" t="s">
        <v>103</v>
      </c>
    </row>
    <row r="13" spans="1:14" ht="16.5" customHeight="1" x14ac:dyDescent="0.15">
      <c r="A13" s="304"/>
      <c r="B13" s="241" t="s">
        <v>74</v>
      </c>
      <c r="C13" s="236" t="s">
        <v>103</v>
      </c>
      <c r="D13" s="197" t="s">
        <v>103</v>
      </c>
      <c r="E13" s="197" t="s">
        <v>103</v>
      </c>
      <c r="F13" s="197" t="s">
        <v>103</v>
      </c>
      <c r="G13" s="197" t="s">
        <v>103</v>
      </c>
      <c r="H13" s="197" t="s">
        <v>103</v>
      </c>
      <c r="I13" s="197" t="s">
        <v>103</v>
      </c>
      <c r="J13" s="197" t="s">
        <v>103</v>
      </c>
      <c r="K13" s="197" t="s">
        <v>103</v>
      </c>
      <c r="L13" s="206" t="s">
        <v>103</v>
      </c>
      <c r="M13" s="197" t="s">
        <v>103</v>
      </c>
      <c r="N13" s="207" t="s">
        <v>103</v>
      </c>
    </row>
    <row r="14" spans="1:14" ht="16.5" customHeight="1" x14ac:dyDescent="0.15">
      <c r="A14" s="304"/>
      <c r="B14" s="241" t="s">
        <v>75</v>
      </c>
      <c r="C14" s="236" t="s">
        <v>103</v>
      </c>
      <c r="D14" s="197" t="s">
        <v>103</v>
      </c>
      <c r="E14" s="197" t="s">
        <v>103</v>
      </c>
      <c r="F14" s="197" t="s">
        <v>103</v>
      </c>
      <c r="G14" s="197" t="s">
        <v>103</v>
      </c>
      <c r="H14" s="197" t="s">
        <v>103</v>
      </c>
      <c r="I14" s="197" t="s">
        <v>103</v>
      </c>
      <c r="J14" s="197" t="s">
        <v>103</v>
      </c>
      <c r="K14" s="197" t="s">
        <v>103</v>
      </c>
      <c r="L14" s="206" t="s">
        <v>103</v>
      </c>
      <c r="M14" s="197" t="s">
        <v>103</v>
      </c>
      <c r="N14" s="207" t="s">
        <v>103</v>
      </c>
    </row>
    <row r="15" spans="1:14" ht="16.5" customHeight="1" x14ac:dyDescent="0.15">
      <c r="A15" s="304"/>
      <c r="B15" s="241" t="s">
        <v>76</v>
      </c>
      <c r="C15" s="236" t="s">
        <v>103</v>
      </c>
      <c r="D15" s="197" t="s">
        <v>103</v>
      </c>
      <c r="E15" s="197" t="s">
        <v>103</v>
      </c>
      <c r="F15" s="197" t="s">
        <v>103</v>
      </c>
      <c r="G15" s="197" t="s">
        <v>103</v>
      </c>
      <c r="H15" s="197" t="s">
        <v>103</v>
      </c>
      <c r="I15" s="197" t="s">
        <v>103</v>
      </c>
      <c r="J15" s="197" t="s">
        <v>103</v>
      </c>
      <c r="K15" s="197" t="s">
        <v>103</v>
      </c>
      <c r="L15" s="206" t="s">
        <v>103</v>
      </c>
      <c r="M15" s="197" t="s">
        <v>103</v>
      </c>
      <c r="N15" s="207" t="s">
        <v>103</v>
      </c>
    </row>
    <row r="16" spans="1:14" ht="16.5" customHeight="1" x14ac:dyDescent="0.15">
      <c r="A16" s="304"/>
      <c r="B16" s="243" t="s">
        <v>77</v>
      </c>
      <c r="C16" s="236" t="s">
        <v>103</v>
      </c>
      <c r="D16" s="197" t="s">
        <v>103</v>
      </c>
      <c r="E16" s="197" t="s">
        <v>103</v>
      </c>
      <c r="F16" s="197" t="s">
        <v>103</v>
      </c>
      <c r="G16" s="197" t="s">
        <v>103</v>
      </c>
      <c r="H16" s="197" t="s">
        <v>103</v>
      </c>
      <c r="I16" s="197" t="s">
        <v>103</v>
      </c>
      <c r="J16" s="197" t="s">
        <v>103</v>
      </c>
      <c r="K16" s="197" t="s">
        <v>103</v>
      </c>
      <c r="L16" s="206" t="s">
        <v>103</v>
      </c>
      <c r="M16" s="197" t="s">
        <v>103</v>
      </c>
      <c r="N16" s="207" t="s">
        <v>103</v>
      </c>
    </row>
    <row r="17" spans="1:29" ht="16.5" customHeight="1" x14ac:dyDescent="0.15">
      <c r="A17" s="304"/>
      <c r="B17" s="241" t="s">
        <v>40</v>
      </c>
      <c r="C17" s="236" t="s">
        <v>103</v>
      </c>
      <c r="D17" s="197" t="s">
        <v>103</v>
      </c>
      <c r="E17" s="197" t="s">
        <v>103</v>
      </c>
      <c r="F17" s="197" t="s">
        <v>103</v>
      </c>
      <c r="G17" s="197" t="s">
        <v>103</v>
      </c>
      <c r="H17" s="197" t="s">
        <v>103</v>
      </c>
      <c r="I17" s="197" t="s">
        <v>103</v>
      </c>
      <c r="J17" s="197" t="s">
        <v>103</v>
      </c>
      <c r="K17" s="197" t="s">
        <v>103</v>
      </c>
      <c r="L17" s="206" t="s">
        <v>103</v>
      </c>
      <c r="M17" s="197" t="s">
        <v>103</v>
      </c>
      <c r="N17" s="207" t="s">
        <v>103</v>
      </c>
    </row>
    <row r="18" spans="1:29" ht="16.5" customHeight="1" x14ac:dyDescent="0.15">
      <c r="A18" s="305"/>
      <c r="B18" s="242" t="s">
        <v>70</v>
      </c>
      <c r="C18" s="237" t="s">
        <v>103</v>
      </c>
      <c r="D18" s="208" t="s">
        <v>103</v>
      </c>
      <c r="E18" s="208" t="s">
        <v>103</v>
      </c>
      <c r="F18" s="208" t="s">
        <v>103</v>
      </c>
      <c r="G18" s="208" t="s">
        <v>103</v>
      </c>
      <c r="H18" s="208" t="s">
        <v>103</v>
      </c>
      <c r="I18" s="208" t="s">
        <v>103</v>
      </c>
      <c r="J18" s="208" t="s">
        <v>103</v>
      </c>
      <c r="K18" s="208" t="s">
        <v>103</v>
      </c>
      <c r="L18" s="209" t="s">
        <v>103</v>
      </c>
      <c r="M18" s="208" t="s">
        <v>103</v>
      </c>
      <c r="N18" s="210" t="s">
        <v>103</v>
      </c>
    </row>
    <row r="19" spans="1:29" ht="16.5" customHeight="1" x14ac:dyDescent="0.15">
      <c r="A19" s="306" t="s">
        <v>78</v>
      </c>
      <c r="B19" s="244" t="s">
        <v>79</v>
      </c>
      <c r="C19" s="235" t="s">
        <v>103</v>
      </c>
      <c r="D19" s="203" t="s">
        <v>103</v>
      </c>
      <c r="E19" s="203" t="s">
        <v>103</v>
      </c>
      <c r="F19" s="203" t="s">
        <v>103</v>
      </c>
      <c r="G19" s="203" t="s">
        <v>103</v>
      </c>
      <c r="H19" s="203" t="s">
        <v>103</v>
      </c>
      <c r="I19" s="203" t="s">
        <v>103</v>
      </c>
      <c r="J19" s="203" t="s">
        <v>103</v>
      </c>
      <c r="K19" s="203" t="s">
        <v>103</v>
      </c>
      <c r="L19" s="204" t="s">
        <v>103</v>
      </c>
      <c r="M19" s="203" t="s">
        <v>103</v>
      </c>
      <c r="N19" s="205" t="s">
        <v>103</v>
      </c>
    </row>
    <row r="20" spans="1:29" ht="16.5" customHeight="1" x14ac:dyDescent="0.15">
      <c r="A20" s="307"/>
      <c r="B20" s="245" t="s">
        <v>80</v>
      </c>
      <c r="C20" s="236" t="s">
        <v>103</v>
      </c>
      <c r="D20" s="197" t="s">
        <v>103</v>
      </c>
      <c r="E20" s="197" t="s">
        <v>103</v>
      </c>
      <c r="F20" s="197" t="s">
        <v>103</v>
      </c>
      <c r="G20" s="197" t="s">
        <v>103</v>
      </c>
      <c r="H20" s="197" t="s">
        <v>103</v>
      </c>
      <c r="I20" s="197" t="s">
        <v>103</v>
      </c>
      <c r="J20" s="197" t="s">
        <v>103</v>
      </c>
      <c r="K20" s="197" t="s">
        <v>103</v>
      </c>
      <c r="L20" s="206" t="s">
        <v>103</v>
      </c>
      <c r="M20" s="197" t="s">
        <v>103</v>
      </c>
      <c r="N20" s="207" t="s">
        <v>103</v>
      </c>
    </row>
    <row r="21" spans="1:29" ht="16.5" customHeight="1" x14ac:dyDescent="0.15">
      <c r="A21" s="308"/>
      <c r="B21" s="246" t="s">
        <v>81</v>
      </c>
      <c r="C21" s="237" t="s">
        <v>103</v>
      </c>
      <c r="D21" s="208" t="s">
        <v>103</v>
      </c>
      <c r="E21" s="208" t="s">
        <v>103</v>
      </c>
      <c r="F21" s="208" t="s">
        <v>103</v>
      </c>
      <c r="G21" s="208" t="s">
        <v>103</v>
      </c>
      <c r="H21" s="208" t="s">
        <v>103</v>
      </c>
      <c r="I21" s="208" t="s">
        <v>103</v>
      </c>
      <c r="J21" s="208" t="s">
        <v>103</v>
      </c>
      <c r="K21" s="208" t="s">
        <v>103</v>
      </c>
      <c r="L21" s="209" t="s">
        <v>103</v>
      </c>
      <c r="M21" s="208" t="s">
        <v>103</v>
      </c>
      <c r="N21" s="210" t="s">
        <v>103</v>
      </c>
    </row>
    <row r="22" spans="1:29" ht="16.5" customHeight="1" x14ac:dyDescent="0.15">
      <c r="A22" s="309" t="s">
        <v>82</v>
      </c>
      <c r="B22" s="240" t="s">
        <v>83</v>
      </c>
      <c r="C22" s="235" t="s">
        <v>103</v>
      </c>
      <c r="D22" s="203" t="s">
        <v>103</v>
      </c>
      <c r="E22" s="203" t="s">
        <v>103</v>
      </c>
      <c r="F22" s="203" t="s">
        <v>103</v>
      </c>
      <c r="G22" s="203" t="s">
        <v>103</v>
      </c>
      <c r="H22" s="203" t="s">
        <v>103</v>
      </c>
      <c r="I22" s="203" t="s">
        <v>103</v>
      </c>
      <c r="J22" s="203" t="s">
        <v>103</v>
      </c>
      <c r="K22" s="203" t="s">
        <v>103</v>
      </c>
      <c r="L22" s="204" t="s">
        <v>103</v>
      </c>
      <c r="M22" s="203" t="s">
        <v>103</v>
      </c>
      <c r="N22" s="205" t="s">
        <v>103</v>
      </c>
    </row>
    <row r="23" spans="1:29" ht="16.5" customHeight="1" x14ac:dyDescent="0.15">
      <c r="A23" s="310"/>
      <c r="B23" s="243" t="s">
        <v>84</v>
      </c>
      <c r="C23" s="236" t="s">
        <v>103</v>
      </c>
      <c r="D23" s="197" t="s">
        <v>103</v>
      </c>
      <c r="E23" s="197" t="s">
        <v>103</v>
      </c>
      <c r="F23" s="197" t="s">
        <v>103</v>
      </c>
      <c r="G23" s="197" t="s">
        <v>103</v>
      </c>
      <c r="H23" s="197" t="s">
        <v>103</v>
      </c>
      <c r="I23" s="197" t="s">
        <v>103</v>
      </c>
      <c r="J23" s="197" t="s">
        <v>103</v>
      </c>
      <c r="K23" s="197" t="s">
        <v>103</v>
      </c>
      <c r="L23" s="206" t="s">
        <v>103</v>
      </c>
      <c r="M23" s="197" t="s">
        <v>103</v>
      </c>
      <c r="N23" s="207" t="s">
        <v>103</v>
      </c>
    </row>
    <row r="24" spans="1:29" ht="16.5" customHeight="1" x14ac:dyDescent="0.15">
      <c r="A24" s="310"/>
      <c r="B24" s="241" t="s">
        <v>85</v>
      </c>
      <c r="C24" s="236" t="s">
        <v>103</v>
      </c>
      <c r="D24" s="197" t="s">
        <v>103</v>
      </c>
      <c r="E24" s="197" t="s">
        <v>103</v>
      </c>
      <c r="F24" s="197" t="s">
        <v>103</v>
      </c>
      <c r="G24" s="197" t="s">
        <v>103</v>
      </c>
      <c r="H24" s="197" t="s">
        <v>103</v>
      </c>
      <c r="I24" s="197" t="s">
        <v>103</v>
      </c>
      <c r="J24" s="197" t="s">
        <v>103</v>
      </c>
      <c r="K24" s="197" t="s">
        <v>103</v>
      </c>
      <c r="L24" s="206" t="s">
        <v>103</v>
      </c>
      <c r="M24" s="197" t="s">
        <v>103</v>
      </c>
      <c r="N24" s="207" t="s">
        <v>103</v>
      </c>
    </row>
    <row r="25" spans="1:29" ht="16.5" customHeight="1" x14ac:dyDescent="0.15">
      <c r="A25" s="310"/>
      <c r="B25" s="241" t="s">
        <v>86</v>
      </c>
      <c r="C25" s="236" t="s">
        <v>103</v>
      </c>
      <c r="D25" s="197" t="s">
        <v>103</v>
      </c>
      <c r="E25" s="197" t="s">
        <v>103</v>
      </c>
      <c r="F25" s="197" t="s">
        <v>103</v>
      </c>
      <c r="G25" s="197" t="s">
        <v>223</v>
      </c>
      <c r="H25" s="197" t="s">
        <v>196</v>
      </c>
      <c r="I25" s="197" t="s">
        <v>224</v>
      </c>
      <c r="J25" s="197" t="s">
        <v>224</v>
      </c>
      <c r="K25" s="197" t="s">
        <v>224</v>
      </c>
      <c r="L25" s="206" t="s">
        <v>223</v>
      </c>
      <c r="M25" s="197" t="s">
        <v>223</v>
      </c>
      <c r="N25" s="207" t="s">
        <v>224</v>
      </c>
    </row>
    <row r="26" spans="1:29" ht="16.5" customHeight="1" x14ac:dyDescent="0.15">
      <c r="A26" s="310"/>
      <c r="B26" s="247" t="s">
        <v>87</v>
      </c>
      <c r="C26" s="236" t="s">
        <v>103</v>
      </c>
      <c r="D26" s="197" t="s">
        <v>103</v>
      </c>
      <c r="E26" s="197" t="s">
        <v>103</v>
      </c>
      <c r="F26" s="197" t="s">
        <v>103</v>
      </c>
      <c r="G26" s="197" t="s">
        <v>103</v>
      </c>
      <c r="H26" s="197" t="s">
        <v>103</v>
      </c>
      <c r="I26" s="197" t="s">
        <v>103</v>
      </c>
      <c r="J26" s="197" t="s">
        <v>103</v>
      </c>
      <c r="K26" s="197" t="s">
        <v>103</v>
      </c>
      <c r="L26" s="206" t="s">
        <v>103</v>
      </c>
      <c r="M26" s="197" t="s">
        <v>103</v>
      </c>
      <c r="N26" s="207" t="s">
        <v>103</v>
      </c>
    </row>
    <row r="27" spans="1:29" ht="16.5" customHeight="1" x14ac:dyDescent="0.15">
      <c r="A27" s="310"/>
      <c r="B27" s="241" t="s">
        <v>88</v>
      </c>
      <c r="C27" s="236">
        <v>7</v>
      </c>
      <c r="D27" s="197">
        <v>23</v>
      </c>
      <c r="E27" s="197" t="s">
        <v>103</v>
      </c>
      <c r="F27" s="197">
        <v>23</v>
      </c>
      <c r="G27" s="197">
        <v>14</v>
      </c>
      <c r="H27" s="197">
        <v>47</v>
      </c>
      <c r="I27" s="197">
        <v>2</v>
      </c>
      <c r="J27" s="197">
        <v>45</v>
      </c>
      <c r="K27" s="197">
        <v>21</v>
      </c>
      <c r="L27" s="206">
        <v>70</v>
      </c>
      <c r="M27" s="197">
        <v>2</v>
      </c>
      <c r="N27" s="200">
        <v>68</v>
      </c>
    </row>
    <row r="28" spans="1:29" ht="16.5" customHeight="1" x14ac:dyDescent="0.15">
      <c r="A28" s="311"/>
      <c r="B28" s="242" t="s">
        <v>89</v>
      </c>
      <c r="C28" s="237">
        <v>7</v>
      </c>
      <c r="D28" s="208">
        <v>23</v>
      </c>
      <c r="E28" s="208" t="s">
        <v>103</v>
      </c>
      <c r="F28" s="208">
        <v>23</v>
      </c>
      <c r="G28" s="208">
        <v>14</v>
      </c>
      <c r="H28" s="208">
        <v>47</v>
      </c>
      <c r="I28" s="208">
        <v>2</v>
      </c>
      <c r="J28" s="208">
        <v>45</v>
      </c>
      <c r="K28" s="208">
        <v>21</v>
      </c>
      <c r="L28" s="208">
        <v>70</v>
      </c>
      <c r="M28" s="208">
        <v>2</v>
      </c>
      <c r="N28" s="211">
        <v>68</v>
      </c>
    </row>
    <row r="29" spans="1:29" ht="16.5" customHeight="1" x14ac:dyDescent="0.15">
      <c r="A29" s="295" t="s">
        <v>90</v>
      </c>
      <c r="B29" s="296"/>
      <c r="C29" s="238" t="s">
        <v>103</v>
      </c>
      <c r="D29" s="212" t="s">
        <v>103</v>
      </c>
      <c r="E29" s="212" t="s">
        <v>103</v>
      </c>
      <c r="F29" s="212" t="s">
        <v>103</v>
      </c>
      <c r="G29" s="212" t="s">
        <v>103</v>
      </c>
      <c r="H29" s="212" t="s">
        <v>103</v>
      </c>
      <c r="I29" s="212" t="s">
        <v>103</v>
      </c>
      <c r="J29" s="212" t="s">
        <v>103</v>
      </c>
      <c r="K29" s="212" t="s">
        <v>103</v>
      </c>
      <c r="L29" s="213" t="s">
        <v>103</v>
      </c>
      <c r="M29" s="212" t="s">
        <v>103</v>
      </c>
      <c r="N29" s="214" t="s">
        <v>103</v>
      </c>
    </row>
    <row r="30" spans="1:29" ht="15" customHeight="1" x14ac:dyDescent="0.15">
      <c r="A30" s="295" t="s">
        <v>91</v>
      </c>
      <c r="B30" s="296"/>
      <c r="C30" s="238" t="s">
        <v>223</v>
      </c>
      <c r="D30" s="212" t="s">
        <v>224</v>
      </c>
      <c r="E30" s="212" t="s">
        <v>103</v>
      </c>
      <c r="F30" s="212" t="s">
        <v>224</v>
      </c>
      <c r="G30" s="212" t="s">
        <v>224</v>
      </c>
      <c r="H30" s="212" t="s">
        <v>224</v>
      </c>
      <c r="I30" s="212" t="s">
        <v>224</v>
      </c>
      <c r="J30" s="212" t="s">
        <v>224</v>
      </c>
      <c r="K30" s="212" t="s">
        <v>196</v>
      </c>
      <c r="L30" s="213" t="s">
        <v>225</v>
      </c>
      <c r="M30" s="212" t="s">
        <v>103</v>
      </c>
      <c r="N30" s="214" t="s">
        <v>224</v>
      </c>
    </row>
    <row r="31" spans="1:29" ht="16.5" customHeight="1" x14ac:dyDescent="0.15">
      <c r="A31" s="297" t="s">
        <v>92</v>
      </c>
      <c r="B31" s="298"/>
      <c r="C31" s="239">
        <v>12</v>
      </c>
      <c r="D31" s="215">
        <v>41</v>
      </c>
      <c r="E31" s="215">
        <v>0</v>
      </c>
      <c r="F31" s="215">
        <v>41</v>
      </c>
      <c r="G31" s="215">
        <v>28</v>
      </c>
      <c r="H31" s="215">
        <v>91</v>
      </c>
      <c r="I31" s="216">
        <v>2</v>
      </c>
      <c r="J31" s="215">
        <v>89</v>
      </c>
      <c r="K31" s="215">
        <v>40</v>
      </c>
      <c r="L31" s="215">
        <v>132</v>
      </c>
      <c r="M31" s="215">
        <v>2</v>
      </c>
      <c r="N31" s="217">
        <v>130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 spans="1:29" s="12" customFormat="1" ht="15.75" customHeight="1" x14ac:dyDescent="0.15">
      <c r="A32" s="28" t="s">
        <v>93</v>
      </c>
      <c r="B32" s="38"/>
      <c r="C32" s="38"/>
      <c r="D32" s="38"/>
      <c r="E32" s="38"/>
      <c r="F32" s="38"/>
      <c r="G32" s="38"/>
      <c r="H32" s="39"/>
      <c r="I32" s="39"/>
      <c r="J32" s="39"/>
      <c r="K32" s="39"/>
      <c r="L32" s="275" t="s">
        <v>133</v>
      </c>
      <c r="M32" s="275"/>
      <c r="N32" s="275"/>
    </row>
    <row r="33" spans="1:14" s="12" customFormat="1" ht="15.75" customHeight="1" x14ac:dyDescent="0.15">
      <c r="A33" s="40" t="s">
        <v>94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mergeCells count="20">
    <mergeCell ref="A29:B29"/>
    <mergeCell ref="A30:B30"/>
    <mergeCell ref="A31:B31"/>
    <mergeCell ref="L32:N32"/>
    <mergeCell ref="K5:K6"/>
    <mergeCell ref="L5:N5"/>
    <mergeCell ref="A7:A10"/>
    <mergeCell ref="A11:A18"/>
    <mergeCell ref="A19:A21"/>
    <mergeCell ref="A22:A28"/>
    <mergeCell ref="A1:N1"/>
    <mergeCell ref="G5:G6"/>
    <mergeCell ref="H5:J5"/>
    <mergeCell ref="A4:B6"/>
    <mergeCell ref="C4:F4"/>
    <mergeCell ref="G4:J4"/>
    <mergeCell ref="K4:N4"/>
    <mergeCell ref="C5:C6"/>
    <mergeCell ref="D5:F5"/>
    <mergeCell ref="G3:N3"/>
  </mergeCells>
  <phoneticPr fontId="8"/>
  <pageMargins left="0.75" right="0.75" top="1" bottom="1" header="0.51200000000000001" footer="0.5120000000000000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2.625" style="6" customWidth="1"/>
    <col min="2" max="11" width="7.375" style="6" customWidth="1"/>
    <col min="12" max="16384" width="9" style="6"/>
  </cols>
  <sheetData>
    <row r="1" spans="1:12" ht="21" x14ac:dyDescent="0.15">
      <c r="A1" s="266" t="s">
        <v>95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2" x14ac:dyDescent="0.15">
      <c r="A2" s="21"/>
      <c r="B2" s="21"/>
      <c r="C2" s="21"/>
      <c r="D2" s="21"/>
      <c r="E2" s="21"/>
      <c r="F2" s="21"/>
      <c r="G2" s="21"/>
      <c r="H2" s="270" t="s">
        <v>136</v>
      </c>
      <c r="I2" s="270"/>
      <c r="J2" s="270"/>
      <c r="K2" s="270"/>
    </row>
    <row r="3" spans="1:12" ht="20.100000000000001" customHeight="1" x14ac:dyDescent="0.15">
      <c r="A3" s="312"/>
      <c r="B3" s="314" t="s">
        <v>96</v>
      </c>
      <c r="C3" s="315"/>
      <c r="D3" s="316" t="s">
        <v>97</v>
      </c>
      <c r="E3" s="315"/>
      <c r="F3" s="316" t="s">
        <v>98</v>
      </c>
      <c r="G3" s="315"/>
      <c r="H3" s="316" t="s">
        <v>99</v>
      </c>
      <c r="I3" s="315"/>
      <c r="J3" s="316" t="s">
        <v>100</v>
      </c>
      <c r="K3" s="317"/>
    </row>
    <row r="4" spans="1:12" ht="20.100000000000001" customHeight="1" x14ac:dyDescent="0.15">
      <c r="A4" s="313"/>
      <c r="B4" s="248" t="s">
        <v>101</v>
      </c>
      <c r="C4" s="49" t="s">
        <v>102</v>
      </c>
      <c r="D4" s="49" t="s">
        <v>101</v>
      </c>
      <c r="E4" s="49" t="s">
        <v>102</v>
      </c>
      <c r="F4" s="49" t="s">
        <v>101</v>
      </c>
      <c r="G4" s="49" t="s">
        <v>102</v>
      </c>
      <c r="H4" s="49" t="s">
        <v>101</v>
      </c>
      <c r="I4" s="49" t="s">
        <v>102</v>
      </c>
      <c r="J4" s="49" t="s">
        <v>101</v>
      </c>
      <c r="K4" s="50" t="s">
        <v>102</v>
      </c>
    </row>
    <row r="5" spans="1:12" s="12" customFormat="1" ht="20.100000000000001" customHeight="1" x14ac:dyDescent="0.15">
      <c r="A5" s="251" t="s">
        <v>143</v>
      </c>
      <c r="B5" s="249">
        <v>84</v>
      </c>
      <c r="C5" s="48">
        <v>352</v>
      </c>
      <c r="D5" s="48">
        <v>63</v>
      </c>
      <c r="E5" s="48">
        <v>244</v>
      </c>
      <c r="F5" s="48" t="s">
        <v>103</v>
      </c>
      <c r="G5" s="48" t="s">
        <v>103</v>
      </c>
      <c r="H5" s="48" t="s">
        <v>103</v>
      </c>
      <c r="I5" s="48" t="s">
        <v>103</v>
      </c>
      <c r="J5" s="48">
        <v>21</v>
      </c>
      <c r="K5" s="51">
        <v>108</v>
      </c>
    </row>
    <row r="6" spans="1:12" s="12" customFormat="1" ht="20.100000000000001" customHeight="1" x14ac:dyDescent="0.15">
      <c r="A6" s="251" t="s">
        <v>137</v>
      </c>
      <c r="B6" s="249">
        <v>69</v>
      </c>
      <c r="C6" s="48">
        <v>266</v>
      </c>
      <c r="D6" s="48">
        <v>48</v>
      </c>
      <c r="E6" s="48">
        <v>216</v>
      </c>
      <c r="F6" s="48" t="s">
        <v>103</v>
      </c>
      <c r="G6" s="48" t="s">
        <v>103</v>
      </c>
      <c r="H6" s="48" t="s">
        <v>103</v>
      </c>
      <c r="I6" s="48" t="s">
        <v>103</v>
      </c>
      <c r="J6" s="48">
        <v>21</v>
      </c>
      <c r="K6" s="51">
        <v>50</v>
      </c>
    </row>
    <row r="7" spans="1:12" s="12" customFormat="1" ht="20.100000000000001" customHeight="1" x14ac:dyDescent="0.15">
      <c r="A7" s="251" t="s">
        <v>138</v>
      </c>
      <c r="B7" s="249">
        <v>82</v>
      </c>
      <c r="C7" s="48">
        <v>360</v>
      </c>
      <c r="D7" s="48">
        <v>53</v>
      </c>
      <c r="E7" s="48">
        <v>228</v>
      </c>
      <c r="F7" s="48" t="s">
        <v>103</v>
      </c>
      <c r="G7" s="48" t="s">
        <v>103</v>
      </c>
      <c r="H7" s="48" t="s">
        <v>103</v>
      </c>
      <c r="I7" s="48" t="s">
        <v>103</v>
      </c>
      <c r="J7" s="48">
        <v>29</v>
      </c>
      <c r="K7" s="51">
        <v>132</v>
      </c>
    </row>
    <row r="8" spans="1:12" s="12" customFormat="1" ht="20.100000000000001" customHeight="1" x14ac:dyDescent="0.15">
      <c r="A8" s="251" t="s">
        <v>154</v>
      </c>
      <c r="B8" s="249">
        <v>58</v>
      </c>
      <c r="C8" s="48">
        <v>185</v>
      </c>
      <c r="D8" s="48">
        <v>44</v>
      </c>
      <c r="E8" s="48">
        <v>130</v>
      </c>
      <c r="F8" s="48" t="s">
        <v>103</v>
      </c>
      <c r="G8" s="48" t="s">
        <v>103</v>
      </c>
      <c r="H8" s="48" t="s">
        <v>103</v>
      </c>
      <c r="I8" s="48" t="s">
        <v>103</v>
      </c>
      <c r="J8" s="48">
        <v>14</v>
      </c>
      <c r="K8" s="51">
        <v>55</v>
      </c>
    </row>
    <row r="9" spans="1:12" s="12" customFormat="1" ht="15.75" customHeight="1" x14ac:dyDescent="0.15">
      <c r="A9" s="227" t="s">
        <v>197</v>
      </c>
      <c r="B9" s="250">
        <v>40</v>
      </c>
      <c r="C9" s="82">
        <v>132</v>
      </c>
      <c r="D9" s="82">
        <v>19</v>
      </c>
      <c r="E9" s="82">
        <v>62</v>
      </c>
      <c r="F9" s="82" t="s">
        <v>103</v>
      </c>
      <c r="G9" s="82" t="s">
        <v>103</v>
      </c>
      <c r="H9" s="82" t="s">
        <v>103</v>
      </c>
      <c r="I9" s="82" t="s">
        <v>103</v>
      </c>
      <c r="J9" s="82">
        <v>21</v>
      </c>
      <c r="K9" s="83">
        <v>70</v>
      </c>
      <c r="L9" s="14"/>
    </row>
    <row r="10" spans="1:12" x14ac:dyDescent="0.15">
      <c r="A10" s="30"/>
      <c r="B10" s="30"/>
      <c r="C10" s="30"/>
      <c r="D10" s="30"/>
      <c r="E10" s="30"/>
      <c r="F10" s="30"/>
      <c r="G10" s="30"/>
      <c r="H10" s="30"/>
      <c r="I10" s="39"/>
      <c r="J10" s="28"/>
      <c r="K10" s="180" t="s">
        <v>134</v>
      </c>
    </row>
  </sheetData>
  <mergeCells count="8">
    <mergeCell ref="A1:K1"/>
    <mergeCell ref="H2:K2"/>
    <mergeCell ref="A3:A4"/>
    <mergeCell ref="B3:C3"/>
    <mergeCell ref="D3:E3"/>
    <mergeCell ref="F3:G3"/>
    <mergeCell ref="H3:I3"/>
    <mergeCell ref="J3:K3"/>
  </mergeCells>
  <phoneticPr fontId="8"/>
  <pageMargins left="0.75" right="0.75" top="1" bottom="1" header="0.51200000000000001" footer="0.5120000000000000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showGridLines="0" view="pageBreakPreview" zoomScale="85" zoomScaleNormal="100" zoomScaleSheetLayoutView="85" workbookViewId="0">
      <selection sqref="A1:B1"/>
    </sheetView>
  </sheetViews>
  <sheetFormatPr defaultRowHeight="13.5" x14ac:dyDescent="0.15"/>
  <cols>
    <col min="1" max="1" width="5.75" style="6" customWidth="1"/>
    <col min="2" max="2" width="8" style="6" customWidth="1"/>
    <col min="3" max="7" width="13.875" style="6" customWidth="1"/>
    <col min="8" max="16384" width="9" style="6"/>
  </cols>
  <sheetData>
    <row r="1" spans="1:7" ht="21" customHeight="1" x14ac:dyDescent="0.15">
      <c r="A1" s="325" t="s">
        <v>104</v>
      </c>
      <c r="B1" s="325"/>
      <c r="C1" s="31"/>
      <c r="D1" s="31"/>
      <c r="E1" s="31"/>
      <c r="F1" s="31"/>
    </row>
    <row r="2" spans="1:7" ht="21" customHeight="1" x14ac:dyDescent="0.15">
      <c r="A2" s="321" t="s">
        <v>228</v>
      </c>
      <c r="B2" s="321"/>
      <c r="C2" s="321"/>
      <c r="D2" s="321"/>
      <c r="E2" s="321"/>
      <c r="F2" s="321"/>
      <c r="G2" s="321"/>
    </row>
    <row r="3" spans="1:7" ht="21" customHeight="1" x14ac:dyDescent="0.15">
      <c r="A3" s="321"/>
      <c r="B3" s="321"/>
      <c r="C3" s="321"/>
      <c r="D3" s="321"/>
      <c r="E3" s="321"/>
      <c r="F3" s="321"/>
      <c r="G3" s="321"/>
    </row>
    <row r="4" spans="1:7" ht="21" customHeight="1" x14ac:dyDescent="0.15">
      <c r="A4" s="321"/>
      <c r="B4" s="321"/>
      <c r="C4" s="321"/>
      <c r="D4" s="321"/>
      <c r="E4" s="321"/>
      <c r="F4" s="321"/>
      <c r="G4" s="321"/>
    </row>
    <row r="5" spans="1:7" ht="21" x14ac:dyDescent="0.15">
      <c r="A5" s="320" t="s">
        <v>130</v>
      </c>
      <c r="B5" s="320"/>
      <c r="C5" s="320"/>
      <c r="D5" s="320"/>
      <c r="E5" s="320"/>
      <c r="F5" s="320"/>
      <c r="G5" s="320"/>
    </row>
    <row r="6" spans="1:7" x14ac:dyDescent="0.15">
      <c r="A6" s="31"/>
      <c r="B6" s="31"/>
      <c r="C6" s="32"/>
      <c r="D6" s="32"/>
      <c r="E6" s="32"/>
      <c r="F6" s="32"/>
      <c r="G6" s="32" t="s">
        <v>105</v>
      </c>
    </row>
    <row r="7" spans="1:7" ht="15" customHeight="1" x14ac:dyDescent="0.15">
      <c r="A7" s="326"/>
      <c r="B7" s="326"/>
      <c r="C7" s="322" t="s">
        <v>143</v>
      </c>
      <c r="D7" s="322" t="s">
        <v>137</v>
      </c>
      <c r="E7" s="322" t="s">
        <v>138</v>
      </c>
      <c r="F7" s="324" t="s">
        <v>145</v>
      </c>
      <c r="G7" s="318" t="s">
        <v>184</v>
      </c>
    </row>
    <row r="8" spans="1:7" ht="15" customHeight="1" x14ac:dyDescent="0.15">
      <c r="A8" s="327"/>
      <c r="B8" s="327"/>
      <c r="C8" s="323"/>
      <c r="D8" s="323"/>
      <c r="E8" s="323"/>
      <c r="F8" s="323"/>
      <c r="G8" s="319"/>
    </row>
    <row r="9" spans="1:7" ht="16.5" customHeight="1" x14ac:dyDescent="0.15">
      <c r="A9" s="328" t="s">
        <v>106</v>
      </c>
      <c r="B9" s="328"/>
      <c r="C9" s="129">
        <v>24.099999999999998</v>
      </c>
      <c r="D9" s="130">
        <v>23.6</v>
      </c>
      <c r="E9" s="130">
        <f>AVERAGE(E10:E21)</f>
        <v>23.466666666666669</v>
      </c>
      <c r="F9" s="130">
        <f>AVERAGE(F10:F21)</f>
        <v>23.849999999999998</v>
      </c>
      <c r="G9" s="139">
        <f>AVERAGE(G10:G21)</f>
        <v>23.75</v>
      </c>
    </row>
    <row r="10" spans="1:7" ht="16.5" customHeight="1" x14ac:dyDescent="0.15">
      <c r="A10" s="329" t="s">
        <v>107</v>
      </c>
      <c r="B10" s="329"/>
      <c r="C10" s="131">
        <v>17.399999999999999</v>
      </c>
      <c r="D10" s="132">
        <v>18.399999999999999</v>
      </c>
      <c r="E10" s="132">
        <v>17.2</v>
      </c>
      <c r="F10" s="133">
        <v>18.100000000000001</v>
      </c>
      <c r="G10" s="88">
        <v>18.7</v>
      </c>
    </row>
    <row r="11" spans="1:7" ht="16.5" customHeight="1" x14ac:dyDescent="0.15">
      <c r="A11" s="329" t="s">
        <v>108</v>
      </c>
      <c r="B11" s="329"/>
      <c r="C11" s="131">
        <v>16.899999999999999</v>
      </c>
      <c r="D11" s="132">
        <v>17.100000000000001</v>
      </c>
      <c r="E11" s="132">
        <v>16.899999999999999</v>
      </c>
      <c r="F11" s="133">
        <v>20</v>
      </c>
      <c r="G11" s="88">
        <v>18.7</v>
      </c>
    </row>
    <row r="12" spans="1:7" ht="16.5" customHeight="1" x14ac:dyDescent="0.15">
      <c r="A12" s="329" t="s">
        <v>109</v>
      </c>
      <c r="B12" s="329"/>
      <c r="C12" s="131">
        <v>18.7</v>
      </c>
      <c r="D12" s="132">
        <v>18.3</v>
      </c>
      <c r="E12" s="132">
        <v>19.899999999999999</v>
      </c>
      <c r="F12" s="133">
        <v>19.899999999999999</v>
      </c>
      <c r="G12" s="88">
        <v>20.100000000000001</v>
      </c>
    </row>
    <row r="13" spans="1:7" ht="16.5" customHeight="1" x14ac:dyDescent="0.15">
      <c r="A13" s="329" t="s">
        <v>110</v>
      </c>
      <c r="B13" s="329"/>
      <c r="C13" s="131">
        <v>23</v>
      </c>
      <c r="D13" s="132">
        <v>21.6</v>
      </c>
      <c r="E13" s="132">
        <v>21.6</v>
      </c>
      <c r="F13" s="133">
        <v>22.3</v>
      </c>
      <c r="G13" s="88">
        <v>19.8</v>
      </c>
    </row>
    <row r="14" spans="1:7" ht="16.5" customHeight="1" x14ac:dyDescent="0.15">
      <c r="A14" s="329" t="s">
        <v>111</v>
      </c>
      <c r="B14" s="329"/>
      <c r="C14" s="131">
        <v>25.7</v>
      </c>
      <c r="D14" s="132">
        <v>24.2</v>
      </c>
      <c r="E14" s="132">
        <v>25.6</v>
      </c>
      <c r="F14" s="133">
        <v>24.2</v>
      </c>
      <c r="G14" s="88">
        <v>24.8</v>
      </c>
    </row>
    <row r="15" spans="1:7" ht="16.5" customHeight="1" x14ac:dyDescent="0.15">
      <c r="A15" s="329" t="s">
        <v>131</v>
      </c>
      <c r="B15" s="329"/>
      <c r="C15" s="131">
        <v>28.4</v>
      </c>
      <c r="D15" s="132">
        <v>26.6</v>
      </c>
      <c r="E15" s="132">
        <v>27.8</v>
      </c>
      <c r="F15" s="133">
        <v>26.5</v>
      </c>
      <c r="G15" s="88">
        <v>28.1</v>
      </c>
    </row>
    <row r="16" spans="1:7" ht="16.5" customHeight="1" x14ac:dyDescent="0.15">
      <c r="A16" s="329" t="s">
        <v>112</v>
      </c>
      <c r="B16" s="329"/>
      <c r="C16" s="131">
        <v>29.8</v>
      </c>
      <c r="D16" s="132">
        <v>29.9</v>
      </c>
      <c r="E16" s="132">
        <v>28.3</v>
      </c>
      <c r="F16" s="133">
        <v>28.9</v>
      </c>
      <c r="G16" s="88">
        <v>29.3</v>
      </c>
    </row>
    <row r="17" spans="1:7" ht="16.5" customHeight="1" x14ac:dyDescent="0.15">
      <c r="A17" s="329" t="s">
        <v>113</v>
      </c>
      <c r="B17" s="329"/>
      <c r="C17" s="131">
        <v>29.5</v>
      </c>
      <c r="D17" s="132">
        <v>30.4</v>
      </c>
      <c r="E17" s="132">
        <v>28.5</v>
      </c>
      <c r="F17" s="133">
        <v>29.2</v>
      </c>
      <c r="G17" s="88">
        <v>29.4</v>
      </c>
    </row>
    <row r="18" spans="1:7" ht="16.5" customHeight="1" x14ac:dyDescent="0.15">
      <c r="A18" s="329" t="s">
        <v>114</v>
      </c>
      <c r="B18" s="329"/>
      <c r="C18" s="134">
        <v>28.4</v>
      </c>
      <c r="D18" s="135">
        <v>28.9</v>
      </c>
      <c r="E18" s="135">
        <v>28.4</v>
      </c>
      <c r="F18" s="133">
        <v>28</v>
      </c>
      <c r="G18" s="88">
        <v>27.7</v>
      </c>
    </row>
    <row r="19" spans="1:7" ht="16.5" customHeight="1" x14ac:dyDescent="0.15">
      <c r="A19" s="329" t="s">
        <v>115</v>
      </c>
      <c r="B19" s="329"/>
      <c r="C19" s="131">
        <v>27.7</v>
      </c>
      <c r="D19" s="132">
        <v>27</v>
      </c>
      <c r="E19" s="132">
        <v>23.9</v>
      </c>
      <c r="F19" s="133">
        <v>26</v>
      </c>
      <c r="G19" s="88">
        <v>25.8</v>
      </c>
    </row>
    <row r="20" spans="1:7" ht="16.5" customHeight="1" x14ac:dyDescent="0.15">
      <c r="A20" s="329" t="s">
        <v>116</v>
      </c>
      <c r="B20" s="329"/>
      <c r="C20" s="131">
        <v>23.2</v>
      </c>
      <c r="D20" s="132">
        <v>22.8</v>
      </c>
      <c r="E20" s="132">
        <v>23.1</v>
      </c>
      <c r="F20" s="133">
        <v>23.1</v>
      </c>
      <c r="G20" s="88">
        <v>23.4</v>
      </c>
    </row>
    <row r="21" spans="1:7" ht="16.5" customHeight="1" x14ac:dyDescent="0.15">
      <c r="A21" s="330" t="s">
        <v>117</v>
      </c>
      <c r="B21" s="330"/>
      <c r="C21" s="136">
        <v>20.5</v>
      </c>
      <c r="D21" s="137">
        <v>18</v>
      </c>
      <c r="E21" s="137">
        <v>20.399999999999999</v>
      </c>
      <c r="F21" s="138">
        <v>20</v>
      </c>
      <c r="G21" s="89">
        <v>19.2</v>
      </c>
    </row>
    <row r="22" spans="1:7" s="12" customFormat="1" ht="15.75" customHeight="1" x14ac:dyDescent="0.15">
      <c r="A22" s="33" t="s">
        <v>129</v>
      </c>
      <c r="B22" s="34"/>
      <c r="C22" s="35"/>
      <c r="D22" s="35"/>
      <c r="E22" s="35"/>
      <c r="F22" s="35"/>
      <c r="G22" s="35" t="s">
        <v>118</v>
      </c>
    </row>
    <row r="23" spans="1:7" s="12" customFormat="1" ht="15.75" customHeight="1" x14ac:dyDescent="0.15">
      <c r="A23" s="36" t="s">
        <v>124</v>
      </c>
      <c r="B23" s="37"/>
      <c r="C23" s="37"/>
      <c r="D23" s="37"/>
      <c r="E23" s="37"/>
      <c r="F23" s="37"/>
      <c r="G23" s="10"/>
    </row>
    <row r="24" spans="1:7" x14ac:dyDescent="0.15">
      <c r="G24" s="13"/>
    </row>
  </sheetData>
  <mergeCells count="22">
    <mergeCell ref="A21:B21"/>
    <mergeCell ref="A17:B17"/>
    <mergeCell ref="A14:B14"/>
    <mergeCell ref="A11:B11"/>
    <mergeCell ref="A13:B13"/>
    <mergeCell ref="A12:B12"/>
    <mergeCell ref="A18:B18"/>
    <mergeCell ref="A20:B20"/>
    <mergeCell ref="A16:B16"/>
    <mergeCell ref="A19:B19"/>
    <mergeCell ref="A15:B15"/>
    <mergeCell ref="A1:B1"/>
    <mergeCell ref="C7:C8"/>
    <mergeCell ref="A7:B8"/>
    <mergeCell ref="A9:B9"/>
    <mergeCell ref="A10:B10"/>
    <mergeCell ref="G7:G8"/>
    <mergeCell ref="A5:G5"/>
    <mergeCell ref="A2:G4"/>
    <mergeCell ref="E7:E8"/>
    <mergeCell ref="D7:D8"/>
    <mergeCell ref="F7:F8"/>
  </mergeCells>
  <phoneticPr fontId="8"/>
  <pageMargins left="0.75" right="0.75" top="1" bottom="1" header="0.51200000000000001" footer="0.5120000000000000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2" width="5.625" style="5" customWidth="1"/>
    <col min="3" max="7" width="13.875" style="5" customWidth="1"/>
    <col min="8" max="16384" width="9" style="5"/>
  </cols>
  <sheetData>
    <row r="1" spans="1:7" ht="21" x14ac:dyDescent="0.15">
      <c r="A1" s="320" t="s">
        <v>119</v>
      </c>
      <c r="B1" s="320"/>
      <c r="C1" s="320"/>
      <c r="D1" s="320"/>
      <c r="E1" s="320"/>
      <c r="F1" s="320"/>
      <c r="G1" s="320"/>
    </row>
    <row r="2" spans="1:7" x14ac:dyDescent="0.15">
      <c r="A2" s="31"/>
      <c r="B2" s="31"/>
      <c r="C2" s="32"/>
      <c r="D2" s="32"/>
      <c r="E2" s="32"/>
      <c r="F2" s="32"/>
      <c r="G2" s="32" t="s">
        <v>120</v>
      </c>
    </row>
    <row r="3" spans="1:7" ht="13.5" customHeight="1" x14ac:dyDescent="0.15">
      <c r="A3" s="326"/>
      <c r="B3" s="331"/>
      <c r="C3" s="322" t="s">
        <v>143</v>
      </c>
      <c r="D3" s="322" t="s">
        <v>137</v>
      </c>
      <c r="E3" s="322" t="s">
        <v>138</v>
      </c>
      <c r="F3" s="324" t="s">
        <v>146</v>
      </c>
      <c r="G3" s="318" t="s">
        <v>184</v>
      </c>
    </row>
    <row r="4" spans="1:7" ht="13.5" customHeight="1" x14ac:dyDescent="0.15">
      <c r="A4" s="332"/>
      <c r="B4" s="332"/>
      <c r="C4" s="323"/>
      <c r="D4" s="323"/>
      <c r="E4" s="323"/>
      <c r="F4" s="323"/>
      <c r="G4" s="319"/>
    </row>
    <row r="5" spans="1:7" ht="16.5" customHeight="1" x14ac:dyDescent="0.15">
      <c r="A5" s="333" t="s">
        <v>106</v>
      </c>
      <c r="B5" s="334"/>
      <c r="C5" s="144">
        <v>74</v>
      </c>
      <c r="D5" s="145">
        <v>71</v>
      </c>
      <c r="E5" s="145">
        <f>AVERAGE(E6:E17)</f>
        <v>74.25</v>
      </c>
      <c r="F5" s="145">
        <f>AVERAGE(F6:F17)</f>
        <v>77</v>
      </c>
      <c r="G5" s="146">
        <f>AVERAGE(G6:G17)</f>
        <v>76.916666666666671</v>
      </c>
    </row>
    <row r="6" spans="1:7" ht="16.5" customHeight="1" x14ac:dyDescent="0.15">
      <c r="A6" s="329" t="s">
        <v>107</v>
      </c>
      <c r="B6" s="329"/>
      <c r="C6" s="141">
        <v>71</v>
      </c>
      <c r="D6" s="140">
        <v>64</v>
      </c>
      <c r="E6" s="140">
        <v>67</v>
      </c>
      <c r="F6" s="140">
        <v>67</v>
      </c>
      <c r="G6" s="53">
        <v>68</v>
      </c>
    </row>
    <row r="7" spans="1:7" ht="16.5" customHeight="1" x14ac:dyDescent="0.15">
      <c r="A7" s="329" t="s">
        <v>108</v>
      </c>
      <c r="B7" s="329"/>
      <c r="C7" s="141">
        <v>65</v>
      </c>
      <c r="D7" s="140">
        <v>63</v>
      </c>
      <c r="E7" s="140">
        <v>66</v>
      </c>
      <c r="F7" s="140">
        <v>79</v>
      </c>
      <c r="G7" s="53">
        <v>68</v>
      </c>
    </row>
    <row r="8" spans="1:7" ht="16.5" customHeight="1" x14ac:dyDescent="0.15">
      <c r="A8" s="329" t="s">
        <v>109</v>
      </c>
      <c r="B8" s="329"/>
      <c r="C8" s="141">
        <v>70</v>
      </c>
      <c r="D8" s="140">
        <v>67</v>
      </c>
      <c r="E8" s="140">
        <v>67</v>
      </c>
      <c r="F8" s="140">
        <v>70</v>
      </c>
      <c r="G8" s="53">
        <v>75</v>
      </c>
    </row>
    <row r="9" spans="1:7" ht="16.5" customHeight="1" x14ac:dyDescent="0.15">
      <c r="A9" s="329" t="s">
        <v>110</v>
      </c>
      <c r="B9" s="329"/>
      <c r="C9" s="141">
        <v>82</v>
      </c>
      <c r="D9" s="140">
        <v>71</v>
      </c>
      <c r="E9" s="140">
        <v>72</v>
      </c>
      <c r="F9" s="140">
        <v>78</v>
      </c>
      <c r="G9" s="53">
        <v>71</v>
      </c>
    </row>
    <row r="10" spans="1:7" ht="16.5" customHeight="1" x14ac:dyDescent="0.15">
      <c r="A10" s="329" t="s">
        <v>111</v>
      </c>
      <c r="B10" s="329"/>
      <c r="C10" s="141">
        <v>82</v>
      </c>
      <c r="D10" s="140">
        <v>78</v>
      </c>
      <c r="E10" s="140">
        <v>78</v>
      </c>
      <c r="F10" s="140">
        <v>74</v>
      </c>
      <c r="G10" s="53">
        <v>85</v>
      </c>
    </row>
    <row r="11" spans="1:7" ht="16.5" customHeight="1" x14ac:dyDescent="0.15">
      <c r="A11" s="329" t="s">
        <v>121</v>
      </c>
      <c r="B11" s="329"/>
      <c r="C11" s="141">
        <v>82</v>
      </c>
      <c r="D11" s="140">
        <v>85</v>
      </c>
      <c r="E11" s="140">
        <v>82</v>
      </c>
      <c r="F11" s="140">
        <v>89</v>
      </c>
      <c r="G11" s="53">
        <v>88</v>
      </c>
    </row>
    <row r="12" spans="1:7" ht="16.5" customHeight="1" x14ac:dyDescent="0.15">
      <c r="A12" s="329" t="s">
        <v>112</v>
      </c>
      <c r="B12" s="329"/>
      <c r="C12" s="141">
        <v>76</v>
      </c>
      <c r="D12" s="140">
        <v>74</v>
      </c>
      <c r="E12" s="140">
        <v>82</v>
      </c>
      <c r="F12" s="140">
        <v>84</v>
      </c>
      <c r="G12" s="53">
        <v>83</v>
      </c>
    </row>
    <row r="13" spans="1:7" ht="16.5" customHeight="1" x14ac:dyDescent="0.15">
      <c r="A13" s="329" t="s">
        <v>113</v>
      </c>
      <c r="B13" s="329"/>
      <c r="C13" s="141">
        <v>74</v>
      </c>
      <c r="D13" s="140">
        <v>74</v>
      </c>
      <c r="E13" s="140">
        <v>82</v>
      </c>
      <c r="F13" s="140">
        <v>83</v>
      </c>
      <c r="G13" s="53">
        <v>81</v>
      </c>
    </row>
    <row r="14" spans="1:7" ht="16.5" customHeight="1" x14ac:dyDescent="0.15">
      <c r="A14" s="329" t="s">
        <v>114</v>
      </c>
      <c r="B14" s="329"/>
      <c r="C14" s="141">
        <v>78</v>
      </c>
      <c r="D14" s="140">
        <v>75</v>
      </c>
      <c r="E14" s="140">
        <v>79</v>
      </c>
      <c r="F14" s="140">
        <v>82</v>
      </c>
      <c r="G14" s="53">
        <v>82</v>
      </c>
    </row>
    <row r="15" spans="1:7" ht="16.5" customHeight="1" x14ac:dyDescent="0.15">
      <c r="A15" s="329" t="s">
        <v>115</v>
      </c>
      <c r="B15" s="329"/>
      <c r="C15" s="141">
        <v>79</v>
      </c>
      <c r="D15" s="140">
        <v>73</v>
      </c>
      <c r="E15" s="140">
        <v>72</v>
      </c>
      <c r="F15" s="140">
        <v>75</v>
      </c>
      <c r="G15" s="53">
        <v>71</v>
      </c>
    </row>
    <row r="16" spans="1:7" ht="16.5" customHeight="1" x14ac:dyDescent="0.15">
      <c r="A16" s="329" t="s">
        <v>116</v>
      </c>
      <c r="B16" s="329"/>
      <c r="C16" s="141">
        <v>66</v>
      </c>
      <c r="D16" s="140">
        <v>71</v>
      </c>
      <c r="E16" s="140">
        <v>71</v>
      </c>
      <c r="F16" s="140">
        <v>70</v>
      </c>
      <c r="G16" s="53">
        <v>73</v>
      </c>
    </row>
    <row r="17" spans="1:7" ht="16.5" customHeight="1" x14ac:dyDescent="0.15">
      <c r="A17" s="330" t="s">
        <v>117</v>
      </c>
      <c r="B17" s="330"/>
      <c r="C17" s="143">
        <v>63</v>
      </c>
      <c r="D17" s="142">
        <v>61</v>
      </c>
      <c r="E17" s="142">
        <v>73</v>
      </c>
      <c r="F17" s="142">
        <v>73</v>
      </c>
      <c r="G17" s="54">
        <v>78</v>
      </c>
    </row>
    <row r="18" spans="1:7" s="11" customFormat="1" ht="15.75" customHeight="1" x14ac:dyDescent="0.15">
      <c r="A18" s="33" t="s">
        <v>129</v>
      </c>
      <c r="B18" s="34"/>
      <c r="C18" s="35"/>
      <c r="D18" s="35"/>
      <c r="E18" s="35"/>
      <c r="F18" s="35"/>
      <c r="G18" s="35" t="s">
        <v>118</v>
      </c>
    </row>
    <row r="19" spans="1:7" s="11" customFormat="1" ht="15.75" customHeight="1" x14ac:dyDescent="0.15">
      <c r="A19" s="36" t="s">
        <v>125</v>
      </c>
      <c r="B19" s="37"/>
      <c r="C19" s="37"/>
      <c r="D19" s="37"/>
      <c r="E19" s="37"/>
      <c r="F19" s="37"/>
    </row>
    <row r="20" spans="1:7" ht="13.5" customHeight="1" x14ac:dyDescent="0.15">
      <c r="A20" s="19"/>
      <c r="B20" s="19"/>
      <c r="C20" s="19"/>
      <c r="D20" s="19"/>
      <c r="E20" s="19"/>
      <c r="F20" s="19"/>
    </row>
    <row r="21" spans="1:7" ht="13.5" customHeight="1" x14ac:dyDescent="0.15">
      <c r="A21" s="15"/>
      <c r="B21" s="15"/>
      <c r="C21" s="15"/>
      <c r="D21" s="15"/>
      <c r="E21" s="15"/>
      <c r="F21" s="15"/>
    </row>
  </sheetData>
  <mergeCells count="20">
    <mergeCell ref="A10:B10"/>
    <mergeCell ref="A16:B16"/>
    <mergeCell ref="A17:B17"/>
    <mergeCell ref="A11:B11"/>
    <mergeCell ref="A12:B12"/>
    <mergeCell ref="A13:B13"/>
    <mergeCell ref="A14:B14"/>
    <mergeCell ref="A15:B15"/>
    <mergeCell ref="A7:B7"/>
    <mergeCell ref="A6:B6"/>
    <mergeCell ref="A5:B5"/>
    <mergeCell ref="A8:B8"/>
    <mergeCell ref="A9:B9"/>
    <mergeCell ref="G3:G4"/>
    <mergeCell ref="A1:G1"/>
    <mergeCell ref="E3:E4"/>
    <mergeCell ref="C3:C4"/>
    <mergeCell ref="D3:D4"/>
    <mergeCell ref="A3:B4"/>
    <mergeCell ref="F3:F4"/>
  </mergeCells>
  <phoneticPr fontId="8"/>
  <pageMargins left="0.75" right="0.75" top="1" bottom="1" header="0.51200000000000001" footer="0.5120000000000000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view="pageBreakPreview" zoomScaleNormal="100" zoomScaleSheetLayoutView="100" workbookViewId="0"/>
  </sheetViews>
  <sheetFormatPr defaultRowHeight="13.5" x14ac:dyDescent="0.15"/>
  <cols>
    <col min="1" max="1" width="12.75" style="55" customWidth="1"/>
    <col min="2" max="2" width="9.125" style="81" customWidth="1"/>
    <col min="3" max="4" width="9" style="81"/>
    <col min="5" max="5" width="5.625" style="81" customWidth="1"/>
    <col min="6" max="6" width="9" style="81"/>
    <col min="7" max="7" width="5.625" style="81" customWidth="1"/>
    <col min="8" max="8" width="9" style="81" customWidth="1"/>
    <col min="9" max="9" width="9" style="81"/>
    <col min="10" max="10" width="5.625" style="81" customWidth="1"/>
    <col min="11" max="11" width="9" style="81"/>
    <col min="12" max="12" width="9" style="81" customWidth="1"/>
    <col min="13" max="13" width="5.625" style="81" customWidth="1"/>
    <col min="14" max="15" width="9" style="81"/>
    <col min="16" max="16" width="5.625" style="81" customWidth="1"/>
    <col min="17" max="18" width="9" style="81"/>
    <col min="19" max="19" width="5.625" style="81" customWidth="1"/>
    <col min="20" max="16384" width="9" style="81"/>
  </cols>
  <sheetData>
    <row r="1" spans="1:21" ht="21" x14ac:dyDescent="0.15">
      <c r="B1" s="57"/>
      <c r="C1" s="57"/>
      <c r="D1" s="57"/>
      <c r="E1" s="57"/>
      <c r="F1" s="57"/>
      <c r="G1" s="57"/>
      <c r="H1" s="57"/>
      <c r="J1" s="87" t="s">
        <v>161</v>
      </c>
      <c r="K1" s="57" t="s">
        <v>160</v>
      </c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x14ac:dyDescent="0.15">
      <c r="S2" s="98" t="s">
        <v>183</v>
      </c>
    </row>
    <row r="3" spans="1:21" s="92" customFormat="1" ht="170.1" customHeight="1" x14ac:dyDescent="0.15">
      <c r="A3" s="93" t="s">
        <v>182</v>
      </c>
      <c r="B3" s="147" t="s">
        <v>164</v>
      </c>
      <c r="C3" s="147" t="s">
        <v>165</v>
      </c>
      <c r="D3" s="147" t="s">
        <v>166</v>
      </c>
      <c r="E3" s="147" t="s">
        <v>179</v>
      </c>
      <c r="F3" s="147" t="s">
        <v>167</v>
      </c>
      <c r="G3" s="147" t="s">
        <v>176</v>
      </c>
      <c r="H3" s="147" t="s">
        <v>168</v>
      </c>
      <c r="I3" s="147" t="s">
        <v>169</v>
      </c>
      <c r="J3" s="147" t="s">
        <v>175</v>
      </c>
      <c r="K3" s="147" t="s">
        <v>170</v>
      </c>
      <c r="L3" s="147" t="s">
        <v>171</v>
      </c>
      <c r="M3" s="147" t="s">
        <v>174</v>
      </c>
      <c r="N3" s="147" t="s">
        <v>177</v>
      </c>
      <c r="O3" s="147" t="s">
        <v>172</v>
      </c>
      <c r="P3" s="147" t="s">
        <v>178</v>
      </c>
      <c r="Q3" s="147" t="s">
        <v>180</v>
      </c>
      <c r="R3" s="147" t="s">
        <v>173</v>
      </c>
      <c r="S3" s="147" t="s">
        <v>181</v>
      </c>
      <c r="T3" s="91"/>
      <c r="U3" s="91"/>
    </row>
    <row r="4" spans="1:21" ht="30" customHeight="1" x14ac:dyDescent="0.15">
      <c r="A4" s="94" t="s">
        <v>202</v>
      </c>
      <c r="B4" s="153">
        <v>1019.4</v>
      </c>
      <c r="C4" s="154">
        <v>18.7</v>
      </c>
      <c r="D4" s="154">
        <v>27</v>
      </c>
      <c r="E4" s="155">
        <v>25</v>
      </c>
      <c r="F4" s="154">
        <v>12.5</v>
      </c>
      <c r="G4" s="155">
        <v>31</v>
      </c>
      <c r="H4" s="156">
        <v>68</v>
      </c>
      <c r="I4" s="156">
        <v>38</v>
      </c>
      <c r="J4" s="155">
        <v>31</v>
      </c>
      <c r="K4" s="157">
        <v>4.7</v>
      </c>
      <c r="L4" s="156">
        <v>12.2</v>
      </c>
      <c r="M4" s="155">
        <v>30</v>
      </c>
      <c r="N4" s="158" t="s">
        <v>203</v>
      </c>
      <c r="O4" s="154">
        <v>19.8</v>
      </c>
      <c r="P4" s="155">
        <v>30</v>
      </c>
      <c r="Q4" s="158" t="s">
        <v>203</v>
      </c>
      <c r="R4" s="154">
        <v>13.5</v>
      </c>
      <c r="S4" s="159">
        <v>16</v>
      </c>
    </row>
    <row r="5" spans="1:21" ht="30" customHeight="1" x14ac:dyDescent="0.15">
      <c r="A5" s="160" t="s">
        <v>204</v>
      </c>
      <c r="B5" s="161">
        <v>1022.4</v>
      </c>
      <c r="C5" s="162">
        <v>18.7</v>
      </c>
      <c r="D5" s="162">
        <v>26.7</v>
      </c>
      <c r="E5" s="163">
        <v>15</v>
      </c>
      <c r="F5" s="162">
        <v>11.8</v>
      </c>
      <c r="G5" s="163">
        <v>2</v>
      </c>
      <c r="H5" s="164">
        <v>68</v>
      </c>
      <c r="I5" s="164">
        <v>33</v>
      </c>
      <c r="J5" s="163">
        <v>2</v>
      </c>
      <c r="K5" s="165">
        <v>5.0999999999999996</v>
      </c>
      <c r="L5" s="164">
        <v>11.2</v>
      </c>
      <c r="M5" s="163">
        <v>17</v>
      </c>
      <c r="N5" s="166" t="s">
        <v>205</v>
      </c>
      <c r="O5" s="162">
        <v>18.2</v>
      </c>
      <c r="P5" s="163">
        <v>18</v>
      </c>
      <c r="Q5" s="166" t="s">
        <v>147</v>
      </c>
      <c r="R5" s="165">
        <v>6.5</v>
      </c>
      <c r="S5" s="167">
        <v>16</v>
      </c>
    </row>
    <row r="6" spans="1:21" ht="30" customHeight="1" x14ac:dyDescent="0.15">
      <c r="A6" s="94" t="s">
        <v>206</v>
      </c>
      <c r="B6" s="161">
        <v>1016.6</v>
      </c>
      <c r="C6" s="162">
        <v>20.100000000000001</v>
      </c>
      <c r="D6" s="162">
        <v>26.2</v>
      </c>
      <c r="E6" s="168" t="s">
        <v>207</v>
      </c>
      <c r="F6" s="162">
        <v>13.2</v>
      </c>
      <c r="G6" s="163">
        <v>17</v>
      </c>
      <c r="H6" s="164">
        <v>75</v>
      </c>
      <c r="I6" s="164">
        <v>33</v>
      </c>
      <c r="J6" s="163">
        <v>16</v>
      </c>
      <c r="K6" s="165">
        <v>4.7</v>
      </c>
      <c r="L6" s="164">
        <v>11.5</v>
      </c>
      <c r="M6" s="163">
        <v>14</v>
      </c>
      <c r="N6" s="166" t="s">
        <v>147</v>
      </c>
      <c r="O6" s="162">
        <v>18.3</v>
      </c>
      <c r="P6" s="163">
        <v>9</v>
      </c>
      <c r="Q6" s="166" t="s">
        <v>149</v>
      </c>
      <c r="R6" s="162">
        <v>33</v>
      </c>
      <c r="S6" s="167">
        <v>19</v>
      </c>
    </row>
    <row r="7" spans="1:21" ht="30" customHeight="1" x14ac:dyDescent="0.15">
      <c r="A7" s="160" t="s">
        <v>208</v>
      </c>
      <c r="B7" s="161">
        <v>1017.3</v>
      </c>
      <c r="C7" s="162">
        <v>19.8</v>
      </c>
      <c r="D7" s="162">
        <v>27.3</v>
      </c>
      <c r="E7" s="163">
        <v>18</v>
      </c>
      <c r="F7" s="162">
        <v>15.4</v>
      </c>
      <c r="G7" s="168" t="s">
        <v>219</v>
      </c>
      <c r="H7" s="164">
        <v>71</v>
      </c>
      <c r="I7" s="164">
        <v>37</v>
      </c>
      <c r="J7" s="163">
        <v>13</v>
      </c>
      <c r="K7" s="165">
        <v>4.5999999999999996</v>
      </c>
      <c r="L7" s="164">
        <v>14.3</v>
      </c>
      <c r="M7" s="163">
        <v>13</v>
      </c>
      <c r="N7" s="166" t="s">
        <v>205</v>
      </c>
      <c r="O7" s="162">
        <v>23.7</v>
      </c>
      <c r="P7" s="163">
        <v>13</v>
      </c>
      <c r="Q7" s="166" t="s">
        <v>205</v>
      </c>
      <c r="R7" s="162">
        <v>19.5</v>
      </c>
      <c r="S7" s="167">
        <v>26</v>
      </c>
    </row>
    <row r="8" spans="1:21" ht="30" customHeight="1" x14ac:dyDescent="0.15">
      <c r="A8" s="94" t="s">
        <v>209</v>
      </c>
      <c r="B8" s="161">
        <v>1010.5</v>
      </c>
      <c r="C8" s="162">
        <v>24.8</v>
      </c>
      <c r="D8" s="162">
        <v>30.7</v>
      </c>
      <c r="E8" s="163">
        <v>31</v>
      </c>
      <c r="F8" s="162">
        <v>18.2</v>
      </c>
      <c r="G8" s="163">
        <v>21</v>
      </c>
      <c r="H8" s="164">
        <v>85</v>
      </c>
      <c r="I8" s="164">
        <v>38</v>
      </c>
      <c r="J8" s="168" t="s">
        <v>220</v>
      </c>
      <c r="K8" s="165">
        <v>4.7</v>
      </c>
      <c r="L8" s="164">
        <v>12.7</v>
      </c>
      <c r="M8" s="163">
        <v>23</v>
      </c>
      <c r="N8" s="166" t="s">
        <v>148</v>
      </c>
      <c r="O8" s="162">
        <v>19.7</v>
      </c>
      <c r="P8" s="163">
        <v>23</v>
      </c>
      <c r="Q8" s="166" t="s">
        <v>152</v>
      </c>
      <c r="R8" s="162">
        <v>184.5</v>
      </c>
      <c r="S8" s="167">
        <v>2</v>
      </c>
    </row>
    <row r="9" spans="1:21" ht="30" customHeight="1" x14ac:dyDescent="0.15">
      <c r="A9" s="160" t="s">
        <v>210</v>
      </c>
      <c r="B9" s="161">
        <v>1009.8</v>
      </c>
      <c r="C9" s="162">
        <v>28.1</v>
      </c>
      <c r="D9" s="162">
        <v>32.299999999999997</v>
      </c>
      <c r="E9" s="163">
        <v>24</v>
      </c>
      <c r="F9" s="162">
        <v>22.4</v>
      </c>
      <c r="G9" s="163">
        <v>9</v>
      </c>
      <c r="H9" s="164">
        <v>88</v>
      </c>
      <c r="I9" s="164">
        <v>67</v>
      </c>
      <c r="J9" s="163">
        <v>24</v>
      </c>
      <c r="K9" s="165">
        <v>5.7</v>
      </c>
      <c r="L9" s="164">
        <v>12.8</v>
      </c>
      <c r="M9" s="163">
        <v>6</v>
      </c>
      <c r="N9" s="166" t="s">
        <v>149</v>
      </c>
      <c r="O9" s="162">
        <v>18.899999999999999</v>
      </c>
      <c r="P9" s="163">
        <v>9</v>
      </c>
      <c r="Q9" s="166" t="s">
        <v>211</v>
      </c>
      <c r="R9" s="162">
        <v>66</v>
      </c>
      <c r="S9" s="167">
        <v>8</v>
      </c>
    </row>
    <row r="10" spans="1:21" ht="30" customHeight="1" x14ac:dyDescent="0.15">
      <c r="A10" s="94" t="s">
        <v>212</v>
      </c>
      <c r="B10" s="161">
        <v>1010.2</v>
      </c>
      <c r="C10" s="162">
        <v>29.3</v>
      </c>
      <c r="D10" s="162">
        <v>34.1</v>
      </c>
      <c r="E10" s="163">
        <v>13</v>
      </c>
      <c r="F10" s="162">
        <v>24.1</v>
      </c>
      <c r="G10" s="163">
        <v>1</v>
      </c>
      <c r="H10" s="164">
        <v>83</v>
      </c>
      <c r="I10" s="164">
        <v>58</v>
      </c>
      <c r="J10" s="163">
        <v>11</v>
      </c>
      <c r="K10" s="165">
        <v>5</v>
      </c>
      <c r="L10" s="164">
        <v>11.1</v>
      </c>
      <c r="M10" s="163">
        <v>1</v>
      </c>
      <c r="N10" s="166" t="s">
        <v>149</v>
      </c>
      <c r="O10" s="162">
        <v>17.5</v>
      </c>
      <c r="P10" s="163">
        <v>15</v>
      </c>
      <c r="Q10" s="166" t="s">
        <v>149</v>
      </c>
      <c r="R10" s="162">
        <v>82.5</v>
      </c>
      <c r="S10" s="167">
        <v>17</v>
      </c>
    </row>
    <row r="11" spans="1:21" ht="30" customHeight="1" x14ac:dyDescent="0.15">
      <c r="A11" s="160" t="s">
        <v>213</v>
      </c>
      <c r="B11" s="161">
        <v>1009.3</v>
      </c>
      <c r="C11" s="162">
        <v>29.4</v>
      </c>
      <c r="D11" s="162">
        <v>34.700000000000003</v>
      </c>
      <c r="E11" s="163">
        <v>6</v>
      </c>
      <c r="F11" s="162">
        <v>24.4</v>
      </c>
      <c r="G11" s="163">
        <v>24</v>
      </c>
      <c r="H11" s="164">
        <v>81</v>
      </c>
      <c r="I11" s="164">
        <v>55</v>
      </c>
      <c r="J11" s="163">
        <v>6</v>
      </c>
      <c r="K11" s="165">
        <v>5.5</v>
      </c>
      <c r="L11" s="164">
        <v>27.1</v>
      </c>
      <c r="M11" s="163">
        <v>31</v>
      </c>
      <c r="N11" s="166" t="s">
        <v>148</v>
      </c>
      <c r="O11" s="162">
        <v>43.1</v>
      </c>
      <c r="P11" s="163">
        <v>31</v>
      </c>
      <c r="Q11" s="166" t="s">
        <v>150</v>
      </c>
      <c r="R11" s="162">
        <v>103.5</v>
      </c>
      <c r="S11" s="167">
        <v>24</v>
      </c>
    </row>
    <row r="12" spans="1:21" ht="30" customHeight="1" x14ac:dyDescent="0.15">
      <c r="A12" s="94" t="s">
        <v>214</v>
      </c>
      <c r="B12" s="161">
        <v>1008.5</v>
      </c>
      <c r="C12" s="162">
        <v>27.7</v>
      </c>
      <c r="D12" s="162">
        <v>33.1</v>
      </c>
      <c r="E12" s="163">
        <v>18</v>
      </c>
      <c r="F12" s="162">
        <v>22.5</v>
      </c>
      <c r="G12" s="163">
        <v>27</v>
      </c>
      <c r="H12" s="164">
        <v>82</v>
      </c>
      <c r="I12" s="164">
        <v>53</v>
      </c>
      <c r="J12" s="163">
        <v>28</v>
      </c>
      <c r="K12" s="165">
        <v>4.5999999999999996</v>
      </c>
      <c r="L12" s="164">
        <v>28.2</v>
      </c>
      <c r="M12" s="163">
        <v>1</v>
      </c>
      <c r="N12" s="166" t="s">
        <v>150</v>
      </c>
      <c r="O12" s="162">
        <v>44</v>
      </c>
      <c r="P12" s="163">
        <v>1</v>
      </c>
      <c r="Q12" s="166" t="s">
        <v>150</v>
      </c>
      <c r="R12" s="162">
        <v>84.5</v>
      </c>
      <c r="S12" s="167">
        <v>1</v>
      </c>
    </row>
    <row r="13" spans="1:21" ht="30" customHeight="1" x14ac:dyDescent="0.15">
      <c r="A13" s="160" t="s">
        <v>215</v>
      </c>
      <c r="B13" s="161">
        <v>1013.9</v>
      </c>
      <c r="C13" s="162">
        <v>25.8</v>
      </c>
      <c r="D13" s="162">
        <v>31.1</v>
      </c>
      <c r="E13" s="163">
        <v>10</v>
      </c>
      <c r="F13" s="162">
        <v>19.5</v>
      </c>
      <c r="G13" s="163">
        <v>25</v>
      </c>
      <c r="H13" s="164">
        <v>71</v>
      </c>
      <c r="I13" s="164">
        <v>44</v>
      </c>
      <c r="J13" s="163">
        <v>24</v>
      </c>
      <c r="K13" s="165">
        <v>5.0999999999999996</v>
      </c>
      <c r="L13" s="164">
        <v>12.5</v>
      </c>
      <c r="M13" s="163">
        <v>23</v>
      </c>
      <c r="N13" s="166" t="s">
        <v>147</v>
      </c>
      <c r="O13" s="162">
        <v>19.8</v>
      </c>
      <c r="P13" s="163">
        <v>23</v>
      </c>
      <c r="Q13" s="166" t="s">
        <v>147</v>
      </c>
      <c r="R13" s="162">
        <v>190.5</v>
      </c>
      <c r="S13" s="167">
        <v>22</v>
      </c>
    </row>
    <row r="14" spans="1:21" ht="30" customHeight="1" x14ac:dyDescent="0.15">
      <c r="A14" s="94" t="s">
        <v>216</v>
      </c>
      <c r="B14" s="161">
        <v>1018.9</v>
      </c>
      <c r="C14" s="162">
        <v>23.4</v>
      </c>
      <c r="D14" s="162">
        <v>29.8</v>
      </c>
      <c r="E14" s="163">
        <v>6</v>
      </c>
      <c r="F14" s="162">
        <v>18.600000000000001</v>
      </c>
      <c r="G14" s="163">
        <v>30</v>
      </c>
      <c r="H14" s="164">
        <v>73</v>
      </c>
      <c r="I14" s="164">
        <v>46</v>
      </c>
      <c r="J14" s="163">
        <v>1</v>
      </c>
      <c r="K14" s="165">
        <v>5.5</v>
      </c>
      <c r="L14" s="164">
        <v>12.3</v>
      </c>
      <c r="M14" s="163">
        <v>3</v>
      </c>
      <c r="N14" s="166" t="s">
        <v>151</v>
      </c>
      <c r="O14" s="162">
        <v>19.399999999999999</v>
      </c>
      <c r="P14" s="163">
        <v>5</v>
      </c>
      <c r="Q14" s="166" t="s">
        <v>152</v>
      </c>
      <c r="R14" s="162">
        <v>12.5</v>
      </c>
      <c r="S14" s="167">
        <v>8</v>
      </c>
    </row>
    <row r="15" spans="1:21" ht="30" customHeight="1" x14ac:dyDescent="0.15">
      <c r="A15" s="95" t="s">
        <v>217</v>
      </c>
      <c r="B15" s="169">
        <v>1019.2</v>
      </c>
      <c r="C15" s="170">
        <v>19.2</v>
      </c>
      <c r="D15" s="170">
        <v>25.9</v>
      </c>
      <c r="E15" s="171">
        <v>11</v>
      </c>
      <c r="F15" s="170">
        <v>10.6</v>
      </c>
      <c r="G15" s="171">
        <v>31</v>
      </c>
      <c r="H15" s="172">
        <v>78</v>
      </c>
      <c r="I15" s="172">
        <v>52</v>
      </c>
      <c r="J15" s="173" t="s">
        <v>221</v>
      </c>
      <c r="K15" s="174">
        <v>5.8</v>
      </c>
      <c r="L15" s="172">
        <v>14.5</v>
      </c>
      <c r="M15" s="171">
        <v>30</v>
      </c>
      <c r="N15" s="175" t="s">
        <v>147</v>
      </c>
      <c r="O15" s="170">
        <v>23</v>
      </c>
      <c r="P15" s="171">
        <v>30</v>
      </c>
      <c r="Q15" s="175" t="s">
        <v>147</v>
      </c>
      <c r="R15" s="170">
        <v>77</v>
      </c>
      <c r="S15" s="176">
        <v>9</v>
      </c>
    </row>
    <row r="16" spans="1:21" x14ac:dyDescent="0.15">
      <c r="A16" s="56" t="s">
        <v>132</v>
      </c>
      <c r="B16" s="38"/>
      <c r="C16" s="38"/>
      <c r="D16" s="38"/>
      <c r="E16" s="177"/>
      <c r="F16" s="39"/>
      <c r="G16" s="177"/>
      <c r="H16" s="39"/>
      <c r="I16" s="39"/>
      <c r="J16" s="178"/>
      <c r="M16" s="178"/>
      <c r="N16" s="179"/>
      <c r="P16" s="178"/>
      <c r="Q16" s="335" t="s">
        <v>222</v>
      </c>
      <c r="R16" s="335"/>
      <c r="S16" s="335"/>
    </row>
    <row r="17" spans="1:19" x14ac:dyDescent="0.15">
      <c r="A17" s="56" t="s">
        <v>162</v>
      </c>
      <c r="B17" s="118"/>
      <c r="C17" s="179"/>
      <c r="D17" s="179"/>
      <c r="E17" s="178"/>
      <c r="F17" s="179"/>
      <c r="G17" s="178"/>
      <c r="J17" s="178"/>
      <c r="M17" s="178"/>
      <c r="N17" s="179"/>
      <c r="P17" s="178"/>
      <c r="S17" s="178"/>
    </row>
    <row r="18" spans="1:19" x14ac:dyDescent="0.15">
      <c r="A18" s="90" t="s">
        <v>218</v>
      </c>
      <c r="B18" s="118"/>
      <c r="C18" s="179"/>
      <c r="D18" s="179"/>
      <c r="E18" s="178"/>
      <c r="F18" s="179"/>
      <c r="G18" s="178"/>
      <c r="J18" s="178"/>
      <c r="M18" s="178"/>
      <c r="N18" s="179"/>
      <c r="P18" s="178"/>
      <c r="S18" s="178"/>
    </row>
  </sheetData>
  <mergeCells count="1">
    <mergeCell ref="Q16:S16"/>
  </mergeCells>
  <phoneticPr fontId="17"/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0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6" width="12.375" style="6" customWidth="1"/>
    <col min="7" max="16384" width="9" style="6"/>
  </cols>
  <sheetData>
    <row r="1" spans="1:6" ht="21" x14ac:dyDescent="0.15">
      <c r="A1" s="266" t="s">
        <v>122</v>
      </c>
      <c r="B1" s="266"/>
      <c r="C1" s="266"/>
      <c r="D1" s="266"/>
      <c r="E1" s="266"/>
      <c r="F1" s="266"/>
    </row>
    <row r="2" spans="1:6" x14ac:dyDescent="0.15">
      <c r="A2" s="21"/>
      <c r="B2" s="42"/>
      <c r="C2" s="42"/>
      <c r="D2" s="42"/>
      <c r="E2" s="42"/>
      <c r="F2" s="42" t="s">
        <v>135</v>
      </c>
    </row>
    <row r="3" spans="1:6" ht="18" customHeight="1" x14ac:dyDescent="0.15">
      <c r="A3" s="340"/>
      <c r="B3" s="338" t="s">
        <v>143</v>
      </c>
      <c r="C3" s="338" t="s">
        <v>137</v>
      </c>
      <c r="D3" s="338" t="s">
        <v>138</v>
      </c>
      <c r="E3" s="336" t="s">
        <v>145</v>
      </c>
      <c r="F3" s="336" t="s">
        <v>184</v>
      </c>
    </row>
    <row r="4" spans="1:6" ht="18" customHeight="1" x14ac:dyDescent="0.15">
      <c r="A4" s="341"/>
      <c r="B4" s="339"/>
      <c r="C4" s="339"/>
      <c r="D4" s="339"/>
      <c r="E4" s="337"/>
      <c r="F4" s="337"/>
    </row>
    <row r="5" spans="1:6" ht="18" customHeight="1" x14ac:dyDescent="0.15">
      <c r="A5" s="99" t="s">
        <v>123</v>
      </c>
      <c r="B5" s="148">
        <v>2368</v>
      </c>
      <c r="C5" s="148">
        <v>1907</v>
      </c>
      <c r="D5" s="148">
        <f>SUM(D6:D17)</f>
        <v>2469.5</v>
      </c>
      <c r="E5" s="148">
        <f>SUM(E6:E17)</f>
        <v>2637.5</v>
      </c>
      <c r="F5" s="148">
        <v>2481</v>
      </c>
    </row>
    <row r="6" spans="1:6" ht="18" customHeight="1" x14ac:dyDescent="0.15">
      <c r="A6" s="123" t="s">
        <v>107</v>
      </c>
      <c r="B6" s="149">
        <v>272.5</v>
      </c>
      <c r="C6" s="149">
        <v>92.5</v>
      </c>
      <c r="D6" s="150">
        <v>150.5</v>
      </c>
      <c r="E6" s="150">
        <v>55</v>
      </c>
      <c r="F6" s="150">
        <v>24</v>
      </c>
    </row>
    <row r="7" spans="1:6" ht="18" customHeight="1" x14ac:dyDescent="0.15">
      <c r="A7" s="123" t="s">
        <v>108</v>
      </c>
      <c r="B7" s="149">
        <v>157.5</v>
      </c>
      <c r="C7" s="149">
        <v>84</v>
      </c>
      <c r="D7" s="150">
        <v>84</v>
      </c>
      <c r="E7" s="150">
        <v>156.5</v>
      </c>
      <c r="F7" s="150">
        <v>9.5</v>
      </c>
    </row>
    <row r="8" spans="1:6" ht="18" customHeight="1" x14ac:dyDescent="0.15">
      <c r="A8" s="123" t="s">
        <v>109</v>
      </c>
      <c r="B8" s="149">
        <v>168.5</v>
      </c>
      <c r="C8" s="149">
        <v>96.5</v>
      </c>
      <c r="D8" s="150">
        <v>100.5</v>
      </c>
      <c r="E8" s="150">
        <v>183.5</v>
      </c>
      <c r="F8" s="150">
        <v>202.5</v>
      </c>
    </row>
    <row r="9" spans="1:6" ht="18" customHeight="1" x14ac:dyDescent="0.15">
      <c r="A9" s="123" t="s">
        <v>110</v>
      </c>
      <c r="B9" s="149">
        <v>350.5</v>
      </c>
      <c r="C9" s="149">
        <v>67</v>
      </c>
      <c r="D9" s="150">
        <v>126</v>
      </c>
      <c r="E9" s="150">
        <v>128</v>
      </c>
      <c r="F9" s="150">
        <v>68</v>
      </c>
    </row>
    <row r="10" spans="1:6" ht="18" customHeight="1" x14ac:dyDescent="0.15">
      <c r="A10" s="123" t="s">
        <v>111</v>
      </c>
      <c r="B10" s="149">
        <v>129.5</v>
      </c>
      <c r="C10" s="149">
        <v>315.5</v>
      </c>
      <c r="D10" s="150">
        <v>33</v>
      </c>
      <c r="E10" s="150">
        <v>208.5</v>
      </c>
      <c r="F10" s="150">
        <v>545</v>
      </c>
    </row>
    <row r="11" spans="1:6" ht="18" customHeight="1" x14ac:dyDescent="0.15">
      <c r="A11" s="123" t="s">
        <v>121</v>
      </c>
      <c r="B11" s="149">
        <v>319.5</v>
      </c>
      <c r="C11" s="149">
        <v>444.5</v>
      </c>
      <c r="D11" s="150">
        <v>218.5</v>
      </c>
      <c r="E11" s="150">
        <v>595.5</v>
      </c>
      <c r="F11" s="150">
        <v>334.5</v>
      </c>
    </row>
    <row r="12" spans="1:6" ht="18" customHeight="1" x14ac:dyDescent="0.15">
      <c r="A12" s="123" t="s">
        <v>112</v>
      </c>
      <c r="B12" s="149">
        <v>193</v>
      </c>
      <c r="C12" s="149">
        <v>44</v>
      </c>
      <c r="D12" s="150">
        <v>429</v>
      </c>
      <c r="E12" s="150">
        <v>284</v>
      </c>
      <c r="F12" s="150">
        <v>281</v>
      </c>
    </row>
    <row r="13" spans="1:6" ht="18" customHeight="1" x14ac:dyDescent="0.15">
      <c r="A13" s="123" t="s">
        <v>113</v>
      </c>
      <c r="B13" s="149">
        <v>209</v>
      </c>
      <c r="C13" s="149">
        <v>56.5</v>
      </c>
      <c r="D13" s="150">
        <v>310</v>
      </c>
      <c r="E13" s="150">
        <v>208</v>
      </c>
      <c r="F13" s="150">
        <v>370</v>
      </c>
    </row>
    <row r="14" spans="1:6" ht="18" customHeight="1" x14ac:dyDescent="0.15">
      <c r="A14" s="123" t="s">
        <v>114</v>
      </c>
      <c r="B14" s="149">
        <v>342</v>
      </c>
      <c r="C14" s="149">
        <v>239.5</v>
      </c>
      <c r="D14" s="150">
        <v>334.5</v>
      </c>
      <c r="E14" s="150">
        <v>477.5</v>
      </c>
      <c r="F14" s="150">
        <v>176.5</v>
      </c>
    </row>
    <row r="15" spans="1:6" ht="18" customHeight="1" x14ac:dyDescent="0.15">
      <c r="A15" s="123" t="s">
        <v>115</v>
      </c>
      <c r="B15" s="149">
        <v>75.5</v>
      </c>
      <c r="C15" s="149">
        <v>270</v>
      </c>
      <c r="D15" s="150">
        <v>375</v>
      </c>
      <c r="E15" s="150">
        <v>104.5</v>
      </c>
      <c r="F15" s="150">
        <v>203</v>
      </c>
    </row>
    <row r="16" spans="1:6" ht="18" customHeight="1" x14ac:dyDescent="0.15">
      <c r="A16" s="123" t="s">
        <v>116</v>
      </c>
      <c r="B16" s="149">
        <v>103</v>
      </c>
      <c r="C16" s="149">
        <v>146.5</v>
      </c>
      <c r="D16" s="150">
        <v>160.5</v>
      </c>
      <c r="E16" s="150">
        <v>136</v>
      </c>
      <c r="F16" s="150">
        <v>34</v>
      </c>
    </row>
    <row r="17" spans="1:6" ht="18" customHeight="1" x14ac:dyDescent="0.15">
      <c r="A17" s="124" t="s">
        <v>117</v>
      </c>
      <c r="B17" s="151">
        <v>47.5</v>
      </c>
      <c r="C17" s="151">
        <v>50.5</v>
      </c>
      <c r="D17" s="152">
        <v>148</v>
      </c>
      <c r="E17" s="152">
        <v>100.5</v>
      </c>
      <c r="F17" s="152">
        <v>233</v>
      </c>
    </row>
    <row r="18" spans="1:6" s="12" customFormat="1" ht="13.5" customHeight="1" x14ac:dyDescent="0.15">
      <c r="A18" s="28" t="s">
        <v>129</v>
      </c>
      <c r="B18" s="43"/>
      <c r="C18" s="43"/>
      <c r="D18" s="43"/>
      <c r="E18" s="43"/>
      <c r="F18" s="43" t="s">
        <v>118</v>
      </c>
    </row>
    <row r="19" spans="1:6" s="12" customFormat="1" ht="13.5" customHeight="1" x14ac:dyDescent="0.15">
      <c r="A19" s="40" t="s">
        <v>126</v>
      </c>
      <c r="B19" s="30"/>
      <c r="C19" s="30"/>
      <c r="D19" s="30"/>
      <c r="E19" s="30"/>
    </row>
    <row r="20" spans="1:6" x14ac:dyDescent="0.15">
      <c r="A20" s="45" t="s">
        <v>144</v>
      </c>
    </row>
  </sheetData>
  <mergeCells count="7">
    <mergeCell ref="A1:F1"/>
    <mergeCell ref="F3:F4"/>
    <mergeCell ref="D3:D4"/>
    <mergeCell ref="C3:C4"/>
    <mergeCell ref="A3:A4"/>
    <mergeCell ref="B3:B4"/>
    <mergeCell ref="E3:E4"/>
  </mergeCells>
  <phoneticPr fontId="8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位置及び面積</vt:lpstr>
      <vt:lpstr>グラフ</vt:lpstr>
      <vt:lpstr>1-1地目面積 </vt:lpstr>
      <vt:lpstr>1-2評価地積 </vt:lpstr>
      <vt:lpstr>1-3土地評価額 </vt:lpstr>
      <vt:lpstr>1-4軍用地の施設名及び面積 </vt:lpstr>
      <vt:lpstr>1-5農地転用状況 </vt:lpstr>
      <vt:lpstr>1-6農地転用の推移</vt:lpstr>
      <vt:lpstr>1-7年別月別平均気温</vt:lpstr>
      <vt:lpstr>1-8年別月別平均相対湿度</vt:lpstr>
      <vt:lpstr>1-9気象概況</vt:lpstr>
      <vt:lpstr>1-10年別月別降水量</vt:lpstr>
      <vt:lpstr>'1-10年別月別降水量'!Print_Area</vt:lpstr>
      <vt:lpstr>'1-1地目面積 '!Print_Area</vt:lpstr>
      <vt:lpstr>'1-2評価地積 '!Print_Area</vt:lpstr>
      <vt:lpstr>'1-3土地評価額 '!Print_Area</vt:lpstr>
      <vt:lpstr>'1-6農地転用の推移'!Print_Area</vt:lpstr>
      <vt:lpstr>'1-7年別月別平均気温'!Print_Area</vt:lpstr>
      <vt:lpstr>'1-8年別月別平均相対湿度'!Print_Area</vt:lpstr>
      <vt:lpstr>グラフ!Print_Area</vt:lpstr>
      <vt:lpstr>位置及び面積!Print_Area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2021-03-16T06:36:01Z</cp:lastPrinted>
  <dcterms:created xsi:type="dcterms:W3CDTF">2014-03-04T00:04:33Z</dcterms:created>
  <dcterms:modified xsi:type="dcterms:W3CDTF">2021-04-02T04:48:10Z</dcterms:modified>
</cp:coreProperties>
</file>