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企画部\企画部_企画政策課\統計係\09宜野湾市統計書\R4統計書\（原本）R4年統計書\"/>
    </mc:Choice>
  </mc:AlternateContent>
  <bookViews>
    <workbookView xWindow="20580" yWindow="-120" windowWidth="20730" windowHeight="11160" tabRatio="880"/>
  </bookViews>
  <sheets>
    <sheet name="グラフ " sheetId="16" r:id="rId1"/>
    <sheet name="9-1各種健診(検診受診状況" sheetId="20" r:id="rId2"/>
    <sheet name="9-2母子保健事業健康診査状況 " sheetId="17" r:id="rId3"/>
    <sheet name="9-3親子健康手帳交付状況" sheetId="21" r:id="rId4"/>
    <sheet name="9-4予防接種の状況(その１)" sheetId="27" r:id="rId5"/>
    <sheet name="9-4予防接種の状況(その２)" sheetId="28" r:id="rId6"/>
    <sheet name="9-5ごみ処理状況" sheetId="22" r:id="rId7"/>
    <sheet name="9-6し尿処理状況" sheetId="23" r:id="rId8"/>
    <sheet name="9-7畜犬野犬等の状況 " sheetId="24" r:id="rId9"/>
    <sheet name="9-8公害苦情一覧" sheetId="25" r:id="rId10"/>
    <sheet name="9-9国民健康保険加入状況" sheetId="11" r:id="rId11"/>
    <sheet name="9-10国民健康保険受診状況" sheetId="26" r:id="rId12"/>
    <sheet name="9-11国民健康保険税賦課" sheetId="29" r:id="rId13"/>
    <sheet name="9-12国民健康保険の出産育児" sheetId="14" r:id="rId14"/>
    <sheet name="9-13医療施設数、病床数" sheetId="15" r:id="rId15"/>
  </sheets>
  <definedNames>
    <definedName name="_xlnm._FilterDatabase" localSheetId="10" hidden="1">'9-9国民健康保険加入状況'!#REF!</definedName>
    <definedName name="aaa">#REF!</definedName>
    <definedName name="_xlnm.Print_Area" localSheetId="11">'9-10国民健康保険受診状況'!$A$1:$K$17</definedName>
    <definedName name="_xlnm.Print_Area" localSheetId="12">'9-11国民健康保険税賦課'!$A$1:$H$21</definedName>
    <definedName name="_xlnm.Print_Area" localSheetId="13">'9-12国民健康保険の出産育児'!$A$1:$E$10</definedName>
    <definedName name="_xlnm.Print_Area" localSheetId="14">'9-13医療施設数、病床数'!$A$1:$I$11</definedName>
    <definedName name="_xlnm.Print_Area" localSheetId="2">'9-2母子保健事業健康診査状況 '!$A$1:$J$11</definedName>
    <definedName name="_xlnm.Print_Area" localSheetId="4">'9-4予防接種の状況(その１)'!$A$1:$G$50</definedName>
    <definedName name="_xlnm.Print_Area" localSheetId="5">'9-4予防接種の状況(その２)'!$A$1:$G$21</definedName>
    <definedName name="_xlnm.Print_Area" localSheetId="6">'9-5ごみ処理状況'!$A$1:$K$10</definedName>
    <definedName name="_xlnm.Print_Area" localSheetId="7">'9-6し尿処理状況'!$A$1:$D$10</definedName>
    <definedName name="_xlnm.Print_Area" localSheetId="9">'9-8公害苦情一覧'!$A$1:$O$15</definedName>
    <definedName name="_xlnm.Print_Area" localSheetId="10">'9-9国民健康保険加入状況'!$A$1:$K$21</definedName>
    <definedName name="_xlnm.Print_Area" localSheetId="0">'グラフ '!$A$1:$K$65</definedName>
    <definedName name="ああああ">#REF!</definedName>
    <definedName name="使用場所" localSheetId="12">#REF!</definedName>
    <definedName name="使用場所" localSheetId="4">#REF!</definedName>
    <definedName name="使用場所" localSheetId="5">#REF!</definedName>
    <definedName name="使用場所" localSheetId="6">#REF!</definedName>
    <definedName name="使用場所" localSheetId="7">#REF!</definedName>
    <definedName name="使用場所" localSheetId="8">#REF!</definedName>
    <definedName name="使用場所" localSheetId="9">#REF!</definedName>
    <definedName name="使用場所">#REF!</definedName>
  </definedNames>
  <calcPr calcId="162913"/>
</workbook>
</file>

<file path=xl/calcChain.xml><?xml version="1.0" encoding="utf-8"?>
<calcChain xmlns="http://schemas.openxmlformats.org/spreadsheetml/2006/main">
  <c r="G64" i="26" l="1"/>
  <c r="E64" i="26"/>
  <c r="D64" i="26"/>
  <c r="C64" i="26"/>
  <c r="A64" i="26"/>
  <c r="E63" i="26"/>
  <c r="D63" i="26"/>
  <c r="C63" i="26"/>
  <c r="A63" i="26"/>
  <c r="G55" i="26"/>
  <c r="E55" i="26"/>
  <c r="D55" i="26"/>
  <c r="C55" i="26"/>
  <c r="A55" i="26"/>
  <c r="E54" i="26"/>
  <c r="D54" i="26"/>
  <c r="C54" i="26"/>
  <c r="A54" i="26"/>
  <c r="G46" i="26"/>
  <c r="E46" i="26"/>
  <c r="D46" i="26"/>
  <c r="C46" i="26"/>
  <c r="A46" i="26"/>
  <c r="E45" i="26"/>
  <c r="D45" i="26"/>
  <c r="C45" i="26"/>
  <c r="A45" i="26"/>
  <c r="G37" i="26"/>
  <c r="E37" i="26"/>
  <c r="D37" i="26"/>
  <c r="C37" i="26"/>
  <c r="A37" i="26"/>
  <c r="E36" i="26"/>
  <c r="D36" i="26"/>
  <c r="C36" i="26"/>
  <c r="A36" i="26"/>
  <c r="G28" i="26"/>
  <c r="E28" i="26"/>
  <c r="D28" i="26"/>
  <c r="C28" i="26"/>
  <c r="A28" i="26"/>
  <c r="E27" i="26"/>
  <c r="D27" i="26"/>
  <c r="C27" i="26"/>
  <c r="A27" i="26"/>
</calcChain>
</file>

<file path=xl/sharedStrings.xml><?xml version="1.0" encoding="utf-8"?>
<sst xmlns="http://schemas.openxmlformats.org/spreadsheetml/2006/main" count="605" uniqueCount="292">
  <si>
    <t>－</t>
  </si>
  <si>
    <t>野焼き</t>
  </si>
  <si>
    <t>粉じん関係</t>
  </si>
  <si>
    <t>空地管理関係</t>
  </si>
  <si>
    <t>ハブ類関係</t>
  </si>
  <si>
    <t xml:space="preserve">    １．ご み 処 理 状 況</t>
    <rPh sb="10" eb="11">
      <t>トコロ</t>
    </rPh>
    <rPh sb="12" eb="13">
      <t>リ</t>
    </rPh>
    <rPh sb="14" eb="15">
      <t>ジョウ</t>
    </rPh>
    <rPh sb="16" eb="17">
      <t>キョウ</t>
    </rPh>
    <phoneticPr fontId="2"/>
  </si>
  <si>
    <t xml:space="preserve">  ２．し 尿 処 理 状 況</t>
    <rPh sb="6" eb="7">
      <t>ニョウ</t>
    </rPh>
    <rPh sb="8" eb="9">
      <t>トコロ</t>
    </rPh>
    <rPh sb="10" eb="11">
      <t>リ</t>
    </rPh>
    <rPh sb="12" eb="13">
      <t>ジョウ</t>
    </rPh>
    <rPh sb="14" eb="15">
      <t>キョウ</t>
    </rPh>
    <phoneticPr fontId="2"/>
  </si>
  <si>
    <t xml:space="preserve">     ４．市 内 医 療 施 設 数</t>
    <rPh sb="7" eb="8">
      <t>シ</t>
    </rPh>
    <rPh sb="9" eb="10">
      <t>ナイ</t>
    </rPh>
    <rPh sb="11" eb="12">
      <t>イ</t>
    </rPh>
    <rPh sb="13" eb="14">
      <t>イヤス</t>
    </rPh>
    <rPh sb="15" eb="16">
      <t>シ</t>
    </rPh>
    <rPh sb="17" eb="18">
      <t>セツ</t>
    </rPh>
    <rPh sb="19" eb="20">
      <t>カズ</t>
    </rPh>
    <phoneticPr fontId="2"/>
  </si>
  <si>
    <t>4．市内医療施設</t>
    <rPh sb="2" eb="4">
      <t>シナイ</t>
    </rPh>
    <rPh sb="4" eb="6">
      <t>イリョウ</t>
    </rPh>
    <rPh sb="6" eb="8">
      <t>シセツ</t>
    </rPh>
    <phoneticPr fontId="2"/>
  </si>
  <si>
    <t>病院</t>
    <rPh sb="0" eb="2">
      <t>ビョウイン</t>
    </rPh>
    <phoneticPr fontId="2"/>
  </si>
  <si>
    <t>一般診療所</t>
    <rPh sb="0" eb="2">
      <t>イッパン</t>
    </rPh>
    <rPh sb="2" eb="5">
      <t>シンリョウジョ</t>
    </rPh>
    <phoneticPr fontId="2"/>
  </si>
  <si>
    <t>歯科診療所</t>
    <rPh sb="0" eb="2">
      <t>シカ</t>
    </rPh>
    <rPh sb="2" eb="4">
      <t>シンリョウ</t>
    </rPh>
    <rPh sb="4" eb="5">
      <t>ジョ</t>
    </rPh>
    <phoneticPr fontId="2"/>
  </si>
  <si>
    <t>1．ごみ処理状況</t>
    <rPh sb="4" eb="6">
      <t>ショリ</t>
    </rPh>
    <rPh sb="6" eb="8">
      <t>ジョウキョウ</t>
    </rPh>
    <phoneticPr fontId="2"/>
  </si>
  <si>
    <t>可燃</t>
    <rPh sb="0" eb="2">
      <t>カネン</t>
    </rPh>
    <phoneticPr fontId="2"/>
  </si>
  <si>
    <t>不燃</t>
    <rPh sb="0" eb="2">
      <t>フネン</t>
    </rPh>
    <phoneticPr fontId="2"/>
  </si>
  <si>
    <t>粗大</t>
    <rPh sb="0" eb="2">
      <t>ソダイ</t>
    </rPh>
    <phoneticPr fontId="2"/>
  </si>
  <si>
    <t>2．し尿処理状況</t>
    <rPh sb="3" eb="4">
      <t>ニョウ</t>
    </rPh>
    <rPh sb="4" eb="6">
      <t>ショリ</t>
    </rPh>
    <rPh sb="6" eb="8">
      <t>ジョウキョウ</t>
    </rPh>
    <phoneticPr fontId="2"/>
  </si>
  <si>
    <t>収集運搬量（千㎘）</t>
    <rPh sb="0" eb="2">
      <t>シュウシュウ</t>
    </rPh>
    <rPh sb="2" eb="4">
      <t>ウンパン</t>
    </rPh>
    <rPh sb="4" eb="5">
      <t>リョウ</t>
    </rPh>
    <rPh sb="6" eb="7">
      <t>セン</t>
    </rPh>
    <phoneticPr fontId="2"/>
  </si>
  <si>
    <t>資源</t>
    <rPh sb="0" eb="2">
      <t>シゲン</t>
    </rPh>
    <phoneticPr fontId="2"/>
  </si>
  <si>
    <t>有害</t>
    <rPh sb="0" eb="2">
      <t>ユウガイ</t>
    </rPh>
    <phoneticPr fontId="2"/>
  </si>
  <si>
    <t>１１．国民健康保険税賦課・収納状況(現年分)</t>
    <rPh sb="3" eb="5">
      <t>コクミン</t>
    </rPh>
    <rPh sb="5" eb="7">
      <t>ケンコウ</t>
    </rPh>
    <rPh sb="7" eb="9">
      <t>ホケン</t>
    </rPh>
    <rPh sb="9" eb="10">
      <t>ゼイ</t>
    </rPh>
    <rPh sb="10" eb="11">
      <t>ミツギ</t>
    </rPh>
    <rPh sb="11" eb="12">
      <t>カ</t>
    </rPh>
    <rPh sb="13" eb="15">
      <t>シュウノウ</t>
    </rPh>
    <rPh sb="15" eb="17">
      <t>ジョウキョウ</t>
    </rPh>
    <rPh sb="18" eb="20">
      <t>ゲンネン</t>
    </rPh>
    <rPh sb="20" eb="21">
      <t>ブン</t>
    </rPh>
    <phoneticPr fontId="2"/>
  </si>
  <si>
    <t>種別</t>
    <rPh sb="0" eb="2">
      <t>シュベツ</t>
    </rPh>
    <phoneticPr fontId="2"/>
  </si>
  <si>
    <t>調定額</t>
    <rPh sb="0" eb="1">
      <t>チョウ</t>
    </rPh>
    <rPh sb="1" eb="2">
      <t>テイ</t>
    </rPh>
    <rPh sb="2" eb="3">
      <t>ガク</t>
    </rPh>
    <phoneticPr fontId="2"/>
  </si>
  <si>
    <t>一般</t>
  </si>
  <si>
    <t>退職</t>
  </si>
  <si>
    <t>計</t>
  </si>
  <si>
    <t>対象者</t>
  </si>
  <si>
    <t>受診者</t>
  </si>
  <si>
    <t>年度</t>
    <rPh sb="0" eb="2">
      <t>ネンド</t>
    </rPh>
    <phoneticPr fontId="2"/>
  </si>
  <si>
    <t>畜犬登録数</t>
    <rPh sb="0" eb="1">
      <t>チク</t>
    </rPh>
    <rPh sb="1" eb="2">
      <t>ケン</t>
    </rPh>
    <rPh sb="2" eb="5">
      <t>トウロクスウ</t>
    </rPh>
    <phoneticPr fontId="2"/>
  </si>
  <si>
    <t>野犬捕獲数（頭）</t>
    <rPh sb="0" eb="2">
      <t>ヤケン</t>
    </rPh>
    <rPh sb="2" eb="4">
      <t>ホカク</t>
    </rPh>
    <rPh sb="4" eb="5">
      <t>スウ</t>
    </rPh>
    <rPh sb="6" eb="7">
      <t>アタマ</t>
    </rPh>
    <phoneticPr fontId="2"/>
  </si>
  <si>
    <t>有床</t>
    <rPh sb="0" eb="2">
      <t>ユウショウ</t>
    </rPh>
    <phoneticPr fontId="2"/>
  </si>
  <si>
    <t>無   床</t>
    <phoneticPr fontId="2"/>
  </si>
  <si>
    <t>平成29年度</t>
  </si>
  <si>
    <t>　　　　</t>
    <phoneticPr fontId="2"/>
  </si>
  <si>
    <t>【H29年報データより】</t>
    <rPh sb="4" eb="6">
      <t>ネンポウ</t>
    </rPh>
    <phoneticPr fontId="2"/>
  </si>
  <si>
    <t>A表</t>
    <rPh sb="1" eb="2">
      <t>ヒョウ</t>
    </rPh>
    <phoneticPr fontId="2"/>
  </si>
  <si>
    <t>診療費の費用額（小計）</t>
    <rPh sb="0" eb="2">
      <t>シンリョウ</t>
    </rPh>
    <rPh sb="2" eb="3">
      <t>ヒ</t>
    </rPh>
    <rPh sb="4" eb="6">
      <t>ヒヨウ</t>
    </rPh>
    <rPh sb="6" eb="7">
      <t>ガク</t>
    </rPh>
    <rPh sb="8" eb="10">
      <t>ショウケイ</t>
    </rPh>
    <phoneticPr fontId="2"/>
  </si>
  <si>
    <t>件数（小計）</t>
    <rPh sb="0" eb="1">
      <t>ケン</t>
    </rPh>
    <rPh sb="1" eb="2">
      <t>スウ</t>
    </rPh>
    <rPh sb="3" eb="5">
      <t>ショウケイ</t>
    </rPh>
    <phoneticPr fontId="2"/>
  </si>
  <si>
    <t>日数（小計）</t>
    <rPh sb="0" eb="2">
      <t>ヒカズ</t>
    </rPh>
    <rPh sb="3" eb="5">
      <t>ショウケイ</t>
    </rPh>
    <phoneticPr fontId="2"/>
  </si>
  <si>
    <t>費用額計</t>
    <rPh sb="0" eb="2">
      <t>ヒヨウ</t>
    </rPh>
    <rPh sb="2" eb="3">
      <t>ガク</t>
    </rPh>
    <rPh sb="3" eb="4">
      <t>ケイ</t>
    </rPh>
    <phoneticPr fontId="2"/>
  </si>
  <si>
    <t>被保数　年度平均</t>
    <rPh sb="0" eb="1">
      <t>ヒ</t>
    </rPh>
    <rPh sb="1" eb="2">
      <t>ホ</t>
    </rPh>
    <rPh sb="2" eb="3">
      <t>スウ</t>
    </rPh>
    <rPh sb="4" eb="6">
      <t>ネンド</t>
    </rPh>
    <rPh sb="6" eb="8">
      <t>ヘイキン</t>
    </rPh>
    <phoneticPr fontId="2"/>
  </si>
  <si>
    <t>⇒ 一般</t>
    <rPh sb="2" eb="4">
      <t>イッパン</t>
    </rPh>
    <phoneticPr fontId="2"/>
  </si>
  <si>
    <t>⇒ 退職</t>
    <rPh sb="2" eb="4">
      <t>タイショク</t>
    </rPh>
    <phoneticPr fontId="2"/>
  </si>
  <si>
    <t>1人あたり診療費</t>
    <rPh sb="1" eb="2">
      <t>ニン</t>
    </rPh>
    <rPh sb="5" eb="7">
      <t>シンリョウ</t>
    </rPh>
    <rPh sb="7" eb="8">
      <t>ヒ</t>
    </rPh>
    <phoneticPr fontId="2"/>
  </si>
  <si>
    <t>1件あたり</t>
    <rPh sb="1" eb="2">
      <t>ケン</t>
    </rPh>
    <phoneticPr fontId="2"/>
  </si>
  <si>
    <t>1日あたり</t>
    <rPh sb="1" eb="2">
      <t>ニチ</t>
    </rPh>
    <phoneticPr fontId="2"/>
  </si>
  <si>
    <t>1人あたり費用額</t>
    <rPh sb="1" eb="2">
      <t>ニン</t>
    </rPh>
    <rPh sb="5" eb="7">
      <t>ヒヨウ</t>
    </rPh>
    <rPh sb="7" eb="8">
      <t>ガク</t>
    </rPh>
    <phoneticPr fontId="2"/>
  </si>
  <si>
    <t>1人あたり費用額(一般＋退職)</t>
    <rPh sb="1" eb="2">
      <t>ニン</t>
    </rPh>
    <rPh sb="5" eb="7">
      <t>ヒヨウ</t>
    </rPh>
    <rPh sb="7" eb="8">
      <t>ガク</t>
    </rPh>
    <rPh sb="9" eb="11">
      <t>イッパン</t>
    </rPh>
    <rPh sb="12" eb="14">
      <t>タイショク</t>
    </rPh>
    <phoneticPr fontId="2"/>
  </si>
  <si>
    <t>収入済額</t>
    <rPh sb="0" eb="1">
      <t>オサム</t>
    </rPh>
    <rPh sb="1" eb="2">
      <t>イ</t>
    </rPh>
    <rPh sb="2" eb="3">
      <t>ズ</t>
    </rPh>
    <rPh sb="3" eb="4">
      <t>ガク</t>
    </rPh>
    <phoneticPr fontId="2"/>
  </si>
  <si>
    <t>その他（資源・有害）</t>
    <rPh sb="2" eb="3">
      <t>タ</t>
    </rPh>
    <rPh sb="4" eb="6">
      <t>シゲン</t>
    </rPh>
    <rPh sb="7" eb="9">
      <t>ユウガイ</t>
    </rPh>
    <phoneticPr fontId="2"/>
  </si>
  <si>
    <t xml:space="preserve">    ３－２．野犬及び不要犬捕獲数推移</t>
    <rPh sb="8" eb="10">
      <t>ヤケン</t>
    </rPh>
    <rPh sb="10" eb="11">
      <t>オヨ</t>
    </rPh>
    <rPh sb="12" eb="14">
      <t>フヨウ</t>
    </rPh>
    <rPh sb="14" eb="15">
      <t>ケン</t>
    </rPh>
    <rPh sb="15" eb="17">
      <t>ホカク</t>
    </rPh>
    <rPh sb="17" eb="18">
      <t>カズ</t>
    </rPh>
    <rPh sb="18" eb="20">
      <t>スイイ</t>
    </rPh>
    <phoneticPr fontId="2"/>
  </si>
  <si>
    <t>平成30年</t>
  </si>
  <si>
    <t>3,520(220)</t>
  </si>
  <si>
    <t>【H30年報データより】</t>
    <rPh sb="4" eb="6">
      <t>ネンポウ</t>
    </rPh>
    <phoneticPr fontId="2"/>
  </si>
  <si>
    <t>平成30年度</t>
  </si>
  <si>
    <t>3-1畜犬登録数</t>
    <rPh sb="3" eb="4">
      <t>チク</t>
    </rPh>
    <rPh sb="4" eb="5">
      <t>ケン</t>
    </rPh>
    <rPh sb="5" eb="8">
      <t>トウロクスウ</t>
    </rPh>
    <phoneticPr fontId="2"/>
  </si>
  <si>
    <t>3-2野犬・不要犬の捕獲数</t>
    <rPh sb="3" eb="5">
      <t>ヤケン</t>
    </rPh>
    <rPh sb="6" eb="7">
      <t>フ</t>
    </rPh>
    <rPh sb="8" eb="9">
      <t>ケン</t>
    </rPh>
    <rPh sb="10" eb="12">
      <t>ホカク</t>
    </rPh>
    <rPh sb="12" eb="13">
      <t>カズ</t>
    </rPh>
    <phoneticPr fontId="2"/>
  </si>
  <si>
    <t>収 納 率</t>
    <rPh sb="0" eb="1">
      <t>オサム</t>
    </rPh>
    <rPh sb="2" eb="3">
      <t>オサメ</t>
    </rPh>
    <rPh sb="4" eb="5">
      <t>リツ</t>
    </rPh>
    <phoneticPr fontId="2"/>
  </si>
  <si>
    <t xml:space="preserve">    ３－１．畜 犬 登 録 数 の 推 移</t>
    <rPh sb="8" eb="9">
      <t>チク</t>
    </rPh>
    <rPh sb="10" eb="11">
      <t>ケン</t>
    </rPh>
    <rPh sb="12" eb="13">
      <t>ノボル</t>
    </rPh>
    <rPh sb="14" eb="15">
      <t>ロク</t>
    </rPh>
    <rPh sb="16" eb="17">
      <t>スウ</t>
    </rPh>
    <rPh sb="20" eb="21">
      <t>スイ</t>
    </rPh>
    <rPh sb="22" eb="23">
      <t>イ</t>
    </rPh>
    <phoneticPr fontId="2"/>
  </si>
  <si>
    <t>　　までとなっており、平成27年度の実績からは定期接種実施状況へ掲載しております。</t>
    <phoneticPr fontId="2"/>
  </si>
  <si>
    <t>【R1年報データより】</t>
    <rPh sb="3" eb="5">
      <t>ネンポウ</t>
    </rPh>
    <phoneticPr fontId="2"/>
  </si>
  <si>
    <t>C(3)、F(2)</t>
    <phoneticPr fontId="2"/>
  </si>
  <si>
    <t>令和元年度</t>
  </si>
  <si>
    <t>令和2年度</t>
    <phoneticPr fontId="2"/>
  </si>
  <si>
    <t>受 診 率</t>
  </si>
  <si>
    <t xml:space="preserve"> －  </t>
  </si>
  <si>
    <t>3,603(287)</t>
  </si>
  <si>
    <t>3,669(312)</t>
  </si>
  <si>
    <t>29年度</t>
  </si>
  <si>
    <t>30年度</t>
  </si>
  <si>
    <t>各年度末現在(単位：円・人・％)</t>
    <rPh sb="7" eb="9">
      <t>タンイ</t>
    </rPh>
    <rPh sb="10" eb="11">
      <t>エン</t>
    </rPh>
    <rPh sb="12" eb="13">
      <t>ヒト</t>
    </rPh>
    <phoneticPr fontId="2"/>
  </si>
  <si>
    <t>各年度末現在(単位:人・％)</t>
  </si>
  <si>
    <t>乳児一般健康診査</t>
  </si>
  <si>
    <t>1才6ヶ月健診</t>
  </si>
  <si>
    <t>3才児健診</t>
  </si>
  <si>
    <t>該当者</t>
  </si>
  <si>
    <t>受診者数</t>
  </si>
  <si>
    <t>受診率</t>
  </si>
  <si>
    <t>令和2年度</t>
  </si>
  <si>
    <t>資料：健康増進課</t>
  </si>
  <si>
    <t>【定期予防接種-その１】</t>
  </si>
  <si>
    <t>年　度</t>
  </si>
  <si>
    <t>不活化ポリオ</t>
  </si>
  <si>
    <t>接種者</t>
  </si>
  <si>
    <t>接種率</t>
  </si>
  <si>
    <t>ＢＣＧ</t>
  </si>
  <si>
    <t>ＤＴ</t>
  </si>
  <si>
    <t>DPT-IPV
（４種混合）</t>
  </si>
  <si>
    <t>麻しん風しんMR１期</t>
  </si>
  <si>
    <t>麻しん風しんMR２期</t>
  </si>
  <si>
    <t>ヒブ</t>
  </si>
  <si>
    <t>小児の肺炎球菌</t>
  </si>
  <si>
    <t>【任意予防接種】</t>
  </si>
  <si>
    <t>特定健康診査</t>
  </si>
  <si>
    <t>一般健康診査</t>
  </si>
  <si>
    <t>個別及び
集団方式</t>
  </si>
  <si>
    <t>４０歳以上</t>
  </si>
  <si>
    <t>４０歳未満</t>
  </si>
  <si>
    <t>人間
ドック</t>
  </si>
  <si>
    <t>訪問診査</t>
  </si>
  <si>
    <t>胃がん検診</t>
  </si>
  <si>
    <t>大腸がん検診</t>
  </si>
  <si>
    <t>肺がん・結核検診</t>
  </si>
  <si>
    <t>子宮頸がん検診</t>
  </si>
  <si>
    <t>乳がん検診</t>
  </si>
  <si>
    <t xml:space="preserve">　注：乳がん･子宮頸がんの受診率
    </t>
  </si>
  <si>
    <t xml:space="preserve">     ＝（[前年度受診者数＋当該年度受診者数]-2年連続受診者数）／当該年度の対象者数</t>
  </si>
  <si>
    <t xml:space="preserve">    各年月末現在(単位:冊)</t>
  </si>
  <si>
    <t>　　　月別</t>
  </si>
  <si>
    <t>総数</t>
  </si>
  <si>
    <t>1月</t>
  </si>
  <si>
    <t>2月</t>
  </si>
  <si>
    <t>3月</t>
  </si>
  <si>
    <t>4月</t>
  </si>
  <si>
    <t>5月</t>
  </si>
  <si>
    <t>6月</t>
  </si>
  <si>
    <t>7月</t>
  </si>
  <si>
    <t>8月</t>
  </si>
  <si>
    <t>9月</t>
  </si>
  <si>
    <t>10月</t>
  </si>
  <si>
    <t>11月</t>
  </si>
  <si>
    <t>12月</t>
  </si>
  <si>
    <t>令和元年</t>
  </si>
  <si>
    <t>令和2年</t>
  </si>
  <si>
    <t>令和3年</t>
  </si>
  <si>
    <t xml:space="preserve">    資料：健康増進課</t>
  </si>
  <si>
    <t>５．ご み 処 理 状 況</t>
  </si>
  <si>
    <t>各年度末現在(単位:世帯・日・台・トン)</t>
  </si>
  <si>
    <t>収集
運搬
世帯数</t>
  </si>
  <si>
    <t>収集
運搬
日数</t>
  </si>
  <si>
    <t>収集
運搬
台数</t>
  </si>
  <si>
    <t>ごみの種別収集量</t>
  </si>
  <si>
    <t>1日平均</t>
  </si>
  <si>
    <t>合計</t>
  </si>
  <si>
    <t>可燃</t>
  </si>
  <si>
    <t>不燃</t>
  </si>
  <si>
    <t>粗大</t>
  </si>
  <si>
    <t>資源</t>
  </si>
  <si>
    <t>有害</t>
  </si>
  <si>
    <t>排 出 量</t>
  </si>
  <si>
    <t xml:space="preserve">        資料：環境対策課</t>
  </si>
  <si>
    <t>６．し 尿 処 理 状 況</t>
  </si>
  <si>
    <t>各年度末現在(単位:日・kℓ)</t>
  </si>
  <si>
    <t>収集運搬</t>
  </si>
  <si>
    <t>収集運搬・</t>
  </si>
  <si>
    <t>１日平均収集</t>
  </si>
  <si>
    <t>日      数</t>
  </si>
  <si>
    <t>処理量</t>
  </si>
  <si>
    <t>運搬量</t>
  </si>
  <si>
    <t>資料：環境対策課</t>
  </si>
  <si>
    <t>７．畜　犬・野　犬　等　の　状　況</t>
  </si>
  <si>
    <t>各年度末現在(単位：頭)</t>
  </si>
  <si>
    <t>畜犬登録数</t>
  </si>
  <si>
    <t>野犬及び不要犬</t>
  </si>
  <si>
    <t>犬による咬傷被害状況</t>
  </si>
  <si>
    <t>捕      獲      数</t>
  </si>
  <si>
    <t>飼い犬</t>
  </si>
  <si>
    <t>野犬</t>
  </si>
  <si>
    <t>3,851(339)</t>
  </si>
  <si>
    <t>　※（　）内は新規登録</t>
  </si>
  <si>
    <t xml:space="preserve">           資料：環境対策課</t>
  </si>
  <si>
    <t>８． 公 害 苦 情 一 覧</t>
  </si>
  <si>
    <t>各年度月末現在(単位:件)</t>
  </si>
  <si>
    <t>令和2年度　　　　　　総数</t>
  </si>
  <si>
    <t>騒音関係</t>
  </si>
  <si>
    <t>悪臭関係</t>
  </si>
  <si>
    <t>ﾊﾁ､ｺﾞｷﾌﾞﾘ､ﾔｽﾃﾞ関係</t>
  </si>
  <si>
    <t>犬の苦情</t>
  </si>
  <si>
    <t>猫の苦情</t>
  </si>
  <si>
    <t>その他</t>
  </si>
  <si>
    <t>国民健康保険</t>
  </si>
  <si>
    <t>９．国 民 健 康 保 険 加 入 状 況</t>
  </si>
  <si>
    <t>住民登録</t>
  </si>
  <si>
    <t>被保険者の内訳</t>
  </si>
  <si>
    <t>世帯数</t>
  </si>
  <si>
    <t>人口</t>
  </si>
  <si>
    <t>加入率</t>
  </si>
  <si>
    <t>被  保</t>
  </si>
  <si>
    <t>一般被</t>
  </si>
  <si>
    <t>構成比</t>
  </si>
  <si>
    <t>退職被</t>
  </si>
  <si>
    <t>険者数</t>
  </si>
  <si>
    <t>保険者数</t>
  </si>
  <si>
    <t>伸　率</t>
  </si>
  <si>
    <t>元年度</t>
  </si>
  <si>
    <t>2年度</t>
  </si>
  <si>
    <t xml:space="preserve">　　　資料：国民健康保険課 </t>
  </si>
  <si>
    <t>１０．国 民 健 康 保 険</t>
  </si>
  <si>
    <t>受 診 状 況</t>
  </si>
  <si>
    <t>各年度末現在(単位：円)</t>
  </si>
  <si>
    <t>一般被保険者療養の給付等</t>
  </si>
  <si>
    <t>退職被保険者療養の給付等</t>
  </si>
  <si>
    <t>1人当り療養諸費
費用額(全体)</t>
  </si>
  <si>
    <t>診療費</t>
  </si>
  <si>
    <t>1人当り療養諸費
費用額</t>
  </si>
  <si>
    <t>1人当り療養諸費　費用額</t>
  </si>
  <si>
    <t>1件当り</t>
  </si>
  <si>
    <t>1日当り</t>
  </si>
  <si>
    <t>1人当り</t>
  </si>
  <si>
    <t xml:space="preserve">  注 ： 診療費＝入院＋入院外＋歯科</t>
  </si>
  <si>
    <t xml:space="preserve"> 　　　 療養の給付＝診療費＋調剤＋食事・生活療養費＋訪問看護</t>
  </si>
  <si>
    <t>　　　　療養諸費＝療養の給付＋療養費</t>
  </si>
  <si>
    <t>　　　　療養の給付は3月～2月診療分</t>
  </si>
  <si>
    <t>　　　　療養費は4月～3月支給決定分</t>
  </si>
  <si>
    <t>　注：一人当り税額＝調定額÷被保険者数（年度平均）</t>
  </si>
  <si>
    <t>資料：国民健康保険課</t>
  </si>
  <si>
    <t>　　　収納率＝収納額÷（調定額－居所不明者分調定額）×100</t>
  </si>
  <si>
    <t>１２．国民健康保険の出産育児一時金・葬祭費</t>
  </si>
  <si>
    <t>各年度末現在(単位：件・千円)</t>
  </si>
  <si>
    <t>出産育児一時金</t>
  </si>
  <si>
    <t>葬祭費</t>
  </si>
  <si>
    <t>件数</t>
  </si>
  <si>
    <t>支給額</t>
  </si>
  <si>
    <t>１３．医療施設数、病床数</t>
  </si>
  <si>
    <t>各年度末現在(単位：施設・床)</t>
  </si>
  <si>
    <t>総　　数</t>
  </si>
  <si>
    <t>病　　院</t>
  </si>
  <si>
    <t>一般診療所</t>
  </si>
  <si>
    <t>歯科診療所</t>
  </si>
  <si>
    <t>有床診療所</t>
  </si>
  <si>
    <t>無   床</t>
  </si>
  <si>
    <t>施設数</t>
  </si>
  <si>
    <t>病床数</t>
  </si>
  <si>
    <t>診療所</t>
  </si>
  <si>
    <t xml:space="preserve"> 資料：国民健康保険課</t>
  </si>
  <si>
    <t>各年度末現在(単位：世帯・人・％)</t>
    <rPh sb="10" eb="12">
      <t>セタイ</t>
    </rPh>
    <phoneticPr fontId="4"/>
  </si>
  <si>
    <t>　　　　　　年度
 区分</t>
    <phoneticPr fontId="2"/>
  </si>
  <si>
    <t>令和3年度</t>
    <phoneticPr fontId="2"/>
  </si>
  <si>
    <t>令和3年度</t>
    <phoneticPr fontId="2"/>
  </si>
  <si>
    <t>令和3年度</t>
    <phoneticPr fontId="2"/>
  </si>
  <si>
    <t>令和3年度</t>
    <phoneticPr fontId="2"/>
  </si>
  <si>
    <t>令和3年度</t>
    <phoneticPr fontId="2"/>
  </si>
  <si>
    <t>令和3年度</t>
    <phoneticPr fontId="2"/>
  </si>
  <si>
    <t>－</t>
    <phoneticPr fontId="2"/>
  </si>
  <si>
    <t>令和3年度</t>
    <phoneticPr fontId="2"/>
  </si>
  <si>
    <t>令和3年度</t>
    <phoneticPr fontId="2"/>
  </si>
  <si>
    <t>令和3年度　　　　　　総数</t>
    <phoneticPr fontId="2"/>
  </si>
  <si>
    <t>3年度</t>
    <phoneticPr fontId="4"/>
  </si>
  <si>
    <t>令和3年度</t>
    <phoneticPr fontId="4"/>
  </si>
  <si>
    <t>令和3年度</t>
    <phoneticPr fontId="4"/>
  </si>
  <si>
    <t>各年度末現在（単位：延べ人数・％）</t>
    <rPh sb="10" eb="11">
      <t>ノ</t>
    </rPh>
    <rPh sb="12" eb="14">
      <t>ニンズウ</t>
    </rPh>
    <phoneticPr fontId="2"/>
  </si>
  <si>
    <t>令和3年度</t>
    <phoneticPr fontId="2"/>
  </si>
  <si>
    <r>
      <t>ＤＰＴ
（３種混合）</t>
    </r>
    <r>
      <rPr>
        <sz val="8"/>
        <rFont val="ＭＳ 明朝"/>
        <family val="1"/>
        <charset val="128"/>
      </rPr>
      <t>（※１）</t>
    </r>
    <phoneticPr fontId="2"/>
  </si>
  <si>
    <r>
      <t xml:space="preserve">日本脳炎
</t>
    </r>
    <r>
      <rPr>
        <sz val="8"/>
        <rFont val="ＭＳ 明朝"/>
        <family val="1"/>
        <charset val="128"/>
      </rPr>
      <t>（※２）</t>
    </r>
    <phoneticPr fontId="2"/>
  </si>
  <si>
    <t>水痘
(水ぼうそう)</t>
    <rPh sb="4" eb="5">
      <t>ミズ</t>
    </rPh>
    <phoneticPr fontId="2"/>
  </si>
  <si>
    <t>Ｂ型肝炎</t>
    <rPh sb="1" eb="2">
      <t>ガタ</t>
    </rPh>
    <rPh sb="2" eb="4">
      <t>カンエン</t>
    </rPh>
    <phoneticPr fontId="2"/>
  </si>
  <si>
    <r>
      <rPr>
        <sz val="9"/>
        <rFont val="ＭＳ 明朝"/>
        <family val="1"/>
        <charset val="128"/>
      </rPr>
      <t>子宮頸がん予防ワクチン</t>
    </r>
    <r>
      <rPr>
        <sz val="10"/>
        <rFont val="ＭＳ 明朝"/>
        <family val="1"/>
        <charset val="128"/>
      </rPr>
      <t xml:space="preserve">
</t>
    </r>
    <r>
      <rPr>
        <sz val="8"/>
        <rFont val="ＭＳ 明朝"/>
        <family val="1"/>
        <charset val="128"/>
      </rPr>
      <t>（※３）</t>
    </r>
    <phoneticPr fontId="2"/>
  </si>
  <si>
    <r>
      <t xml:space="preserve">ロタウィルス
</t>
    </r>
    <r>
      <rPr>
        <sz val="8"/>
        <rFont val="ＭＳ 明朝"/>
        <family val="1"/>
        <charset val="128"/>
      </rPr>
      <t>（※４）</t>
    </r>
    <phoneticPr fontId="2"/>
  </si>
  <si>
    <t>－</t>
    <phoneticPr fontId="2"/>
  </si>
  <si>
    <t>－</t>
    <phoneticPr fontId="2"/>
  </si>
  <si>
    <t>－</t>
    <phoneticPr fontId="2"/>
  </si>
  <si>
    <t>－</t>
    <phoneticPr fontId="2"/>
  </si>
  <si>
    <t>－</t>
    <phoneticPr fontId="2"/>
  </si>
  <si>
    <t>－</t>
    <phoneticPr fontId="2"/>
  </si>
  <si>
    <t>－</t>
    <phoneticPr fontId="2"/>
  </si>
  <si>
    <t>【定期予防接種-その２】</t>
    <phoneticPr fontId="2"/>
  </si>
  <si>
    <t>高齢者肺炎球菌</t>
    <rPh sb="0" eb="3">
      <t>コウレイシャ</t>
    </rPh>
    <rPh sb="3" eb="5">
      <t>ハイエン</t>
    </rPh>
    <rPh sb="5" eb="7">
      <t>キュウキン</t>
    </rPh>
    <phoneticPr fontId="2"/>
  </si>
  <si>
    <t>インフルエンザ</t>
    <phoneticPr fontId="2"/>
  </si>
  <si>
    <t>各年度末現在（単位：人・％）</t>
    <rPh sb="10" eb="11">
      <t>ニン</t>
    </rPh>
    <phoneticPr fontId="2"/>
  </si>
  <si>
    <t>令和3年度</t>
    <phoneticPr fontId="2"/>
  </si>
  <si>
    <r>
      <t xml:space="preserve">おたふくかぜ
(流行性耳　　下腺炎)
</t>
    </r>
    <r>
      <rPr>
        <sz val="8"/>
        <rFont val="ＭＳ 明朝"/>
        <family val="1"/>
        <charset val="128"/>
      </rPr>
      <t>（※５）</t>
    </r>
    <phoneticPr fontId="2"/>
  </si>
  <si>
    <t>3,545(263)</t>
  </si>
  <si>
    <t>　令和3年度国民健康保険の加入状況は、令和4年3月31日現在で世帯数15,229世帯（対前年度比 0.16%増）、被保険者数25,343人（対前年度比 0.63%減）となっている。</t>
    <phoneticPr fontId="4"/>
  </si>
  <si>
    <t>【R3年報データより】</t>
    <rPh sb="3" eb="5">
      <t>ネンポウ</t>
    </rPh>
    <phoneticPr fontId="2"/>
  </si>
  <si>
    <t>C(3)、F(2)</t>
    <phoneticPr fontId="2"/>
  </si>
  <si>
    <t xml:space="preserve">C(1)、F(1) </t>
    <phoneticPr fontId="2"/>
  </si>
  <si>
    <t>【R2年報データより】</t>
    <rPh sb="3" eb="5">
      <t>ネンポウ</t>
    </rPh>
    <phoneticPr fontId="2"/>
  </si>
  <si>
    <t>C(3)、F(2)</t>
    <phoneticPr fontId="2"/>
  </si>
  <si>
    <t>C(3)、F(2)</t>
    <phoneticPr fontId="2"/>
  </si>
  <si>
    <t xml:space="preserve">C(1)、F(1) </t>
    <phoneticPr fontId="2"/>
  </si>
  <si>
    <t xml:space="preserve">C(1)、F(1) </t>
    <phoneticPr fontId="2"/>
  </si>
  <si>
    <t>C(3)、F(2)</t>
    <phoneticPr fontId="2"/>
  </si>
  <si>
    <t>C(3)、F(2)</t>
    <phoneticPr fontId="2"/>
  </si>
  <si>
    <t>居所不明者分</t>
    <rPh sb="0" eb="2">
      <t>キョショ</t>
    </rPh>
    <rPh sb="2" eb="4">
      <t>フメイ</t>
    </rPh>
    <rPh sb="4" eb="5">
      <t>シャ</t>
    </rPh>
    <rPh sb="5" eb="6">
      <t>ブン</t>
    </rPh>
    <phoneticPr fontId="2"/>
  </si>
  <si>
    <t xml:space="preserve">  　　調定額・収入済額（還付未済額含む）は、翌年度5月末時点</t>
    <phoneticPr fontId="2"/>
  </si>
  <si>
    <t>　※１法改正により、平成24年11月よりDPT（３種混合）がDPT-IPV（４種混合）へ変更</t>
    <rPh sb="3" eb="6">
      <t>ホウカイセイ</t>
    </rPh>
    <phoneticPr fontId="2"/>
  </si>
  <si>
    <t xml:space="preserve">      変更後も1回目にDPT接種をした者は、不活化ﾎﾟﾘｵ及びDPTでの接種となるため、引き続き実績がある</t>
    <rPh sb="6" eb="8">
      <t>ヘンコウ</t>
    </rPh>
    <rPh sb="8" eb="9">
      <t>ゴ</t>
    </rPh>
    <rPh sb="11" eb="13">
      <t>カイメ</t>
    </rPh>
    <rPh sb="17" eb="19">
      <t>セッシュ</t>
    </rPh>
    <rPh sb="22" eb="23">
      <t>モノ</t>
    </rPh>
    <rPh sb="25" eb="28">
      <t>フカツカ</t>
    </rPh>
    <rPh sb="32" eb="33">
      <t>オヨ</t>
    </rPh>
    <rPh sb="39" eb="41">
      <t>セッシュ</t>
    </rPh>
    <rPh sb="47" eb="48">
      <t>ヒ</t>
    </rPh>
    <rPh sb="49" eb="50">
      <t>ツヅ</t>
    </rPh>
    <rPh sb="51" eb="53">
      <t>ジッセキ</t>
    </rPh>
    <phoneticPr fontId="2"/>
  </si>
  <si>
    <t>　※２令和3年度にワクチン供給量の減少があり、一部対象者へ優先的に通知</t>
    <rPh sb="3" eb="5">
      <t>レイワ</t>
    </rPh>
    <rPh sb="6" eb="8">
      <t>ネンド</t>
    </rPh>
    <rPh sb="13" eb="15">
      <t>キョウキュウ</t>
    </rPh>
    <rPh sb="15" eb="16">
      <t>リョウ</t>
    </rPh>
    <rPh sb="17" eb="19">
      <t>ゲンショウ</t>
    </rPh>
    <rPh sb="23" eb="25">
      <t>イチブ</t>
    </rPh>
    <rPh sb="25" eb="28">
      <t>タイショウシャ</t>
    </rPh>
    <rPh sb="29" eb="32">
      <t>ユウセンテキ</t>
    </rPh>
    <rPh sb="33" eb="35">
      <t>ツウチ</t>
    </rPh>
    <phoneticPr fontId="2"/>
  </si>
  <si>
    <t>　※３平成25年厚労省の副反応症例に伴い積極的勧奨の差し控えがあり、令和３年度まで個別通知を行っていない</t>
    <rPh sb="46" eb="47">
      <t>オコナ</t>
    </rPh>
    <phoneticPr fontId="2"/>
  </si>
  <si>
    <t>　※４令和2年10月より定期接種。令和2年度は10月からの定期接種の数値</t>
    <rPh sb="3" eb="5">
      <t>レイワ</t>
    </rPh>
    <rPh sb="6" eb="7">
      <t>ネン</t>
    </rPh>
    <rPh sb="9" eb="10">
      <t>ガツ</t>
    </rPh>
    <rPh sb="12" eb="14">
      <t>テイキ</t>
    </rPh>
    <rPh sb="14" eb="16">
      <t>セッシュ</t>
    </rPh>
    <rPh sb="17" eb="19">
      <t>レイワ</t>
    </rPh>
    <rPh sb="20" eb="22">
      <t>ネンド</t>
    </rPh>
    <rPh sb="25" eb="26">
      <t>ガツ</t>
    </rPh>
    <rPh sb="29" eb="31">
      <t>テイキ</t>
    </rPh>
    <rPh sb="31" eb="33">
      <t>セッシュ</t>
    </rPh>
    <rPh sb="34" eb="36">
      <t>スウチ</t>
    </rPh>
    <phoneticPr fontId="2"/>
  </si>
  <si>
    <t>一人当り
税額</t>
    <rPh sb="0" eb="2">
      <t>ヒトリ</t>
    </rPh>
    <rPh sb="2" eb="3">
      <t>アタ</t>
    </rPh>
    <rPh sb="5" eb="7">
      <t>ゼイガク</t>
    </rPh>
    <phoneticPr fontId="2"/>
  </si>
  <si>
    <t>被保険
者数</t>
    <rPh sb="0" eb="1">
      <t>ヒ</t>
    </rPh>
    <rPh sb="1" eb="3">
      <t>ホケン</t>
    </rPh>
    <rPh sb="4" eb="5">
      <t>シャ</t>
    </rPh>
    <rPh sb="5" eb="6">
      <t>スウ</t>
    </rPh>
    <phoneticPr fontId="2"/>
  </si>
  <si>
    <t>２．母子保健事業健康診査状況</t>
    <phoneticPr fontId="2"/>
  </si>
  <si>
    <t>１．各種健診（検診）受診状況</t>
    <phoneticPr fontId="2"/>
  </si>
  <si>
    <t>３．親子健康手帳(母子手帳)交付状況</t>
    <phoneticPr fontId="2"/>
  </si>
  <si>
    <t>４．予 防 接 種 の 状 況</t>
    <phoneticPr fontId="2"/>
  </si>
  <si>
    <t>　※５：平成23年度より、任意予防接種のうち感染力の高いおたふくかぜの予防接種希望者は</t>
    <phoneticPr fontId="2"/>
  </si>
  <si>
    <t xml:space="preserve">　　　　公費で接種できる　　　　　　　　　　　　　　　　　　　　　　　　　　　　　　　　　　　　　　　　　　　　　　　　　　　　　　　
</t>
    <phoneticPr fontId="2"/>
  </si>
  <si>
    <t>資料：国民健康保険課</t>
    <phoneticPr fontId="2"/>
  </si>
  <si>
    <t>資料：国民健康保険課</t>
    <phoneticPr fontId="2"/>
  </si>
  <si>
    <t>　注：親子（母子）健康手帳交付数には、多胎、出生後交付、再交付も含む</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</si>
</sst>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_ "/>
    <numFmt numFmtId="178" formatCode="0.0_ "/>
    <numFmt numFmtId="179" formatCode="0.0%"/>
    <numFmt numFmtId="180" formatCode="#,##0_ ;[Red]\-#,##0\ "/>
    <numFmt numFmtId="181" formatCode="#,##0.00;&quot;△ &quot;#,##0.00"/>
    <numFmt numFmtId="182" formatCode="#,##0_);[Red]\(#,##0\)"/>
    <numFmt numFmtId="183" formatCode="#,##0.00_ "/>
    <numFmt numFmtId="184" formatCode="0.00_ "/>
    <numFmt numFmtId="185" formatCode="#,##0\ "/>
    <numFmt numFmtId="186" formatCode="#,##0.0;[Red]\-#,##0.0"/>
    <numFmt numFmtId="187" formatCode="0.0"/>
    <numFmt numFmtId="188" formatCode="0.0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1"/>
      <name val="ＭＳ ゴシック"/>
      <family val="3"/>
      <charset val="128"/>
    </font>
    <font>
      <b/>
      <sz val="18"/>
      <name val="ＭＳ 明朝"/>
      <family val="1"/>
      <charset val="128"/>
    </font>
    <font>
      <sz val="10"/>
      <name val="ＭＳ 明朝"/>
      <family val="1"/>
      <charset val="128"/>
    </font>
    <font>
      <sz val="10"/>
      <name val="ＭＳ ゴシック"/>
      <family val="3"/>
      <charset val="128"/>
    </font>
    <font>
      <sz val="8"/>
      <name val="ＭＳ 明朝"/>
      <family val="1"/>
      <charset val="128"/>
    </font>
    <font>
      <sz val="9"/>
      <name val="ＭＳ Ｐ明朝"/>
      <family val="1"/>
      <charset val="128"/>
    </font>
    <font>
      <b/>
      <sz val="11"/>
      <name val="ＭＳ 明朝"/>
      <family val="1"/>
      <charset val="128"/>
    </font>
    <font>
      <sz val="18"/>
      <name val="ＭＳ Ｐゴシック"/>
      <family val="3"/>
      <charset val="128"/>
    </font>
    <font>
      <b/>
      <sz val="10"/>
      <name val="ＭＳ 明朝"/>
      <family val="1"/>
      <charset val="128"/>
    </font>
    <font>
      <sz val="9"/>
      <name val="ＭＳ Ｐゴシック"/>
      <family val="3"/>
      <charset val="128"/>
    </font>
    <font>
      <sz val="11"/>
      <name val="Meiryo UI"/>
      <family val="3"/>
      <charset val="128"/>
    </font>
    <font>
      <sz val="10"/>
      <name val="Meiryo UI"/>
      <family val="3"/>
      <charset val="128"/>
    </font>
    <font>
      <sz val="10"/>
      <name val="Arial"/>
      <family val="2"/>
    </font>
    <font>
      <b/>
      <sz val="10"/>
      <name val="Meiryo UI"/>
      <family val="3"/>
      <charset val="128"/>
    </font>
    <font>
      <sz val="9"/>
      <name val="Meiryo UI"/>
      <family val="3"/>
      <charset val="128"/>
    </font>
    <font>
      <sz val="11"/>
      <color theme="1"/>
      <name val="ＭＳ Ｐゴシック"/>
      <family val="3"/>
      <charset val="128"/>
      <scheme val="minor"/>
    </font>
    <font>
      <strike/>
      <sz val="9"/>
      <color rgb="FFFF0000"/>
      <name val="ＭＳ 明朝"/>
      <family val="1"/>
      <charset val="128"/>
    </font>
    <font>
      <sz val="11"/>
      <color rgb="FFFF0000"/>
      <name val="ＭＳ 明朝"/>
      <family val="1"/>
      <charset val="128"/>
    </font>
    <font>
      <sz val="11"/>
      <color rgb="FFFF0000"/>
      <name val="ＭＳ Ｐゴシック"/>
      <family val="3"/>
      <charset val="128"/>
    </font>
    <font>
      <sz val="11"/>
      <color theme="0"/>
      <name val="ＭＳ Ｐゴシック"/>
      <family val="3"/>
      <charset val="128"/>
    </font>
    <font>
      <sz val="11"/>
      <color theme="1"/>
      <name val="ＭＳ ゴシック"/>
      <family val="3"/>
      <charset val="128"/>
    </font>
    <font>
      <sz val="11"/>
      <color theme="1"/>
      <name val="ＭＳ Ｐゴシック"/>
      <family val="3"/>
      <charset val="128"/>
    </font>
    <font>
      <sz val="11"/>
      <color theme="1"/>
      <name val="ＭＳ 明朝"/>
      <family val="1"/>
      <charset val="128"/>
    </font>
    <font>
      <sz val="9"/>
      <color theme="1"/>
      <name val="ＭＳ 明朝"/>
      <family val="1"/>
      <charset val="128"/>
    </font>
    <font>
      <sz val="9"/>
      <color theme="0"/>
      <name val="ＭＳ 明朝"/>
      <family val="1"/>
      <charset val="128"/>
    </font>
    <font>
      <b/>
      <sz val="14"/>
      <color theme="1"/>
      <name val="ＭＳ Ｐゴシック"/>
      <family val="3"/>
      <charset val="128"/>
    </font>
    <font>
      <b/>
      <sz val="14"/>
      <color theme="1"/>
      <name val="ＭＳ 明朝"/>
      <family val="1"/>
      <charset val="128"/>
    </font>
    <font>
      <strike/>
      <sz val="9"/>
      <name val="ＭＳ 明朝"/>
      <family val="1"/>
      <charset val="128"/>
    </font>
    <font>
      <sz val="11"/>
      <color theme="0" tint="-0.34998626667073579"/>
      <name val="ＭＳ Ｐゴシック"/>
      <family val="3"/>
      <charset val="128"/>
    </font>
    <font>
      <sz val="11"/>
      <color theme="0" tint="-0.34998626667073579"/>
      <name val="ＭＳ 明朝"/>
      <family val="1"/>
      <charset val="128"/>
    </font>
    <font>
      <sz val="11"/>
      <color theme="0" tint="-0.34998626667073579"/>
      <name val="ＭＳ ゴシック"/>
      <family val="3"/>
      <charset val="128"/>
    </font>
    <font>
      <sz val="10"/>
      <color theme="0" tint="-0.34998626667073579"/>
      <name val="ＭＳ Ｐゴシック"/>
      <family val="3"/>
      <charset val="128"/>
    </font>
    <font>
      <sz val="8"/>
      <color theme="0" tint="-0.34998626667073579"/>
      <name val="ＭＳ Ｐゴシック"/>
      <family val="3"/>
      <charset val="128"/>
    </font>
  </fonts>
  <fills count="2">
    <fill>
      <patternFill patternType="none"/>
    </fill>
    <fill>
      <patternFill patternType="gray125"/>
    </fill>
  </fills>
  <borders count="84">
    <border>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bottom/>
      <diagonal/>
    </border>
    <border>
      <left/>
      <right/>
      <top style="thin">
        <color indexed="64"/>
      </top>
      <bottom/>
      <diagonal/>
    </border>
    <border>
      <left/>
      <right style="hair">
        <color indexed="64"/>
      </right>
      <top style="hair">
        <color indexed="64"/>
      </top>
      <bottom style="thin">
        <color indexed="64"/>
      </bottom>
      <diagonal/>
    </border>
    <border>
      <left/>
      <right style="hair">
        <color indexed="64"/>
      </right>
      <top/>
      <bottom/>
      <diagonal/>
    </border>
    <border>
      <left style="hair">
        <color indexed="64"/>
      </left>
      <right style="thin">
        <color indexed="64"/>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diagonalDown="1">
      <left style="thin">
        <color indexed="64"/>
      </left>
      <right style="hair">
        <color indexed="64"/>
      </right>
      <top style="thin">
        <color indexed="64"/>
      </top>
      <bottom style="thin">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s>
  <cellStyleXfs count="10">
    <xf numFmtId="0" fontId="0" fillId="0" borderId="0"/>
    <xf numFmtId="9" fontId="21" fillId="0" borderId="0" applyFont="0" applyFill="0" applyBorder="0" applyAlignment="0" applyProtection="0">
      <alignment vertical="center"/>
    </xf>
    <xf numFmtId="9" fontId="1" fillId="0" borderId="0" applyFont="0" applyFill="0" applyBorder="0" applyAlignment="0" applyProtection="0"/>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xf numFmtId="38" fontId="21" fillId="0" borderId="0" applyFont="0" applyFill="0" applyBorder="0" applyAlignment="0" applyProtection="0">
      <alignment vertical="center"/>
    </xf>
    <xf numFmtId="0" fontId="21" fillId="0" borderId="0">
      <alignment vertical="center"/>
    </xf>
    <xf numFmtId="0" fontId="1" fillId="0" borderId="0">
      <alignment vertical="center"/>
    </xf>
    <xf numFmtId="0" fontId="1" fillId="0" borderId="0">
      <alignment vertical="center"/>
    </xf>
  </cellStyleXfs>
  <cellXfs count="549">
    <xf numFmtId="0" fontId="0" fillId="0" borderId="0" xfId="0"/>
    <xf numFmtId="0" fontId="3" fillId="0" borderId="0" xfId="0" applyFont="1" applyFill="1" applyBorder="1" applyAlignment="1">
      <alignment horizontal="center" vertical="center"/>
    </xf>
    <xf numFmtId="176" fontId="6" fillId="0" borderId="0" xfId="0" applyNumberFormat="1" applyFont="1" applyFill="1" applyBorder="1" applyAlignment="1">
      <alignment vertical="center"/>
    </xf>
    <xf numFmtId="0" fontId="7" fillId="0" borderId="0" xfId="0" applyFont="1" applyFill="1" applyAlignment="1">
      <alignment vertical="center"/>
    </xf>
    <xf numFmtId="0" fontId="1" fillId="0" borderId="0" xfId="0" applyFont="1" applyFill="1"/>
    <xf numFmtId="0" fontId="3" fillId="0" borderId="0" xfId="0" applyFont="1" applyFill="1"/>
    <xf numFmtId="0" fontId="3" fillId="0" borderId="2" xfId="0" applyFont="1" applyFill="1" applyBorder="1" applyAlignment="1">
      <alignment horizontal="distributed" vertical="center" justifyLastLine="1"/>
    </xf>
    <xf numFmtId="0" fontId="3" fillId="0" borderId="2" xfId="0" applyFont="1" applyFill="1" applyBorder="1" applyAlignment="1">
      <alignment horizontal="center" vertical="center"/>
    </xf>
    <xf numFmtId="176" fontId="6" fillId="0" borderId="3"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177" fontId="6" fillId="0" borderId="5" xfId="0" applyNumberFormat="1" applyFont="1" applyFill="1" applyBorder="1" applyAlignment="1">
      <alignment horizontal="right" vertical="center"/>
    </xf>
    <xf numFmtId="176" fontId="6" fillId="0" borderId="5" xfId="0" applyNumberFormat="1" applyFont="1" applyFill="1" applyBorder="1" applyAlignment="1">
      <alignment horizontal="right" vertical="center"/>
    </xf>
    <xf numFmtId="177" fontId="6" fillId="0" borderId="4"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1" fillId="0" borderId="0" xfId="0" applyFont="1" applyFill="1" applyAlignment="1">
      <alignment vertical="center"/>
    </xf>
    <xf numFmtId="0" fontId="3" fillId="0" borderId="0" xfId="0" applyFont="1" applyFill="1" applyAlignment="1">
      <alignment vertical="center"/>
    </xf>
    <xf numFmtId="0" fontId="5" fillId="0" borderId="0" xfId="0" applyFont="1" applyFill="1"/>
    <xf numFmtId="0" fontId="3" fillId="0" borderId="8" xfId="0" applyFont="1" applyFill="1" applyBorder="1" applyAlignment="1">
      <alignment horizontal="distributed" vertical="center" justifyLastLine="1"/>
    </xf>
    <xf numFmtId="176" fontId="6" fillId="0" borderId="9" xfId="0" applyNumberFormat="1" applyFont="1" applyFill="1" applyBorder="1" applyAlignment="1">
      <alignment vertical="center"/>
    </xf>
    <xf numFmtId="176" fontId="6" fillId="0" borderId="5" xfId="0" applyNumberFormat="1" applyFont="1" applyFill="1" applyBorder="1" applyAlignment="1">
      <alignment vertical="center"/>
    </xf>
    <xf numFmtId="177" fontId="6" fillId="0" borderId="10" xfId="0" applyNumberFormat="1" applyFont="1" applyFill="1" applyBorder="1" applyAlignment="1">
      <alignment vertical="center"/>
    </xf>
    <xf numFmtId="0" fontId="5" fillId="0" borderId="0" xfId="0" applyFont="1" applyFill="1" applyAlignment="1"/>
    <xf numFmtId="176" fontId="6" fillId="0" borderId="3" xfId="0" applyNumberFormat="1" applyFont="1" applyFill="1" applyBorder="1" applyAlignment="1">
      <alignment vertical="center"/>
    </xf>
    <xf numFmtId="176" fontId="6" fillId="0" borderId="10" xfId="0" applyNumberFormat="1"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vertical="center"/>
    </xf>
    <xf numFmtId="176" fontId="1" fillId="0" borderId="0" xfId="0" applyNumberFormat="1" applyFont="1" applyFill="1"/>
    <xf numFmtId="179" fontId="1" fillId="0" borderId="0" xfId="2" applyNumberFormat="1"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distributed" vertical="center"/>
    </xf>
    <xf numFmtId="38" fontId="5" fillId="0" borderId="0" xfId="5" applyFont="1" applyFill="1" applyBorder="1" applyAlignment="1">
      <alignment vertical="center"/>
    </xf>
    <xf numFmtId="178" fontId="5" fillId="0" borderId="0" xfId="5" applyNumberFormat="1" applyFont="1" applyFill="1" applyBorder="1" applyAlignment="1">
      <alignment horizontal="righ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distributed"/>
    </xf>
    <xf numFmtId="0" fontId="5" fillId="0" borderId="0" xfId="0" applyFont="1" applyFill="1" applyBorder="1" applyAlignment="1">
      <alignment horizontal="center" vertical="center"/>
    </xf>
    <xf numFmtId="0" fontId="3" fillId="0" borderId="0" xfId="0" applyFont="1" applyFill="1" applyBorder="1"/>
    <xf numFmtId="0" fontId="11" fillId="0" borderId="0" xfId="0" applyFont="1" applyFill="1" applyBorder="1"/>
    <xf numFmtId="0" fontId="0" fillId="0" borderId="0" xfId="0" applyFill="1"/>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38" fontId="6" fillId="0" borderId="3" xfId="5" applyFont="1" applyFill="1" applyBorder="1" applyAlignment="1">
      <alignment vertical="center"/>
    </xf>
    <xf numFmtId="38" fontId="6" fillId="0" borderId="5" xfId="5" applyFont="1" applyFill="1" applyBorder="1" applyAlignment="1">
      <alignment vertical="center"/>
    </xf>
    <xf numFmtId="38" fontId="6" fillId="0" borderId="5" xfId="5" applyFont="1" applyFill="1" applyBorder="1" applyAlignment="1">
      <alignment horizontal="right" vertical="center"/>
    </xf>
    <xf numFmtId="0" fontId="0" fillId="0" borderId="0" xfId="0" applyFill="1" applyAlignment="1">
      <alignment vertical="center"/>
    </xf>
    <xf numFmtId="38" fontId="6" fillId="0" borderId="4" xfId="5" applyFont="1" applyFill="1" applyBorder="1" applyAlignment="1">
      <alignment horizontal="right" vertical="center"/>
    </xf>
    <xf numFmtId="176" fontId="6" fillId="0" borderId="0" xfId="0" applyNumberFormat="1" applyFont="1" applyFill="1" applyBorder="1" applyAlignment="1">
      <alignment horizontal="right" vertical="center"/>
    </xf>
    <xf numFmtId="0" fontId="5" fillId="0" borderId="0" xfId="0" applyFont="1" applyFill="1" applyAlignment="1">
      <alignment vertical="center"/>
    </xf>
    <xf numFmtId="0" fontId="3" fillId="0" borderId="14" xfId="0" applyFont="1" applyFill="1" applyBorder="1" applyAlignment="1">
      <alignment horizontal="distributed" vertical="center" indent="1"/>
    </xf>
    <xf numFmtId="176" fontId="6" fillId="0" borderId="5" xfId="0" applyNumberFormat="1" applyFont="1" applyFill="1" applyBorder="1" applyAlignment="1">
      <alignment horizontal="center" vertical="center"/>
    </xf>
    <xf numFmtId="177" fontId="6" fillId="0" borderId="1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5" fillId="0" borderId="0" xfId="0" applyFont="1" applyFill="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shrinkToFit="1"/>
    </xf>
    <xf numFmtId="176" fontId="0" fillId="0" borderId="0" xfId="0" applyNumberFormat="1" applyFill="1"/>
    <xf numFmtId="0" fontId="3" fillId="0" borderId="25" xfId="0" applyFont="1" applyFill="1" applyBorder="1" applyAlignment="1">
      <alignment horizontal="left" vertical="center" shrinkToFit="1"/>
    </xf>
    <xf numFmtId="0" fontId="8" fillId="0" borderId="25" xfId="0" applyFont="1" applyFill="1" applyBorder="1" applyAlignment="1">
      <alignment horizontal="left" vertical="center" shrinkToFit="1"/>
    </xf>
    <xf numFmtId="0" fontId="3" fillId="0" borderId="1" xfId="0" applyFont="1" applyFill="1" applyBorder="1" applyAlignment="1">
      <alignment horizontal="center" vertical="center" wrapText="1"/>
    </xf>
    <xf numFmtId="180" fontId="6" fillId="0" borderId="1" xfId="5" applyNumberFormat="1" applyFont="1" applyFill="1" applyBorder="1" applyAlignment="1">
      <alignment horizontal="center" vertical="center" wrapText="1"/>
    </xf>
    <xf numFmtId="0" fontId="8" fillId="0" borderId="0" xfId="0" applyFont="1" applyFill="1" applyAlignment="1">
      <alignment vertical="center"/>
    </xf>
    <xf numFmtId="176" fontId="0" fillId="0" borderId="0" xfId="0" applyNumberFormat="1" applyFill="1" applyAlignment="1">
      <alignment vertical="center"/>
    </xf>
    <xf numFmtId="0" fontId="12" fillId="0" borderId="0" xfId="0" applyFont="1" applyFill="1" applyBorder="1" applyAlignment="1">
      <alignment vertical="center"/>
    </xf>
    <xf numFmtId="0" fontId="3" fillId="0" borderId="0" xfId="0" applyFont="1" applyFill="1" applyBorder="1" applyAlignment="1">
      <alignment vertical="center"/>
    </xf>
    <xf numFmtId="0" fontId="8" fillId="0" borderId="0" xfId="0" applyFont="1" applyFill="1" applyAlignment="1">
      <alignment vertical="center" wrapText="1"/>
    </xf>
    <xf numFmtId="0" fontId="8" fillId="0" borderId="26" xfId="0" applyFont="1" applyFill="1" applyBorder="1" applyAlignment="1">
      <alignment horizontal="distributed" justifyLastLine="1"/>
    </xf>
    <xf numFmtId="0" fontId="8" fillId="0" borderId="17" xfId="0" applyFont="1" applyFill="1" applyBorder="1" applyAlignment="1">
      <alignment horizontal="center" vertical="center"/>
    </xf>
    <xf numFmtId="0" fontId="8" fillId="0" borderId="29" xfId="0" applyFont="1" applyFill="1" applyBorder="1" applyAlignment="1">
      <alignment horizontal="center" vertical="center"/>
    </xf>
    <xf numFmtId="181" fontId="9" fillId="0" borderId="19" xfId="5" applyNumberFormat="1" applyFont="1" applyFill="1" applyBorder="1" applyAlignment="1">
      <alignment vertical="center" shrinkToFit="1"/>
    </xf>
    <xf numFmtId="181" fontId="9" fillId="0" borderId="30" xfId="5" applyNumberFormat="1" applyFont="1" applyFill="1" applyBorder="1" applyAlignment="1">
      <alignment vertical="center" shrinkToFit="1"/>
    </xf>
    <xf numFmtId="181" fontId="9" fillId="0" borderId="31" xfId="5" applyNumberFormat="1" applyFont="1" applyFill="1" applyBorder="1" applyAlignment="1">
      <alignment vertical="center" shrinkToFit="1"/>
    </xf>
    <xf numFmtId="0" fontId="8" fillId="0" borderId="32" xfId="0" applyFont="1" applyFill="1" applyBorder="1" applyAlignment="1">
      <alignment horizontal="center" vertical="center"/>
    </xf>
    <xf numFmtId="40" fontId="9" fillId="0" borderId="26" xfId="5" applyNumberFormat="1" applyFont="1" applyFill="1" applyBorder="1" applyAlignment="1">
      <alignment vertical="center"/>
    </xf>
    <xf numFmtId="40" fontId="9" fillId="0" borderId="27" xfId="5" applyNumberFormat="1" applyFont="1" applyFill="1" applyBorder="1" applyAlignment="1">
      <alignment vertical="center"/>
    </xf>
    <xf numFmtId="181" fontId="9" fillId="0" borderId="9" xfId="5" applyNumberFormat="1" applyFont="1" applyFill="1" applyBorder="1" applyAlignment="1">
      <alignment vertical="center" shrinkToFit="1"/>
    </xf>
    <xf numFmtId="181" fontId="9" fillId="0" borderId="5" xfId="5" applyNumberFormat="1" applyFont="1" applyFill="1" applyBorder="1" applyAlignment="1">
      <alignment vertical="center" shrinkToFit="1"/>
    </xf>
    <xf numFmtId="181" fontId="9" fillId="0" borderId="10" xfId="5" applyNumberFormat="1" applyFont="1" applyFill="1" applyBorder="1" applyAlignment="1">
      <alignment vertical="center" shrinkToFit="1"/>
    </xf>
    <xf numFmtId="0" fontId="22" fillId="0" borderId="0" xfId="0" applyFont="1" applyFill="1" applyBorder="1" applyAlignment="1">
      <alignment vertical="center"/>
    </xf>
    <xf numFmtId="0" fontId="3" fillId="0" borderId="7" xfId="0" applyFont="1" applyFill="1" applyBorder="1" applyAlignment="1">
      <alignment vertical="center"/>
    </xf>
    <xf numFmtId="0" fontId="5" fillId="0" borderId="0" xfId="0" applyFont="1" applyFill="1" applyAlignment="1">
      <alignment horizontal="right"/>
    </xf>
    <xf numFmtId="0" fontId="0" fillId="0" borderId="0" xfId="0" applyFill="1" applyBorder="1"/>
    <xf numFmtId="0" fontId="0" fillId="0" borderId="0" xfId="0" applyFill="1" applyBorder="1" applyAlignment="1">
      <alignment vertical="center"/>
    </xf>
    <xf numFmtId="38" fontId="1" fillId="0" borderId="0" xfId="5" applyFill="1" applyBorder="1" applyAlignment="1">
      <alignment vertical="center"/>
    </xf>
    <xf numFmtId="0" fontId="3" fillId="0" borderId="34" xfId="0" applyFont="1" applyFill="1" applyBorder="1" applyAlignment="1">
      <alignment horizontal="distributed" vertical="center" justifyLastLine="1"/>
    </xf>
    <xf numFmtId="38" fontId="0" fillId="0" borderId="0" xfId="0" applyNumberFormat="1" applyFill="1" applyBorder="1"/>
    <xf numFmtId="0" fontId="5" fillId="0" borderId="0" xfId="0" applyFont="1" applyFill="1" applyAlignment="1">
      <alignment horizontal="right" vertical="center"/>
    </xf>
    <xf numFmtId="0" fontId="3" fillId="0" borderId="22" xfId="0" applyFont="1" applyFill="1" applyBorder="1" applyAlignment="1">
      <alignment horizontal="center" vertical="center"/>
    </xf>
    <xf numFmtId="0" fontId="3" fillId="0" borderId="21" xfId="0" applyFont="1" applyFill="1" applyBorder="1" applyAlignment="1">
      <alignment horizontal="distributed" vertical="center" justifyLastLine="1"/>
    </xf>
    <xf numFmtId="0" fontId="3" fillId="0" borderId="21" xfId="0" applyFont="1" applyFill="1" applyBorder="1" applyAlignment="1">
      <alignment horizontal="center" vertical="center"/>
    </xf>
    <xf numFmtId="176" fontId="6" fillId="0" borderId="36" xfId="0" applyNumberFormat="1" applyFont="1" applyFill="1" applyBorder="1" applyAlignment="1">
      <alignment vertical="center"/>
    </xf>
    <xf numFmtId="176" fontId="6" fillId="0" borderId="26" xfId="0" applyNumberFormat="1" applyFont="1" applyFill="1" applyBorder="1" applyAlignment="1">
      <alignment vertical="center"/>
    </xf>
    <xf numFmtId="183" fontId="6" fillId="0" borderId="26" xfId="0" applyNumberFormat="1" applyFont="1" applyFill="1" applyBorder="1" applyAlignment="1">
      <alignment vertical="center"/>
    </xf>
    <xf numFmtId="176" fontId="6" fillId="0" borderId="37" xfId="0" applyNumberFormat="1" applyFont="1" applyFill="1" applyBorder="1" applyAlignment="1">
      <alignment vertical="center"/>
    </xf>
    <xf numFmtId="176" fontId="6" fillId="0" borderId="27" xfId="0" applyNumberFormat="1" applyFont="1" applyFill="1" applyBorder="1" applyAlignment="1">
      <alignment vertical="center"/>
    </xf>
    <xf numFmtId="184" fontId="6" fillId="0" borderId="36" xfId="0" applyNumberFormat="1" applyFont="1" applyFill="1" applyBorder="1" applyAlignment="1">
      <alignment vertical="center"/>
    </xf>
    <xf numFmtId="183" fontId="1" fillId="0" borderId="0" xfId="0" applyNumberFormat="1" applyFont="1" applyFill="1"/>
    <xf numFmtId="0" fontId="3" fillId="0" borderId="38" xfId="0" applyFont="1" applyFill="1" applyBorder="1" applyAlignment="1">
      <alignment horizontal="distributed" vertical="center" justifyLastLine="1"/>
    </xf>
    <xf numFmtId="0" fontId="3" fillId="0" borderId="28" xfId="0" applyFont="1" applyFill="1" applyBorder="1" applyAlignment="1">
      <alignment horizontal="distributed" vertical="center" justifyLastLine="1"/>
    </xf>
    <xf numFmtId="185" fontId="6" fillId="0" borderId="9" xfId="0" applyNumberFormat="1" applyFont="1" applyFill="1" applyBorder="1" applyAlignment="1">
      <alignment vertical="center"/>
    </xf>
    <xf numFmtId="185" fontId="6" fillId="0" borderId="5" xfId="0" applyNumberFormat="1" applyFont="1" applyFill="1" applyBorder="1" applyAlignment="1">
      <alignment vertical="center"/>
    </xf>
    <xf numFmtId="185" fontId="6" fillId="0" borderId="10" xfId="0" applyNumberFormat="1" applyFont="1" applyFill="1" applyBorder="1" applyAlignment="1">
      <alignment vertical="center"/>
    </xf>
    <xf numFmtId="38" fontId="0" fillId="0" borderId="0" xfId="0" applyNumberFormat="1" applyFont="1" applyFill="1"/>
    <xf numFmtId="0" fontId="0" fillId="0" borderId="0" xfId="0" applyFont="1" applyFill="1"/>
    <xf numFmtId="0" fontId="3" fillId="0" borderId="0" xfId="5" applyNumberFormat="1" applyFont="1" applyFill="1" applyBorder="1" applyAlignment="1">
      <alignment horizontal="right" vertical="center"/>
    </xf>
    <xf numFmtId="0" fontId="3" fillId="0" borderId="21" xfId="9" applyFont="1" applyFill="1" applyBorder="1" applyAlignment="1">
      <alignment horizontal="distributed" vertical="center"/>
    </xf>
    <xf numFmtId="0" fontId="5" fillId="0" borderId="11" xfId="0" applyFont="1" applyFill="1" applyBorder="1" applyAlignment="1">
      <alignment horizontal="right" vertical="center"/>
    </xf>
    <xf numFmtId="177" fontId="6" fillId="0" borderId="10" xfId="0" applyNumberFormat="1" applyFont="1" applyFill="1" applyBorder="1" applyAlignment="1">
      <alignment horizontal="right" vertical="center"/>
    </xf>
    <xf numFmtId="38" fontId="6" fillId="0" borderId="36" xfId="5" applyFont="1" applyFill="1" applyBorder="1" applyAlignment="1">
      <alignment horizontal="right" vertical="center"/>
    </xf>
    <xf numFmtId="38" fontId="6" fillId="0" borderId="36" xfId="5" applyFont="1" applyFill="1" applyBorder="1"/>
    <xf numFmtId="176" fontId="6" fillId="0" borderId="9"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49" fontId="3" fillId="0" borderId="42" xfId="0" applyNumberFormat="1" applyFont="1" applyFill="1" applyBorder="1" applyAlignment="1">
      <alignment horizontal="distributed" vertical="center" wrapText="1" justifyLastLine="1"/>
    </xf>
    <xf numFmtId="0" fontId="5" fillId="0" borderId="11" xfId="0" applyFont="1" applyFill="1" applyBorder="1" applyAlignment="1">
      <alignment vertical="center"/>
    </xf>
    <xf numFmtId="38" fontId="9" fillId="0" borderId="35" xfId="5" applyFont="1" applyFill="1" applyBorder="1" applyAlignment="1">
      <alignment vertical="center"/>
    </xf>
    <xf numFmtId="38" fontId="9" fillId="0" borderId="26" xfId="5" applyFont="1" applyFill="1" applyBorder="1" applyAlignment="1">
      <alignment vertical="center"/>
    </xf>
    <xf numFmtId="176" fontId="0" fillId="0" borderId="6" xfId="0" applyNumberFormat="1" applyFill="1" applyBorder="1"/>
    <xf numFmtId="0" fontId="0" fillId="0" borderId="6" xfId="0" applyFont="1" applyFill="1" applyBorder="1"/>
    <xf numFmtId="182" fontId="6" fillId="0" borderId="5" xfId="0" applyNumberFormat="1" applyFont="1" applyFill="1" applyBorder="1" applyAlignment="1">
      <alignment horizontal="right" vertical="center"/>
    </xf>
    <xf numFmtId="182" fontId="6" fillId="0" borderId="10" xfId="0" applyNumberFormat="1" applyFont="1" applyFill="1" applyBorder="1" applyAlignment="1">
      <alignment horizontal="right" vertical="center"/>
    </xf>
    <xf numFmtId="180" fontId="6" fillId="0" borderId="24" xfId="5" applyNumberFormat="1" applyFont="1" applyFill="1" applyBorder="1" applyAlignment="1">
      <alignment horizontal="center" vertical="center" wrapText="1"/>
    </xf>
    <xf numFmtId="179" fontId="5" fillId="0" borderId="0" xfId="1" applyNumberFormat="1" applyFont="1" applyFill="1" applyAlignment="1">
      <alignment horizontal="left" vertical="center" wrapText="1"/>
    </xf>
    <xf numFmtId="38" fontId="6" fillId="0" borderId="0" xfId="5" applyFont="1" applyFill="1" applyBorder="1" applyAlignment="1">
      <alignment horizontal="center" vertical="center"/>
    </xf>
    <xf numFmtId="38" fontId="6" fillId="0" borderId="0" xfId="4" applyFont="1" applyFill="1" applyBorder="1" applyAlignment="1">
      <alignment horizontal="center" vertical="center"/>
    </xf>
    <xf numFmtId="38" fontId="1" fillId="0" borderId="0" xfId="0" applyNumberFormat="1" applyFont="1" applyFill="1"/>
    <xf numFmtId="38" fontId="15" fillId="0" borderId="0" xfId="5" applyFont="1" applyFill="1" applyAlignment="1">
      <alignment vertical="center"/>
    </xf>
    <xf numFmtId="0" fontId="16" fillId="0" borderId="45" xfId="0" applyFont="1" applyFill="1" applyBorder="1" applyAlignment="1">
      <alignment vertical="top"/>
    </xf>
    <xf numFmtId="0" fontId="3" fillId="0" borderId="46" xfId="0" applyFont="1" applyFill="1" applyBorder="1" applyAlignment="1">
      <alignment vertical="center"/>
    </xf>
    <xf numFmtId="0" fontId="1" fillId="0" borderId="46" xfId="0" applyFont="1" applyFill="1" applyBorder="1"/>
    <xf numFmtId="0" fontId="3" fillId="0" borderId="47" xfId="0" applyFont="1" applyFill="1" applyBorder="1" applyAlignment="1">
      <alignment vertical="center"/>
    </xf>
    <xf numFmtId="0" fontId="3" fillId="0" borderId="48" xfId="0" applyFont="1" applyFill="1" applyBorder="1" applyAlignment="1">
      <alignment vertical="center"/>
    </xf>
    <xf numFmtId="38" fontId="17" fillId="0" borderId="43" xfId="5" applyFont="1" applyFill="1" applyBorder="1" applyAlignment="1">
      <alignment horizontal="center"/>
    </xf>
    <xf numFmtId="38" fontId="17" fillId="0" borderId="48" xfId="5" applyFont="1" applyFill="1" applyBorder="1" applyAlignment="1"/>
    <xf numFmtId="38" fontId="19" fillId="0" borderId="51" xfId="5" applyFont="1" applyFill="1" applyBorder="1" applyAlignment="1"/>
    <xf numFmtId="0" fontId="20" fillId="0" borderId="52" xfId="0" applyFont="1" applyFill="1" applyBorder="1" applyAlignment="1">
      <alignment horizontal="right"/>
    </xf>
    <xf numFmtId="0" fontId="20" fillId="0" borderId="0" xfId="0" applyFont="1" applyFill="1" applyBorder="1"/>
    <xf numFmtId="0" fontId="15" fillId="0" borderId="0" xfId="0" applyFont="1" applyFill="1" applyBorder="1"/>
    <xf numFmtId="0" fontId="20" fillId="0" borderId="48" xfId="0" applyFont="1" applyFill="1" applyBorder="1"/>
    <xf numFmtId="38" fontId="17" fillId="0" borderId="52" xfId="4" applyFont="1" applyFill="1" applyBorder="1" applyAlignment="1"/>
    <xf numFmtId="0" fontId="17" fillId="0" borderId="0" xfId="0" applyFont="1" applyFill="1" applyBorder="1"/>
    <xf numFmtId="38" fontId="17" fillId="0" borderId="0" xfId="4" applyFont="1" applyFill="1" applyBorder="1" applyAlignment="1"/>
    <xf numFmtId="0" fontId="17" fillId="0" borderId="48" xfId="0" applyFont="1" applyFill="1" applyBorder="1"/>
    <xf numFmtId="38" fontId="17" fillId="0" borderId="53" xfId="4" applyFont="1" applyFill="1" applyBorder="1" applyAlignment="1"/>
    <xf numFmtId="0" fontId="17" fillId="0" borderId="54" xfId="0" applyFont="1" applyFill="1" applyBorder="1"/>
    <xf numFmtId="38" fontId="17" fillId="0" borderId="54" xfId="4" applyFont="1" applyFill="1" applyBorder="1" applyAlignment="1"/>
    <xf numFmtId="38" fontId="17" fillId="0" borderId="55" xfId="4" applyFont="1" applyFill="1" applyBorder="1" applyAlignment="1"/>
    <xf numFmtId="0" fontId="17" fillId="0" borderId="56" xfId="0" applyFont="1" applyFill="1" applyBorder="1"/>
    <xf numFmtId="0" fontId="1" fillId="0" borderId="6" xfId="0" applyFont="1" applyFill="1" applyBorder="1" applyAlignment="1">
      <alignment vertical="center"/>
    </xf>
    <xf numFmtId="0" fontId="27" fillId="0" borderId="0" xfId="8" applyFont="1">
      <alignment vertical="center"/>
    </xf>
    <xf numFmtId="0" fontId="27" fillId="0" borderId="0" xfId="8" applyFont="1" applyBorder="1">
      <alignment vertical="center"/>
    </xf>
    <xf numFmtId="176" fontId="26" fillId="0" borderId="0" xfId="0" applyNumberFormat="1" applyFont="1" applyFill="1" applyBorder="1" applyAlignment="1">
      <alignment vertical="center"/>
    </xf>
    <xf numFmtId="38" fontId="6" fillId="0" borderId="58" xfId="5" applyFont="1" applyFill="1" applyBorder="1" applyAlignment="1">
      <alignment horizontal="right"/>
    </xf>
    <xf numFmtId="38" fontId="6" fillId="0" borderId="36" xfId="5" applyFont="1" applyFill="1" applyBorder="1" applyAlignment="1">
      <alignment horizontal="right"/>
    </xf>
    <xf numFmtId="0" fontId="24" fillId="0" borderId="0" xfId="0" applyFont="1" applyFill="1"/>
    <xf numFmtId="0" fontId="30" fillId="0" borderId="0" xfId="0" applyFont="1" applyFill="1" applyBorder="1" applyAlignment="1">
      <alignment vertical="center"/>
    </xf>
    <xf numFmtId="0" fontId="25" fillId="0" borderId="0" xfId="0" applyFont="1" applyFill="1"/>
    <xf numFmtId="0" fontId="5" fillId="0" borderId="0" xfId="0" applyFont="1" applyFill="1" applyBorder="1" applyAlignment="1">
      <alignment horizontal="left" vertical="center"/>
    </xf>
    <xf numFmtId="0" fontId="28" fillId="0" borderId="0" xfId="8" applyFont="1">
      <alignment vertical="center"/>
    </xf>
    <xf numFmtId="0" fontId="31" fillId="0" borderId="0" xfId="8" applyFont="1">
      <alignment vertical="center"/>
    </xf>
    <xf numFmtId="0" fontId="32" fillId="0" borderId="0" xfId="8" applyFont="1">
      <alignment vertical="center"/>
    </xf>
    <xf numFmtId="0" fontId="29" fillId="0" borderId="0" xfId="8" applyFont="1">
      <alignment vertical="center"/>
    </xf>
    <xf numFmtId="0" fontId="3" fillId="0" borderId="15" xfId="0" applyFont="1" applyFill="1" applyBorder="1" applyAlignment="1">
      <alignment horizontal="center" vertical="center"/>
    </xf>
    <xf numFmtId="38" fontId="6" fillId="0" borderId="36" xfId="5" applyFont="1" applyFill="1" applyBorder="1" applyAlignment="1">
      <alignment vertical="center"/>
    </xf>
    <xf numFmtId="0" fontId="24" fillId="0" borderId="0" xfId="0" applyFont="1" applyFill="1" applyAlignment="1">
      <alignment vertical="center"/>
    </xf>
    <xf numFmtId="0" fontId="23" fillId="0" borderId="0" xfId="0" applyFont="1" applyFill="1"/>
    <xf numFmtId="0" fontId="5" fillId="0" borderId="7" xfId="0" applyFont="1" applyFill="1" applyBorder="1" applyAlignment="1">
      <alignment vertical="center"/>
    </xf>
    <xf numFmtId="0" fontId="5" fillId="0" borderId="7" xfId="0" applyFont="1" applyFill="1" applyBorder="1" applyAlignment="1">
      <alignment vertical="center" wrapText="1"/>
    </xf>
    <xf numFmtId="0" fontId="5" fillId="0" borderId="0" xfId="0" applyFont="1" applyFill="1" applyAlignment="1">
      <alignment vertical="center" wrapText="1"/>
    </xf>
    <xf numFmtId="0" fontId="3" fillId="0" borderId="33" xfId="0" applyFont="1" applyFill="1" applyBorder="1" applyAlignment="1">
      <alignment horizontal="center" vertical="center"/>
    </xf>
    <xf numFmtId="0" fontId="3" fillId="0" borderId="33" xfId="0" applyFont="1" applyFill="1" applyBorder="1" applyAlignment="1">
      <alignment horizontal="distributed" vertical="center" justifyLastLine="1"/>
    </xf>
    <xf numFmtId="38" fontId="9" fillId="0" borderId="35" xfId="5" applyNumberFormat="1" applyFont="1" applyFill="1" applyBorder="1" applyAlignment="1">
      <alignment vertical="center"/>
    </xf>
    <xf numFmtId="38" fontId="9" fillId="0" borderId="26" xfId="5" applyNumberFormat="1" applyFont="1" applyFill="1" applyBorder="1" applyAlignment="1">
      <alignment vertical="center"/>
    </xf>
    <xf numFmtId="38" fontId="18" fillId="0" borderId="43" xfId="5" applyFont="1" applyFill="1" applyBorder="1" applyAlignment="1"/>
    <xf numFmtId="38" fontId="18" fillId="0" borderId="49" xfId="5" applyFont="1" applyFill="1" applyBorder="1" applyAlignment="1"/>
    <xf numFmtId="38" fontId="18" fillId="0" borderId="50" xfId="5" applyFont="1" applyFill="1" applyBorder="1" applyAlignment="1"/>
    <xf numFmtId="0" fontId="8" fillId="0" borderId="1" xfId="0" applyFont="1" applyFill="1" applyBorder="1" applyAlignment="1">
      <alignment horizontal="distributed" vertical="center" justifyLastLine="1"/>
    </xf>
    <xf numFmtId="0" fontId="8" fillId="0" borderId="2" xfId="0" applyFont="1" applyFill="1" applyBorder="1" applyAlignment="1">
      <alignment horizontal="distributed" vertical="center" justifyLastLine="1"/>
    </xf>
    <xf numFmtId="0" fontId="8" fillId="0" borderId="2" xfId="0" applyFont="1" applyFill="1" applyBorder="1" applyAlignment="1">
      <alignment horizontal="center" vertical="center" justifyLastLine="1"/>
    </xf>
    <xf numFmtId="0" fontId="8" fillId="0" borderId="2" xfId="0" applyFont="1" applyFill="1" applyBorder="1" applyAlignment="1">
      <alignment horizontal="center" vertical="center"/>
    </xf>
    <xf numFmtId="0" fontId="8" fillId="0" borderId="38" xfId="0" applyFont="1" applyFill="1" applyBorder="1" applyAlignment="1">
      <alignment horizontal="center" vertical="center" justifyLastLine="1"/>
    </xf>
    <xf numFmtId="0" fontId="3" fillId="0" borderId="23" xfId="9" applyFont="1" applyFill="1" applyBorder="1" applyAlignment="1">
      <alignment horizontal="distributed" vertical="center"/>
    </xf>
    <xf numFmtId="0" fontId="5" fillId="0" borderId="0" xfId="0" applyFont="1" applyFill="1" applyBorder="1" applyAlignment="1">
      <alignment vertical="center" wrapText="1"/>
    </xf>
    <xf numFmtId="0" fontId="0" fillId="0" borderId="0" xfId="0" applyFont="1" applyFill="1" applyAlignment="1">
      <alignment horizontal="left" vertical="center" wrapText="1"/>
    </xf>
    <xf numFmtId="38" fontId="9" fillId="0" borderId="25" xfId="5" applyFont="1" applyFill="1" applyBorder="1" applyAlignment="1">
      <alignment vertical="center"/>
    </xf>
    <xf numFmtId="38" fontId="9" fillId="0" borderId="36" xfId="5" applyFont="1" applyFill="1" applyBorder="1" applyAlignment="1">
      <alignment vertical="center"/>
    </xf>
    <xf numFmtId="178" fontId="9" fillId="0" borderId="36" xfId="5" applyNumberFormat="1" applyFont="1" applyFill="1" applyBorder="1" applyAlignment="1">
      <alignment horizontal="right" vertical="center"/>
    </xf>
    <xf numFmtId="178" fontId="9" fillId="0" borderId="25" xfId="5" applyNumberFormat="1" applyFont="1" applyFill="1" applyBorder="1" applyAlignment="1">
      <alignment horizontal="right" vertical="center"/>
    </xf>
    <xf numFmtId="38" fontId="9" fillId="0" borderId="1" xfId="5" applyFont="1" applyFill="1" applyBorder="1" applyAlignment="1">
      <alignment vertical="center"/>
    </xf>
    <xf numFmtId="38" fontId="9" fillId="0" borderId="2" xfId="5" applyFont="1" applyFill="1" applyBorder="1" applyAlignment="1">
      <alignment vertical="center"/>
    </xf>
    <xf numFmtId="0" fontId="8" fillId="0" borderId="37" xfId="0" applyFont="1" applyFill="1" applyBorder="1" applyAlignment="1">
      <alignment horizontal="centerContinuous" vertical="center" shrinkToFit="1"/>
    </xf>
    <xf numFmtId="186" fontId="6" fillId="0" borderId="2" xfId="5" applyNumberFormat="1" applyFont="1" applyFill="1" applyBorder="1" applyAlignment="1">
      <alignment horizontal="right" vertical="center"/>
    </xf>
    <xf numFmtId="0" fontId="3" fillId="0" borderId="13" xfId="9" applyFont="1" applyFill="1" applyBorder="1" applyAlignment="1">
      <alignment horizontal="distributed" vertical="center"/>
    </xf>
    <xf numFmtId="0" fontId="3" fillId="0" borderId="14" xfId="9" applyFont="1" applyFill="1" applyBorder="1" applyAlignment="1">
      <alignment horizontal="distributed" vertical="center"/>
    </xf>
    <xf numFmtId="38" fontId="6" fillId="0" borderId="30" xfId="5" applyFont="1" applyFill="1" applyBorder="1" applyAlignment="1">
      <alignment horizontal="right" vertical="center"/>
    </xf>
    <xf numFmtId="38" fontId="6" fillId="0" borderId="30" xfId="5" applyFont="1" applyFill="1" applyBorder="1"/>
    <xf numFmtId="38" fontId="6" fillId="0" borderId="58" xfId="5" applyFont="1" applyFill="1" applyBorder="1" applyAlignment="1">
      <alignment horizontal="right" vertical="center"/>
    </xf>
    <xf numFmtId="38" fontId="6" fillId="0" borderId="58" xfId="5" applyFont="1" applyFill="1" applyBorder="1"/>
    <xf numFmtId="0" fontId="6" fillId="0" borderId="2" xfId="5" applyNumberFormat="1" applyFont="1" applyFill="1" applyBorder="1" applyAlignment="1">
      <alignment horizontal="right" vertical="center"/>
    </xf>
    <xf numFmtId="186" fontId="6" fillId="0" borderId="2" xfId="5" applyNumberFormat="1" applyFont="1" applyFill="1" applyBorder="1" applyAlignment="1">
      <alignment horizontal="right"/>
    </xf>
    <xf numFmtId="38" fontId="6" fillId="0" borderId="30" xfId="5" applyFont="1" applyFill="1" applyBorder="1" applyAlignment="1">
      <alignment horizontal="right"/>
    </xf>
    <xf numFmtId="186" fontId="6" fillId="0" borderId="2" xfId="5" applyNumberFormat="1" applyFont="1" applyFill="1" applyBorder="1"/>
    <xf numFmtId="38" fontId="6" fillId="0" borderId="2" xfId="5" applyFont="1" applyFill="1" applyBorder="1" applyAlignment="1">
      <alignment horizontal="right"/>
    </xf>
    <xf numFmtId="38" fontId="6" fillId="0" borderId="58" xfId="5" applyFont="1" applyFill="1" applyBorder="1" applyAlignment="1">
      <alignment vertical="center"/>
    </xf>
    <xf numFmtId="49" fontId="5" fillId="0" borderId="20" xfId="0" applyNumberFormat="1" applyFont="1" applyFill="1" applyBorder="1" applyAlignment="1">
      <alignment horizontal="distributed" vertical="center" wrapText="1" justifyLastLine="1"/>
    </xf>
    <xf numFmtId="0" fontId="25" fillId="0" borderId="0" xfId="8" applyFont="1">
      <alignment vertical="center"/>
    </xf>
    <xf numFmtId="0" fontId="1" fillId="0" borderId="0" xfId="8" applyFont="1">
      <alignment vertical="center"/>
    </xf>
    <xf numFmtId="0" fontId="1" fillId="0" borderId="0" xfId="8" applyFont="1" applyBorder="1">
      <alignment vertical="center"/>
    </xf>
    <xf numFmtId="0" fontId="3" fillId="0" borderId="66" xfId="9" applyFont="1" applyFill="1" applyBorder="1" applyAlignment="1">
      <alignment horizontal="distributed" vertical="center"/>
    </xf>
    <xf numFmtId="38" fontId="6" fillId="0" borderId="68" xfId="5" applyFont="1" applyFill="1" applyBorder="1" applyAlignment="1">
      <alignment horizontal="right" vertical="center"/>
    </xf>
    <xf numFmtId="38" fontId="6" fillId="0" borderId="71" xfId="5" applyFont="1" applyFill="1" applyBorder="1" applyAlignment="1">
      <alignment horizontal="right" vertical="center"/>
    </xf>
    <xf numFmtId="186" fontId="6" fillId="0" borderId="75" xfId="5" applyNumberFormat="1" applyFont="1" applyFill="1" applyBorder="1" applyAlignment="1">
      <alignment horizontal="right" vertical="center"/>
    </xf>
    <xf numFmtId="38" fontId="6" fillId="0" borderId="73" xfId="5" applyFont="1" applyFill="1" applyBorder="1" applyAlignment="1">
      <alignment horizontal="right" vertical="center"/>
    </xf>
    <xf numFmtId="38" fontId="6" fillId="0" borderId="68" xfId="5" applyFont="1" applyFill="1" applyBorder="1" applyAlignment="1">
      <alignment horizontal="right"/>
    </xf>
    <xf numFmtId="38" fontId="6" fillId="0" borderId="71" xfId="5" applyFont="1" applyFill="1" applyBorder="1" applyAlignment="1">
      <alignment horizontal="right"/>
    </xf>
    <xf numFmtId="186" fontId="6" fillId="0" borderId="75" xfId="5" applyNumberFormat="1" applyFont="1" applyFill="1" applyBorder="1" applyAlignment="1">
      <alignment horizontal="right"/>
    </xf>
    <xf numFmtId="38" fontId="6" fillId="0" borderId="68" xfId="5" applyFont="1" applyFill="1" applyBorder="1"/>
    <xf numFmtId="38" fontId="6" fillId="0" borderId="71" xfId="5" applyFont="1" applyFill="1" applyBorder="1" applyAlignment="1">
      <alignment vertical="center"/>
    </xf>
    <xf numFmtId="38" fontId="6" fillId="0" borderId="73" xfId="5" applyFont="1" applyFill="1" applyBorder="1"/>
    <xf numFmtId="38" fontId="6" fillId="0" borderId="71" xfId="5" applyFont="1" applyFill="1" applyBorder="1"/>
    <xf numFmtId="186" fontId="6" fillId="0" borderId="75" xfId="5" applyNumberFormat="1" applyFont="1" applyFill="1" applyBorder="1"/>
    <xf numFmtId="38" fontId="6" fillId="0" borderId="73" xfId="5" applyFont="1" applyFill="1" applyBorder="1" applyAlignment="1">
      <alignment horizontal="right"/>
    </xf>
    <xf numFmtId="38" fontId="6" fillId="0" borderId="75" xfId="5" applyFont="1" applyFill="1" applyBorder="1" applyAlignment="1">
      <alignment horizontal="right"/>
    </xf>
    <xf numFmtId="0" fontId="3" fillId="0" borderId="77" xfId="9" applyFont="1" applyFill="1" applyBorder="1" applyAlignment="1">
      <alignment horizontal="distributed" vertical="center"/>
    </xf>
    <xf numFmtId="38" fontId="9" fillId="0" borderId="36" xfId="4" applyFont="1" applyFill="1" applyBorder="1" applyAlignment="1">
      <alignment horizontal="right" vertical="center"/>
    </xf>
    <xf numFmtId="38" fontId="9" fillId="0" borderId="2" xfId="4" applyFont="1" applyFill="1" applyBorder="1" applyAlignment="1">
      <alignment horizontal="right" vertical="center"/>
    </xf>
    <xf numFmtId="0" fontId="5" fillId="0" borderId="11" xfId="0" applyFont="1" applyFill="1" applyBorder="1" applyAlignment="1">
      <alignment horizontal="right"/>
    </xf>
    <xf numFmtId="0" fontId="3" fillId="0" borderId="13"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40" xfId="0" applyFont="1" applyFill="1" applyBorder="1" applyAlignment="1">
      <alignment horizontal="distributed" vertical="center" justifyLastLine="1"/>
    </xf>
    <xf numFmtId="0" fontId="3" fillId="0" borderId="35" xfId="0" applyFont="1" applyFill="1" applyBorder="1" applyAlignment="1">
      <alignment horizontal="distributed" vertical="center" justifyLastLine="1"/>
    </xf>
    <xf numFmtId="0" fontId="3" fillId="0" borderId="26" xfId="0" applyFont="1" applyFill="1" applyBorder="1" applyAlignment="1">
      <alignment horizontal="distributed" vertical="center" justifyLastLine="1"/>
    </xf>
    <xf numFmtId="0" fontId="3" fillId="0" borderId="28" xfId="0" applyFont="1" applyFill="1" applyBorder="1" applyAlignment="1">
      <alignment horizontal="center" vertical="center"/>
    </xf>
    <xf numFmtId="0" fontId="5" fillId="0" borderId="0" xfId="0" applyFont="1" applyFill="1" applyBorder="1" applyAlignment="1">
      <alignment vertical="top" wrapText="1"/>
    </xf>
    <xf numFmtId="0" fontId="5" fillId="0" borderId="17" xfId="0" applyFont="1" applyFill="1" applyBorder="1" applyAlignment="1">
      <alignment horizontal="left" vertical="center"/>
    </xf>
    <xf numFmtId="0" fontId="0" fillId="0" borderId="0" xfId="0" applyFont="1" applyFill="1" applyAlignment="1">
      <alignment vertical="center"/>
    </xf>
    <xf numFmtId="0" fontId="33" fillId="0" borderId="0" xfId="0" applyFont="1" applyFill="1" applyBorder="1" applyAlignment="1">
      <alignment vertical="center"/>
    </xf>
    <xf numFmtId="187" fontId="6" fillId="0" borderId="2" xfId="5" applyNumberFormat="1" applyFont="1" applyFill="1" applyBorder="1" applyAlignment="1">
      <alignment horizontal="right" vertical="center"/>
    </xf>
    <xf numFmtId="0" fontId="5" fillId="0" borderId="0" xfId="0" applyFont="1" applyFill="1" applyBorder="1" applyAlignment="1">
      <alignment vertical="top"/>
    </xf>
    <xf numFmtId="0" fontId="3" fillId="0" borderId="14" xfId="0" applyFont="1" applyFill="1" applyBorder="1" applyAlignment="1">
      <alignment horizontal="distributed" vertical="center" justifyLastLine="1"/>
    </xf>
    <xf numFmtId="0" fontId="3" fillId="0" borderId="40" xfId="9" applyFont="1" applyFill="1" applyBorder="1" applyAlignment="1">
      <alignment horizontal="distributed" vertical="center"/>
    </xf>
    <xf numFmtId="38" fontId="6" fillId="0" borderId="41" xfId="5" applyFont="1" applyFill="1" applyBorder="1" applyAlignment="1">
      <alignment horizontal="right" vertical="center"/>
    </xf>
    <xf numFmtId="38" fontId="6" fillId="0" borderId="34" xfId="5" applyFont="1" applyFill="1" applyBorder="1" applyAlignment="1">
      <alignment horizontal="right" vertical="center"/>
    </xf>
    <xf numFmtId="186" fontId="6" fillId="0" borderId="8" xfId="5" applyNumberFormat="1" applyFont="1" applyFill="1" applyBorder="1" applyAlignment="1">
      <alignment horizontal="right" vertical="center"/>
    </xf>
    <xf numFmtId="38" fontId="6" fillId="0" borderId="19" xfId="5" applyFont="1" applyFill="1" applyBorder="1" applyAlignment="1">
      <alignment horizontal="right" vertical="center"/>
    </xf>
    <xf numFmtId="38" fontId="6" fillId="0" borderId="19" xfId="5" applyFont="1" applyFill="1" applyBorder="1"/>
    <xf numFmtId="0" fontId="3" fillId="0" borderId="64" xfId="9" applyFont="1" applyFill="1" applyBorder="1" applyAlignment="1">
      <alignment horizontal="distributed" vertical="center"/>
    </xf>
    <xf numFmtId="0" fontId="3" fillId="0" borderId="37" xfId="9" applyFont="1" applyFill="1" applyBorder="1" applyAlignment="1">
      <alignment horizontal="distributed" vertical="center"/>
    </xf>
    <xf numFmtId="0" fontId="3" fillId="0" borderId="38" xfId="9" applyFont="1" applyFill="1" applyBorder="1" applyAlignment="1">
      <alignment horizontal="distributed" vertical="center"/>
    </xf>
    <xf numFmtId="0" fontId="3" fillId="0" borderId="31" xfId="9" applyFont="1" applyFill="1" applyBorder="1" applyAlignment="1">
      <alignment horizontal="distributed" vertical="center"/>
    </xf>
    <xf numFmtId="38" fontId="6" fillId="0" borderId="34" xfId="5" applyFont="1" applyFill="1" applyBorder="1" applyAlignment="1">
      <alignment vertical="center"/>
    </xf>
    <xf numFmtId="38" fontId="6" fillId="0" borderId="19" xfId="5" applyFont="1" applyFill="1" applyBorder="1" applyAlignment="1">
      <alignment vertical="center"/>
    </xf>
    <xf numFmtId="38" fontId="6" fillId="0" borderId="41" xfId="5" applyFont="1" applyFill="1" applyBorder="1" applyAlignment="1">
      <alignment horizontal="right"/>
    </xf>
    <xf numFmtId="38" fontId="6" fillId="0" borderId="34" xfId="5" applyFont="1" applyFill="1" applyBorder="1" applyAlignment="1">
      <alignment horizontal="right"/>
    </xf>
    <xf numFmtId="186" fontId="6" fillId="0" borderId="8" xfId="5" applyNumberFormat="1" applyFont="1" applyFill="1" applyBorder="1" applyAlignment="1">
      <alignment horizontal="right"/>
    </xf>
    <xf numFmtId="38" fontId="6" fillId="0" borderId="19" xfId="5" applyFont="1" applyFill="1" applyBorder="1" applyAlignment="1">
      <alignment horizontal="right"/>
    </xf>
    <xf numFmtId="0" fontId="3" fillId="0" borderId="22" xfId="9" applyFont="1" applyFill="1" applyBorder="1" applyAlignment="1">
      <alignment horizontal="distributed" vertical="center"/>
    </xf>
    <xf numFmtId="187" fontId="6" fillId="0" borderId="8" xfId="5" applyNumberFormat="1" applyFont="1" applyFill="1" applyBorder="1" applyAlignment="1">
      <alignment horizontal="right" vertical="center"/>
    </xf>
    <xf numFmtId="0" fontId="6" fillId="0" borderId="8" xfId="5" applyNumberFormat="1" applyFont="1" applyFill="1" applyBorder="1" applyAlignment="1">
      <alignment horizontal="right" vertical="center"/>
    </xf>
    <xf numFmtId="38" fontId="9" fillId="0" borderId="24" xfId="5" applyFont="1" applyFill="1" applyBorder="1" applyAlignment="1">
      <alignment vertical="center"/>
    </xf>
    <xf numFmtId="38" fontId="9" fillId="0" borderId="30" xfId="5" applyFont="1" applyFill="1" applyBorder="1" applyAlignment="1">
      <alignment vertical="center"/>
    </xf>
    <xf numFmtId="38" fontId="9" fillId="0" borderId="30" xfId="4" applyFont="1" applyFill="1" applyBorder="1" applyAlignment="1">
      <alignment vertical="center"/>
    </xf>
    <xf numFmtId="0" fontId="8" fillId="0" borderId="1" xfId="0" applyFont="1" applyFill="1" applyBorder="1" applyAlignment="1">
      <alignment horizontal="distributed" vertical="center" shrinkToFit="1"/>
    </xf>
    <xf numFmtId="0" fontId="8" fillId="0" borderId="2" xfId="0" applyFont="1" applyFill="1" applyBorder="1" applyAlignment="1">
      <alignment horizontal="distributed" vertical="center" shrinkToFit="1"/>
    </xf>
    <xf numFmtId="0" fontId="8" fillId="0" borderId="38" xfId="0" applyFont="1" applyFill="1" applyBorder="1" applyAlignment="1">
      <alignment horizontal="left" vertical="center" shrinkToFit="1"/>
    </xf>
    <xf numFmtId="0" fontId="8" fillId="0" borderId="2" xfId="0" applyFont="1" applyFill="1" applyBorder="1" applyAlignment="1">
      <alignment horizontal="center" vertical="center" shrinkToFit="1"/>
    </xf>
    <xf numFmtId="0" fontId="8" fillId="0" borderId="75" xfId="0" applyFont="1" applyFill="1" applyBorder="1" applyAlignment="1">
      <alignment horizontal="left" vertical="center" shrinkToFit="1"/>
    </xf>
    <xf numFmtId="178" fontId="9" fillId="0" borderId="73" xfId="2" applyNumberFormat="1" applyFont="1" applyFill="1" applyBorder="1" applyAlignment="1">
      <alignment vertical="center"/>
    </xf>
    <xf numFmtId="178" fontId="9" fillId="0" borderId="71" xfId="5" applyNumberFormat="1" applyFont="1" applyFill="1" applyBorder="1" applyAlignment="1">
      <alignment horizontal="right" vertical="center"/>
    </xf>
    <xf numFmtId="178" fontId="9" fillId="0" borderId="75" xfId="5" applyNumberFormat="1" applyFont="1" applyFill="1" applyBorder="1" applyAlignment="1">
      <alignment horizontal="right" vertical="center"/>
    </xf>
    <xf numFmtId="0" fontId="8" fillId="0" borderId="8" xfId="0" applyFont="1" applyFill="1" applyBorder="1" applyAlignment="1">
      <alignment horizontal="distributed" vertical="center" shrinkToFit="1"/>
    </xf>
    <xf numFmtId="178" fontId="9" fillId="0" borderId="34" xfId="5" applyNumberFormat="1" applyFont="1" applyFill="1" applyBorder="1" applyAlignment="1">
      <alignment horizontal="right" vertical="center"/>
    </xf>
    <xf numFmtId="0" fontId="8" fillId="0" borderId="75" xfId="0" applyFont="1" applyFill="1" applyBorder="1" applyAlignment="1">
      <alignment horizontal="center" vertical="center" shrinkToFit="1"/>
    </xf>
    <xf numFmtId="0" fontId="8" fillId="0" borderId="8" xfId="0" applyFont="1" applyFill="1" applyBorder="1" applyAlignment="1">
      <alignment horizontal="left" vertical="center" shrinkToFit="1"/>
    </xf>
    <xf numFmtId="38" fontId="9" fillId="0" borderId="73" xfId="4" applyFont="1" applyFill="1" applyBorder="1" applyAlignment="1">
      <alignment vertical="center"/>
    </xf>
    <xf numFmtId="178" fontId="9" fillId="0" borderId="19" xfId="2" applyNumberFormat="1" applyFont="1" applyFill="1" applyBorder="1" applyAlignment="1">
      <alignment vertical="center"/>
    </xf>
    <xf numFmtId="38" fontId="9" fillId="0" borderId="71" xfId="4" applyFont="1" applyFill="1" applyBorder="1" applyAlignment="1">
      <alignment horizontal="right" vertical="center"/>
    </xf>
    <xf numFmtId="38" fontId="9" fillId="0" borderId="75" xfId="4" applyFont="1" applyFill="1" applyBorder="1" applyAlignment="1">
      <alignment horizontal="right" vertical="center"/>
    </xf>
    <xf numFmtId="178" fontId="9" fillId="0" borderId="8" xfId="5" applyNumberFormat="1" applyFont="1" applyFill="1" applyBorder="1" applyAlignment="1">
      <alignment horizontal="right" vertical="center"/>
    </xf>
    <xf numFmtId="0" fontId="8" fillId="0" borderId="43" xfId="0" applyFont="1" applyFill="1" applyBorder="1" applyAlignment="1">
      <alignment horizontal="left" justifyLastLine="1"/>
    </xf>
    <xf numFmtId="176" fontId="6" fillId="0" borderId="3" xfId="0" applyNumberFormat="1" applyFont="1" applyFill="1" applyBorder="1" applyAlignment="1">
      <alignment horizontal="distributed" vertical="center" justifyLastLine="1"/>
    </xf>
    <xf numFmtId="176" fontId="6" fillId="0" borderId="5" xfId="0" applyNumberFormat="1" applyFont="1" applyFill="1" applyBorder="1" applyAlignment="1">
      <alignment horizontal="distributed" vertical="center" justifyLastLine="1"/>
    </xf>
    <xf numFmtId="176" fontId="6" fillId="0" borderId="10" xfId="0" applyNumberFormat="1"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5" fillId="0" borderId="0" xfId="0" applyFont="1" applyFill="1" applyBorder="1" applyAlignment="1">
      <alignment horizontal="right" vertical="center"/>
    </xf>
    <xf numFmtId="0" fontId="3" fillId="0" borderId="28" xfId="0" applyFont="1" applyFill="1" applyBorder="1" applyAlignment="1">
      <alignment horizontal="distributed" vertical="center" justifyLastLine="1"/>
    </xf>
    <xf numFmtId="38" fontId="9" fillId="0" borderId="9" xfId="5" applyNumberFormat="1" applyFont="1" applyFill="1" applyBorder="1" applyAlignment="1">
      <alignment vertical="center"/>
    </xf>
    <xf numFmtId="181" fontId="9" fillId="0" borderId="39" xfId="5" applyNumberFormat="1" applyFont="1" applyFill="1" applyBorder="1" applyAlignment="1">
      <alignment vertical="center" shrinkToFit="1"/>
    </xf>
    <xf numFmtId="0" fontId="29" fillId="0" borderId="0" xfId="0" applyFont="1" applyFill="1" applyAlignment="1">
      <alignment vertical="center"/>
    </xf>
    <xf numFmtId="0" fontId="3" fillId="0" borderId="0" xfId="0" applyFont="1" applyFill="1" applyBorder="1" applyAlignment="1">
      <alignment horizontal="distributed" vertical="center" justifyLastLine="1"/>
    </xf>
    <xf numFmtId="0" fontId="5" fillId="0" borderId="7" xfId="0" applyFont="1" applyFill="1" applyBorder="1" applyAlignment="1">
      <alignment horizontal="right" vertical="center"/>
    </xf>
    <xf numFmtId="187" fontId="6" fillId="0" borderId="75" xfId="5" applyNumberFormat="1" applyFont="1" applyFill="1" applyBorder="1" applyAlignment="1">
      <alignment horizontal="right" vertical="center"/>
    </xf>
    <xf numFmtId="181" fontId="9" fillId="0" borderId="30" xfId="5" applyNumberFormat="1" applyFont="1" applyFill="1" applyBorder="1" applyAlignment="1">
      <alignment horizontal="right" vertical="center" shrinkToFit="1"/>
    </xf>
    <xf numFmtId="181" fontId="9" fillId="0" borderId="31" xfId="5" applyNumberFormat="1" applyFont="1" applyFill="1" applyBorder="1" applyAlignment="1">
      <alignment horizontal="right" vertical="center" shrinkToFit="1"/>
    </xf>
    <xf numFmtId="38" fontId="9" fillId="0" borderId="76" xfId="5" applyFont="1" applyFill="1" applyBorder="1" applyAlignment="1">
      <alignment vertical="center"/>
    </xf>
    <xf numFmtId="181" fontId="9" fillId="0" borderId="73" xfId="5" applyNumberFormat="1" applyFont="1" applyFill="1" applyBorder="1" applyAlignment="1">
      <alignment vertical="center" shrinkToFit="1"/>
    </xf>
    <xf numFmtId="181" fontId="9" fillId="0" borderId="4" xfId="5" applyNumberFormat="1" applyFont="1" applyFill="1" applyBorder="1" applyAlignment="1">
      <alignment vertical="center" shrinkToFit="1"/>
    </xf>
    <xf numFmtId="38" fontId="9" fillId="0" borderId="76" xfId="5" applyNumberFormat="1" applyFont="1" applyFill="1" applyBorder="1" applyAlignment="1">
      <alignment vertical="center"/>
    </xf>
    <xf numFmtId="38" fontId="9" fillId="0" borderId="4" xfId="5" applyNumberFormat="1" applyFont="1" applyFill="1" applyBorder="1" applyAlignment="1">
      <alignment vertical="center"/>
    </xf>
    <xf numFmtId="181" fontId="9" fillId="0" borderId="59" xfId="5" applyNumberFormat="1" applyFont="1" applyFill="1" applyBorder="1" applyAlignment="1">
      <alignment vertical="center" shrinkToFit="1"/>
    </xf>
    <xf numFmtId="0" fontId="8" fillId="0" borderId="35" xfId="0" applyFont="1" applyFill="1" applyBorder="1" applyAlignment="1">
      <alignment horizontal="distributed" justifyLastLine="1"/>
    </xf>
    <xf numFmtId="0" fontId="5" fillId="0" borderId="39" xfId="0" applyFont="1" applyFill="1" applyBorder="1" applyAlignment="1">
      <alignment horizontal="left" vertical="center"/>
    </xf>
    <xf numFmtId="38" fontId="9" fillId="0" borderId="74" xfId="5" applyFont="1" applyFill="1" applyBorder="1" applyAlignment="1">
      <alignment vertical="center"/>
    </xf>
    <xf numFmtId="4" fontId="9" fillId="0" borderId="27" xfId="0" applyNumberFormat="1" applyFont="1" applyFill="1" applyBorder="1" applyAlignment="1">
      <alignment vertical="center"/>
    </xf>
    <xf numFmtId="181" fontId="9" fillId="0" borderId="24" xfId="5" applyNumberFormat="1" applyFont="1" applyFill="1" applyBorder="1" applyAlignment="1">
      <alignment vertical="center" shrinkToFit="1"/>
    </xf>
    <xf numFmtId="181" fontId="9" fillId="0" borderId="3" xfId="5" applyNumberFormat="1" applyFont="1" applyFill="1" applyBorder="1" applyAlignment="1">
      <alignment vertical="center" shrinkToFit="1"/>
    </xf>
    <xf numFmtId="38" fontId="9" fillId="0" borderId="74" xfId="5" applyNumberFormat="1" applyFont="1" applyFill="1" applyBorder="1" applyAlignment="1">
      <alignment vertical="center"/>
    </xf>
    <xf numFmtId="0" fontId="5" fillId="0" borderId="7" xfId="0" applyFont="1" applyFill="1" applyBorder="1" applyAlignment="1">
      <alignment horizontal="right" vertical="center"/>
    </xf>
    <xf numFmtId="0" fontId="7" fillId="0" borderId="0" xfId="0" applyFont="1" applyFill="1" applyAlignment="1">
      <alignment horizontal="center" vertical="center"/>
    </xf>
    <xf numFmtId="0" fontId="5" fillId="0" borderId="0" xfId="0" applyFont="1" applyFill="1" applyBorder="1" applyAlignment="1">
      <alignment horizontal="right" vertical="center"/>
    </xf>
    <xf numFmtId="0" fontId="8" fillId="0" borderId="28" xfId="0" applyFont="1" applyFill="1" applyBorder="1" applyAlignment="1">
      <alignment horizontal="center" vertical="center"/>
    </xf>
    <xf numFmtId="0" fontId="8" fillId="0" borderId="33" xfId="0" applyFont="1" applyFill="1" applyBorder="1" applyAlignment="1">
      <alignment horizontal="center" vertical="center"/>
    </xf>
    <xf numFmtId="0" fontId="12" fillId="0" borderId="43" xfId="0" applyFont="1" applyFill="1" applyBorder="1" applyAlignment="1">
      <alignment horizontal="center" vertical="center"/>
    </xf>
    <xf numFmtId="177" fontId="6" fillId="0" borderId="17" xfId="0" applyNumberFormat="1" applyFont="1" applyFill="1" applyBorder="1" applyAlignment="1">
      <alignment horizontal="right" vertical="center"/>
    </xf>
    <xf numFmtId="177" fontId="6" fillId="0" borderId="59" xfId="0" applyNumberFormat="1" applyFont="1" applyFill="1" applyBorder="1" applyAlignment="1">
      <alignment horizontal="right" vertical="center"/>
    </xf>
    <xf numFmtId="177" fontId="6" fillId="0" borderId="18" xfId="0" applyNumberFormat="1" applyFont="1" applyFill="1" applyBorder="1" applyAlignment="1">
      <alignment horizontal="right" vertical="center"/>
    </xf>
    <xf numFmtId="186" fontId="6" fillId="0" borderId="38" xfId="5" applyNumberFormat="1" applyFont="1" applyFill="1" applyBorder="1" applyAlignment="1">
      <alignment horizontal="right" vertical="center"/>
    </xf>
    <xf numFmtId="186" fontId="6" fillId="0" borderId="38" xfId="5" applyNumberFormat="1" applyFont="1" applyFill="1" applyBorder="1" applyAlignment="1">
      <alignment horizontal="right"/>
    </xf>
    <xf numFmtId="186" fontId="6" fillId="0" borderId="38" xfId="5" applyNumberFormat="1" applyFont="1" applyFill="1" applyBorder="1"/>
    <xf numFmtId="178" fontId="9" fillId="0" borderId="31" xfId="2" applyNumberFormat="1" applyFont="1" applyFill="1" applyBorder="1" applyAlignment="1">
      <alignment vertical="center"/>
    </xf>
    <xf numFmtId="178" fontId="9" fillId="0" borderId="37" xfId="5" applyNumberFormat="1" applyFont="1" applyFill="1" applyBorder="1" applyAlignment="1">
      <alignment horizontal="right" vertical="center"/>
    </xf>
    <xf numFmtId="176" fontId="6" fillId="0" borderId="16" xfId="0" applyNumberFormat="1" applyFont="1" applyFill="1" applyBorder="1" applyAlignment="1">
      <alignment vertical="center"/>
    </xf>
    <xf numFmtId="38" fontId="6" fillId="0" borderId="17" xfId="5" applyFont="1" applyFill="1" applyBorder="1" applyAlignment="1">
      <alignment vertical="center"/>
    </xf>
    <xf numFmtId="177" fontId="6" fillId="0" borderId="18" xfId="0" applyNumberFormat="1" applyFont="1" applyFill="1" applyBorder="1" applyAlignment="1">
      <alignment vertical="center"/>
    </xf>
    <xf numFmtId="177" fontId="6" fillId="0" borderId="18" xfId="0" applyNumberFormat="1" applyFont="1" applyFill="1" applyBorder="1" applyAlignment="1">
      <alignment horizontal="center" vertical="center"/>
    </xf>
    <xf numFmtId="38" fontId="6" fillId="0" borderId="24" xfId="5" applyFont="1" applyFill="1" applyBorder="1" applyAlignment="1">
      <alignment horizontal="center" vertical="center" wrapText="1"/>
    </xf>
    <xf numFmtId="38" fontId="6" fillId="0" borderId="1" xfId="5" applyFont="1" applyFill="1" applyBorder="1" applyAlignment="1">
      <alignment horizontal="center" vertical="center" wrapText="1"/>
    </xf>
    <xf numFmtId="181" fontId="9" fillId="0" borderId="16" xfId="5" applyNumberFormat="1" applyFont="1" applyFill="1" applyBorder="1" applyAlignment="1">
      <alignment vertical="center" shrinkToFit="1"/>
    </xf>
    <xf numFmtId="181" fontId="9" fillId="0" borderId="17" xfId="5" applyNumberFormat="1" applyFont="1" applyFill="1" applyBorder="1" applyAlignment="1">
      <alignment vertical="center" shrinkToFit="1"/>
    </xf>
    <xf numFmtId="181" fontId="9" fillId="0" borderId="18" xfId="5" applyNumberFormat="1" applyFont="1" applyFill="1" applyBorder="1" applyAlignment="1">
      <alignment vertical="center" shrinkToFit="1"/>
    </xf>
    <xf numFmtId="176" fontId="6" fillId="0" borderId="2" xfId="0" applyNumberFormat="1" applyFont="1" applyFill="1" applyBorder="1" applyAlignment="1">
      <alignment vertical="center"/>
    </xf>
    <xf numFmtId="183" fontId="6" fillId="0" borderId="2" xfId="0" applyNumberFormat="1" applyFont="1" applyFill="1" applyBorder="1" applyAlignment="1">
      <alignment vertical="center"/>
    </xf>
    <xf numFmtId="176" fontId="6" fillId="0" borderId="38" xfId="0" applyNumberFormat="1" applyFont="1" applyFill="1" applyBorder="1" applyAlignment="1">
      <alignment vertical="center"/>
    </xf>
    <xf numFmtId="176" fontId="6" fillId="0" borderId="39" xfId="0" applyNumberFormat="1" applyFont="1" applyFill="1" applyBorder="1" applyAlignment="1">
      <alignment vertical="center"/>
    </xf>
    <xf numFmtId="176" fontId="6" fillId="0" borderId="17" xfId="0" applyNumberFormat="1" applyFont="1" applyFill="1" applyBorder="1" applyAlignment="1">
      <alignment vertical="center"/>
    </xf>
    <xf numFmtId="176" fontId="6" fillId="0" borderId="16" xfId="0" applyNumberFormat="1" applyFont="1" applyFill="1" applyBorder="1" applyAlignment="1">
      <alignment horizontal="right" vertical="center"/>
    </xf>
    <xf numFmtId="176" fontId="6" fillId="0" borderId="59"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38" fontId="9" fillId="0" borderId="19" xfId="5" applyFont="1" applyFill="1" applyBorder="1" applyAlignment="1">
      <alignment vertical="center"/>
    </xf>
    <xf numFmtId="38" fontId="9" fillId="0" borderId="34" xfId="5" applyFont="1" applyFill="1" applyBorder="1" applyAlignment="1">
      <alignment vertical="center"/>
    </xf>
    <xf numFmtId="38" fontId="9" fillId="0" borderId="8" xfId="5" applyFont="1" applyFill="1" applyBorder="1" applyAlignment="1">
      <alignment vertical="center"/>
    </xf>
    <xf numFmtId="178" fontId="9" fillId="0" borderId="38" xfId="5" applyNumberFormat="1" applyFont="1" applyFill="1" applyBorder="1" applyAlignment="1">
      <alignment horizontal="right" vertical="center"/>
    </xf>
    <xf numFmtId="176" fontId="6" fillId="0" borderId="18" xfId="0" applyNumberFormat="1" applyFont="1" applyFill="1" applyBorder="1" applyAlignment="1">
      <alignment vertical="center"/>
    </xf>
    <xf numFmtId="38" fontId="6" fillId="0" borderId="64" xfId="5" applyFont="1" applyFill="1" applyBorder="1" applyAlignment="1">
      <alignment horizontal="right" vertical="center"/>
    </xf>
    <xf numFmtId="38" fontId="6" fillId="0" borderId="37" xfId="5" applyFont="1" applyFill="1" applyBorder="1" applyAlignment="1">
      <alignment horizontal="right" vertical="center"/>
    </xf>
    <xf numFmtId="38" fontId="6" fillId="0" borderId="64" xfId="5" applyFont="1" applyFill="1" applyBorder="1" applyAlignment="1">
      <alignment horizontal="right"/>
    </xf>
    <xf numFmtId="38" fontId="6" fillId="0" borderId="31" xfId="5" applyFont="1" applyFill="1" applyBorder="1" applyAlignment="1">
      <alignment horizontal="right" vertical="center"/>
    </xf>
    <xf numFmtId="38" fontId="6" fillId="0" borderId="37" xfId="5" applyFont="1" applyFill="1" applyBorder="1" applyAlignment="1">
      <alignment horizontal="right"/>
    </xf>
    <xf numFmtId="38" fontId="6" fillId="0" borderId="64" xfId="5" applyFont="1" applyFill="1" applyBorder="1"/>
    <xf numFmtId="38" fontId="6" fillId="0" borderId="37" xfId="5" applyFont="1" applyFill="1" applyBorder="1" applyAlignment="1">
      <alignment vertical="center"/>
    </xf>
    <xf numFmtId="38" fontId="6" fillId="0" borderId="31" xfId="5" applyFont="1" applyFill="1" applyBorder="1"/>
    <xf numFmtId="38" fontId="6" fillId="0" borderId="37" xfId="5" applyFont="1" applyFill="1" applyBorder="1"/>
    <xf numFmtId="187" fontId="6" fillId="0" borderId="83" xfId="5" applyNumberFormat="1" applyFont="1" applyFill="1" applyBorder="1" applyAlignment="1">
      <alignment horizontal="right" vertical="center"/>
    </xf>
    <xf numFmtId="38" fontId="6" fillId="0" borderId="31" xfId="5" applyFont="1" applyFill="1" applyBorder="1" applyAlignment="1">
      <alignment horizontal="right"/>
    </xf>
    <xf numFmtId="38" fontId="6" fillId="0" borderId="38" xfId="5" applyFont="1" applyFill="1" applyBorder="1" applyAlignment="1">
      <alignment horizontal="right"/>
    </xf>
    <xf numFmtId="187" fontId="6" fillId="0" borderId="38" xfId="5" applyNumberFormat="1" applyFont="1" applyFill="1" applyBorder="1" applyAlignment="1">
      <alignment horizontal="right" vertical="center"/>
    </xf>
    <xf numFmtId="38" fontId="6" fillId="0" borderId="16" xfId="5" applyFont="1" applyFill="1" applyBorder="1" applyAlignment="1">
      <alignment vertical="center"/>
    </xf>
    <xf numFmtId="38" fontId="6" fillId="0" borderId="17" xfId="5" applyFont="1" applyFill="1" applyBorder="1" applyAlignment="1">
      <alignment horizontal="right" vertical="center"/>
    </xf>
    <xf numFmtId="38" fontId="6" fillId="0" borderId="59" xfId="5" applyFont="1" applyFill="1" applyBorder="1" applyAlignment="1">
      <alignment horizontal="right" vertical="center"/>
    </xf>
    <xf numFmtId="176" fontId="6" fillId="0" borderId="39" xfId="0" applyNumberFormat="1" applyFont="1" applyFill="1" applyBorder="1" applyAlignment="1">
      <alignment horizontal="center" vertical="center"/>
    </xf>
    <xf numFmtId="176" fontId="6" fillId="0" borderId="17" xfId="0" applyNumberFormat="1" applyFont="1" applyFill="1" applyBorder="1" applyAlignment="1">
      <alignment horizontal="center" vertical="center"/>
    </xf>
    <xf numFmtId="38" fontId="6" fillId="0" borderId="11" xfId="5"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18" xfId="0" applyNumberFormat="1" applyFont="1" applyFill="1" applyBorder="1" applyAlignment="1">
      <alignment horizontal="center" vertical="center"/>
    </xf>
    <xf numFmtId="38" fontId="6" fillId="0" borderId="30" xfId="5" applyFont="1" applyFill="1" applyBorder="1" applyAlignment="1">
      <alignment horizontal="center" vertical="center" wrapText="1"/>
    </xf>
    <xf numFmtId="38" fontId="6" fillId="0" borderId="19" xfId="5" applyFont="1" applyFill="1" applyBorder="1" applyAlignment="1">
      <alignment horizontal="center" vertical="center" wrapText="1"/>
    </xf>
    <xf numFmtId="38" fontId="6" fillId="0" borderId="31" xfId="5" applyFont="1" applyFill="1" applyBorder="1" applyAlignment="1">
      <alignment horizontal="center" vertical="center" wrapText="1"/>
    </xf>
    <xf numFmtId="38" fontId="6" fillId="0" borderId="34" xfId="5" applyFont="1" applyFill="1" applyBorder="1" applyAlignment="1">
      <alignment horizontal="center" vertical="center" wrapText="1"/>
    </xf>
    <xf numFmtId="38" fontId="6" fillId="0" borderId="37" xfId="5" applyFont="1" applyFill="1" applyBorder="1" applyAlignment="1">
      <alignment horizontal="center" vertical="center" wrapText="1"/>
    </xf>
    <xf numFmtId="38" fontId="6" fillId="0" borderId="36" xfId="5" applyFont="1" applyFill="1" applyBorder="1" applyAlignment="1">
      <alignment horizontal="center" vertical="center" wrapText="1"/>
    </xf>
    <xf numFmtId="38" fontId="6" fillId="0" borderId="36" xfId="5" applyFont="1" applyFill="1" applyBorder="1" applyAlignment="1">
      <alignment horizontal="center" vertical="center"/>
    </xf>
    <xf numFmtId="38" fontId="6" fillId="0" borderId="37" xfId="5" applyFont="1" applyFill="1" applyBorder="1" applyAlignment="1">
      <alignment horizontal="center" vertical="center"/>
    </xf>
    <xf numFmtId="38" fontId="6" fillId="0" borderId="2" xfId="5" applyFont="1" applyFill="1" applyBorder="1" applyAlignment="1">
      <alignment horizontal="center" vertical="center" wrapText="1"/>
    </xf>
    <xf numFmtId="38" fontId="6" fillId="0" borderId="38" xfId="5" applyFont="1" applyFill="1" applyBorder="1" applyAlignment="1">
      <alignment horizontal="center" vertical="center" wrapText="1"/>
    </xf>
    <xf numFmtId="38" fontId="9" fillId="0" borderId="3" xfId="5" applyNumberFormat="1" applyFont="1" applyFill="1" applyBorder="1" applyAlignment="1">
      <alignment vertical="center"/>
    </xf>
    <xf numFmtId="40" fontId="9" fillId="0" borderId="5" xfId="5" applyNumberFormat="1" applyFont="1" applyFill="1" applyBorder="1" applyAlignment="1">
      <alignment vertical="center"/>
    </xf>
    <xf numFmtId="38" fontId="9" fillId="0" borderId="5" xfId="5" applyNumberFormat="1" applyFont="1" applyFill="1" applyBorder="1" applyAlignment="1">
      <alignment vertical="center"/>
    </xf>
    <xf numFmtId="4" fontId="9" fillId="0" borderId="10" xfId="0" applyNumberFormat="1" applyFont="1" applyFill="1" applyBorder="1" applyAlignment="1">
      <alignment vertical="center"/>
    </xf>
    <xf numFmtId="40" fontId="9" fillId="0" borderId="10" xfId="5" applyNumberFormat="1" applyFont="1" applyFill="1" applyBorder="1" applyAlignment="1">
      <alignment vertical="center"/>
    </xf>
    <xf numFmtId="181" fontId="9" fillId="0" borderId="17" xfId="5" applyNumberFormat="1" applyFont="1" applyFill="1" applyBorder="1" applyAlignment="1">
      <alignment horizontal="right" vertical="center" shrinkToFit="1"/>
    </xf>
    <xf numFmtId="181" fontId="9" fillId="0" borderId="18" xfId="5" applyNumberFormat="1" applyFont="1" applyFill="1" applyBorder="1" applyAlignment="1">
      <alignment horizontal="right" vertical="center" shrinkToFit="1"/>
    </xf>
    <xf numFmtId="182" fontId="6" fillId="0" borderId="17" xfId="0" applyNumberFormat="1" applyFont="1" applyFill="1" applyBorder="1" applyAlignment="1">
      <alignment horizontal="right" vertical="center"/>
    </xf>
    <xf numFmtId="182" fontId="6" fillId="0" borderId="18" xfId="0" applyNumberFormat="1" applyFont="1" applyFill="1" applyBorder="1" applyAlignment="1">
      <alignment horizontal="right" vertical="center"/>
    </xf>
    <xf numFmtId="0" fontId="3" fillId="0" borderId="21" xfId="0" applyFont="1" applyFill="1" applyBorder="1" applyAlignment="1">
      <alignment horizontal="center" vertical="center" shrinkToFit="1"/>
    </xf>
    <xf numFmtId="185" fontId="6" fillId="0" borderId="39" xfId="0" applyNumberFormat="1" applyFont="1" applyFill="1" applyBorder="1" applyAlignment="1">
      <alignment vertical="center"/>
    </xf>
    <xf numFmtId="185" fontId="6" fillId="0" borderId="17" xfId="0" applyNumberFormat="1" applyFont="1" applyFill="1" applyBorder="1" applyAlignment="1">
      <alignment vertical="center"/>
    </xf>
    <xf numFmtId="185" fontId="6" fillId="0" borderId="18" xfId="0" applyNumberFormat="1" applyFont="1" applyFill="1" applyBorder="1" applyAlignment="1">
      <alignment vertical="center"/>
    </xf>
    <xf numFmtId="0" fontId="3" fillId="0" borderId="21" xfId="0" applyFont="1" applyFill="1" applyBorder="1" applyAlignment="1">
      <alignment horizontal="distributed" vertical="center" wrapText="1" justifyLastLine="1"/>
    </xf>
    <xf numFmtId="0" fontId="3" fillId="0" borderId="23" xfId="0" applyFont="1" applyFill="1" applyBorder="1" applyAlignment="1">
      <alignment horizontal="distributed" vertical="center" wrapText="1" justifyLastLine="1"/>
    </xf>
    <xf numFmtId="0" fontId="7" fillId="0" borderId="0" xfId="0" applyFont="1" applyFill="1" applyAlignment="1">
      <alignment horizontal="center" vertical="center"/>
    </xf>
    <xf numFmtId="0" fontId="14" fillId="0" borderId="11" xfId="0" applyFont="1" applyFill="1" applyBorder="1" applyAlignment="1">
      <alignment horizontal="left" vertical="center"/>
    </xf>
    <xf numFmtId="0" fontId="3" fillId="0" borderId="20" xfId="9" applyFont="1" applyFill="1" applyBorder="1" applyAlignment="1">
      <alignment horizontal="right" vertical="top"/>
    </xf>
    <xf numFmtId="0" fontId="3" fillId="0" borderId="23" xfId="9" applyFont="1" applyFill="1" applyBorder="1" applyAlignment="1">
      <alignment horizontal="right" vertical="top"/>
    </xf>
    <xf numFmtId="0" fontId="3" fillId="0" borderId="0" xfId="0" applyFont="1" applyFill="1" applyBorder="1" applyAlignment="1">
      <alignment horizontal="distributed" vertical="center" justifyLastLine="1"/>
    </xf>
    <xf numFmtId="0" fontId="28" fillId="0" borderId="0" xfId="0" applyFont="1" applyFill="1" applyBorder="1" applyAlignment="1">
      <alignment horizontal="distributed" vertical="center" justifyLastLine="1"/>
    </xf>
    <xf numFmtId="0" fontId="27" fillId="0" borderId="0" xfId="0" applyFont="1" applyFill="1" applyBorder="1" applyAlignment="1">
      <alignment horizontal="distributed" vertical="center" justifyLastLine="1"/>
    </xf>
    <xf numFmtId="0" fontId="8" fillId="0" borderId="44" xfId="0" applyFont="1" applyFill="1" applyBorder="1" applyAlignment="1">
      <alignment horizontal="distributed" vertical="center" indent="1"/>
    </xf>
    <xf numFmtId="0" fontId="8" fillId="0" borderId="65" xfId="0" applyFont="1" applyFill="1" applyBorder="1" applyAlignment="1">
      <alignment horizontal="distributed" vertical="center" indent="1"/>
    </xf>
    <xf numFmtId="0" fontId="8" fillId="0" borderId="29" xfId="0" applyFont="1" applyFill="1" applyBorder="1" applyAlignment="1">
      <alignment horizontal="distributed" vertical="center" indent="1"/>
    </xf>
    <xf numFmtId="0" fontId="8" fillId="0" borderId="25" xfId="0" applyFont="1" applyFill="1" applyBorder="1" applyAlignment="1">
      <alignment horizontal="center" vertical="center" textRotation="255"/>
    </xf>
    <xf numFmtId="0" fontId="10" fillId="0" borderId="34" xfId="0" applyFont="1" applyFill="1" applyBorder="1" applyAlignment="1">
      <alignment horizontal="distributed" vertical="center"/>
    </xf>
    <xf numFmtId="0" fontId="8" fillId="0" borderId="34" xfId="0" applyFont="1" applyFill="1" applyBorder="1" applyAlignment="1">
      <alignment horizontal="distributed" vertical="center" wrapText="1"/>
    </xf>
    <xf numFmtId="0" fontId="8" fillId="0" borderId="34" xfId="0" applyFont="1" applyFill="1" applyBorder="1" applyAlignment="1">
      <alignment horizontal="distributed" vertical="center"/>
    </xf>
    <xf numFmtId="0" fontId="8" fillId="0" borderId="37" xfId="0" applyFont="1" applyFill="1" applyBorder="1" applyAlignment="1">
      <alignment horizontal="distributed" vertical="center"/>
    </xf>
    <xf numFmtId="0" fontId="3" fillId="0" borderId="57" xfId="0" applyFont="1" applyFill="1" applyBorder="1" applyAlignment="1">
      <alignment horizontal="distributed" vertical="center" justifyLastLine="1"/>
    </xf>
    <xf numFmtId="0" fontId="3" fillId="0" borderId="79" xfId="0" applyFont="1" applyFill="1" applyBorder="1" applyAlignment="1">
      <alignment horizontal="distributed" vertical="center" justifyLastLine="1"/>
    </xf>
    <xf numFmtId="0" fontId="3" fillId="0" borderId="81" xfId="0" applyFont="1" applyFill="1" applyBorder="1" applyAlignment="1">
      <alignment horizontal="distributed" vertical="center" justifyLastLine="1"/>
    </xf>
    <xf numFmtId="0" fontId="3" fillId="0" borderId="79" xfId="0" applyFont="1" applyFill="1" applyBorder="1" applyAlignment="1">
      <alignment horizontal="left" vertical="justify" wrapText="1"/>
    </xf>
    <xf numFmtId="0" fontId="3" fillId="0" borderId="7" xfId="0" applyFont="1" applyFill="1" applyBorder="1" applyAlignment="1">
      <alignment horizontal="left" vertical="justify"/>
    </xf>
    <xf numFmtId="0" fontId="3" fillId="0" borderId="81" xfId="0" applyFont="1" applyFill="1" applyBorder="1" applyAlignment="1">
      <alignment horizontal="left" vertical="justify"/>
    </xf>
    <xf numFmtId="0" fontId="3" fillId="0" borderId="15" xfId="0" applyFont="1" applyFill="1" applyBorder="1" applyAlignment="1">
      <alignment horizontal="left" vertical="justify"/>
    </xf>
    <xf numFmtId="0" fontId="3" fillId="0" borderId="11" xfId="0" applyFont="1" applyFill="1" applyBorder="1" applyAlignment="1">
      <alignment horizontal="left" vertical="justify"/>
    </xf>
    <xf numFmtId="0" fontId="3" fillId="0" borderId="82" xfId="0" applyFont="1" applyFill="1" applyBorder="1" applyAlignment="1">
      <alignment horizontal="left" vertical="justify"/>
    </xf>
    <xf numFmtId="0" fontId="3" fillId="0" borderId="66"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40" xfId="0" applyFont="1" applyFill="1" applyBorder="1" applyAlignment="1">
      <alignment horizontal="distributed" vertical="center" justifyLastLine="1"/>
    </xf>
    <xf numFmtId="0" fontId="5" fillId="0" borderId="7" xfId="0" applyFont="1" applyFill="1" applyBorder="1" applyAlignment="1">
      <alignment horizontal="right" vertical="center"/>
    </xf>
    <xf numFmtId="0" fontId="7" fillId="0" borderId="0" xfId="0" applyFont="1" applyFill="1" applyAlignment="1">
      <alignment horizontal="distributed" vertical="center" indent="8"/>
    </xf>
    <xf numFmtId="0" fontId="8" fillId="0" borderId="80" xfId="0" applyFont="1" applyFill="1" applyBorder="1" applyAlignment="1">
      <alignment horizontal="distributed" vertical="center" justifyLastLine="1"/>
    </xf>
    <xf numFmtId="0" fontId="8" fillId="0" borderId="65" xfId="0" applyFont="1" applyFill="1" applyBorder="1" applyAlignment="1">
      <alignment horizontal="distributed" vertical="center" justifyLastLine="1"/>
    </xf>
    <xf numFmtId="0" fontId="8" fillId="0" borderId="63" xfId="0" applyFont="1" applyFill="1" applyBorder="1" applyAlignment="1">
      <alignment horizontal="distributed" vertical="center" justifyLastLine="1"/>
    </xf>
    <xf numFmtId="0" fontId="8" fillId="0" borderId="58" xfId="0" applyFont="1" applyFill="1" applyBorder="1" applyAlignment="1">
      <alignment horizontal="distributed" vertical="center" justifyLastLine="1"/>
    </xf>
    <xf numFmtId="0" fontId="8" fillId="0" borderId="64" xfId="0" applyFont="1" applyFill="1" applyBorder="1" applyAlignment="1">
      <alignment horizontal="distributed" vertical="center" justifyLastLine="1"/>
    </xf>
    <xf numFmtId="0" fontId="3" fillId="0" borderId="14" xfId="0" applyFont="1" applyFill="1" applyBorder="1" applyAlignment="1">
      <alignment horizontal="distributed" vertical="center" justifyLastLine="1"/>
    </xf>
    <xf numFmtId="0" fontId="3" fillId="0" borderId="18" xfId="0" applyFont="1" applyFill="1" applyBorder="1" applyAlignment="1">
      <alignment horizontal="distributed" vertical="center" justifyLastLine="1"/>
    </xf>
    <xf numFmtId="0" fontId="3" fillId="0" borderId="57" xfId="0" applyFont="1" applyFill="1" applyBorder="1" applyAlignment="1">
      <alignment horizontal="center" vertical="justify"/>
    </xf>
    <xf numFmtId="0" fontId="3" fillId="0" borderId="33" xfId="0" applyFont="1" applyFill="1" applyBorder="1" applyAlignment="1">
      <alignment horizontal="center" vertical="justify"/>
    </xf>
    <xf numFmtId="0" fontId="5" fillId="0" borderId="11" xfId="0" applyFont="1" applyFill="1" applyBorder="1" applyAlignment="1">
      <alignment horizontal="right"/>
    </xf>
    <xf numFmtId="0" fontId="3" fillId="0" borderId="12"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6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3" xfId="9" applyFont="1" applyFill="1" applyBorder="1" applyAlignment="1">
      <alignment horizontal="center" vertical="center" wrapText="1"/>
    </xf>
    <xf numFmtId="0" fontId="3" fillId="0" borderId="25" xfId="9" applyFont="1" applyFill="1" applyBorder="1" applyAlignment="1">
      <alignment horizontal="center" vertical="center" wrapText="1"/>
    </xf>
    <xf numFmtId="0" fontId="3" fillId="0" borderId="1" xfId="9" applyFont="1" applyFill="1" applyBorder="1" applyAlignment="1">
      <alignment horizontal="center" vertical="center" wrapText="1"/>
    </xf>
    <xf numFmtId="0" fontId="3" fillId="0" borderId="24" xfId="9" applyFont="1" applyFill="1" applyBorder="1" applyAlignment="1">
      <alignment horizontal="center" vertical="center" wrapText="1"/>
    </xf>
    <xf numFmtId="0" fontId="0" fillId="0" borderId="25" xfId="0" applyFont="1" applyFill="1" applyBorder="1" applyAlignment="1">
      <alignment horizontal="center" wrapText="1"/>
    </xf>
    <xf numFmtId="0" fontId="0" fillId="0" borderId="1" xfId="0" applyFont="1" applyFill="1" applyBorder="1" applyAlignment="1">
      <alignment horizontal="center" wrapText="1"/>
    </xf>
    <xf numFmtId="0" fontId="5" fillId="0" borderId="6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8" fillId="0" borderId="24" xfId="9" applyFont="1" applyFill="1" applyBorder="1" applyAlignment="1">
      <alignment horizontal="center" vertical="center" wrapText="1"/>
    </xf>
    <xf numFmtId="0" fontId="8" fillId="0" borderId="25" xfId="9" applyFont="1" applyFill="1" applyBorder="1" applyAlignment="1">
      <alignment horizontal="center" vertical="center"/>
    </xf>
    <xf numFmtId="0" fontId="8" fillId="0" borderId="1" xfId="9" applyFont="1" applyFill="1" applyBorder="1" applyAlignment="1">
      <alignment horizontal="center" vertical="center"/>
    </xf>
    <xf numFmtId="0" fontId="14" fillId="0" borderId="0" xfId="0" applyFont="1" applyFill="1" applyBorder="1" applyAlignment="1">
      <alignment horizontal="left" vertical="center"/>
    </xf>
    <xf numFmtId="0" fontId="0" fillId="0" borderId="0" xfId="0" applyFill="1" applyAlignment="1">
      <alignment horizontal="center" vertical="center"/>
    </xf>
    <xf numFmtId="0" fontId="3" fillId="0" borderId="33" xfId="0" applyFont="1" applyFill="1" applyBorder="1" applyAlignment="1">
      <alignment horizontal="distributed" vertical="center" justifyLastLine="1"/>
    </xf>
    <xf numFmtId="0" fontId="5" fillId="0" borderId="0" xfId="0" applyFont="1" applyFill="1" applyBorder="1" applyAlignment="1">
      <alignment horizontal="right" vertical="center"/>
    </xf>
    <xf numFmtId="0" fontId="3" fillId="0" borderId="13" xfId="0" applyFont="1" applyFill="1" applyBorder="1" applyAlignment="1">
      <alignment horizontal="center" vertical="center" wrapText="1" justifyLastLine="1"/>
    </xf>
    <xf numFmtId="0" fontId="3" fillId="0" borderId="17" xfId="0" applyFont="1" applyFill="1" applyBorder="1" applyAlignment="1">
      <alignment horizontal="center" vertical="center" wrapText="1" justifyLastLine="1"/>
    </xf>
    <xf numFmtId="0" fontId="3" fillId="0" borderId="12" xfId="0" applyFont="1" applyFill="1" applyBorder="1" applyAlignment="1">
      <alignment horizontal="center" vertical="center" wrapText="1" justifyLastLine="1"/>
    </xf>
    <xf numFmtId="0" fontId="3" fillId="0" borderId="16" xfId="0" applyFont="1" applyFill="1" applyBorder="1" applyAlignment="1">
      <alignment horizontal="center" vertical="center" wrapText="1" justifyLastLine="1"/>
    </xf>
    <xf numFmtId="0" fontId="5" fillId="0" borderId="0" xfId="0" applyFont="1" applyFill="1" applyBorder="1" applyAlignment="1">
      <alignment horizontal="left" vertical="center"/>
    </xf>
    <xf numFmtId="0" fontId="3" fillId="0" borderId="68" xfId="0" applyFont="1" applyFill="1" applyBorder="1" applyAlignment="1">
      <alignment horizontal="distributed" vertical="center" justifyLastLine="1"/>
    </xf>
    <xf numFmtId="0" fontId="3" fillId="0" borderId="60" xfId="0" applyFont="1" applyFill="1" applyBorder="1" applyAlignment="1">
      <alignment horizontal="distributed" vertical="center" justifyLastLine="1"/>
    </xf>
    <xf numFmtId="0" fontId="8" fillId="0" borderId="0" xfId="0" applyFont="1" applyFill="1" applyBorder="1" applyAlignment="1">
      <alignment vertical="center" wrapText="1"/>
    </xf>
    <xf numFmtId="0" fontId="8" fillId="0" borderId="57"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67" xfId="0" applyFont="1" applyFill="1" applyBorder="1" applyAlignment="1">
      <alignment horizontal="distributed" vertical="center" justifyLastLine="1"/>
    </xf>
    <xf numFmtId="0" fontId="8" fillId="0" borderId="69" xfId="0" applyFont="1" applyFill="1" applyBorder="1" applyAlignment="1">
      <alignment horizontal="distributed" vertical="center" justifyLastLine="1"/>
    </xf>
    <xf numFmtId="0" fontId="8" fillId="0" borderId="60" xfId="0" applyFont="1" applyFill="1" applyBorder="1" applyAlignment="1">
      <alignment horizontal="distributed" vertical="center" justifyLastLine="1"/>
    </xf>
    <xf numFmtId="0" fontId="8" fillId="0" borderId="35" xfId="0" applyFont="1" applyFill="1" applyBorder="1" applyAlignment="1">
      <alignment horizontal="distributed" vertical="center" justifyLastLine="1"/>
    </xf>
    <xf numFmtId="0" fontId="8" fillId="0" borderId="39" xfId="0" applyFont="1" applyFill="1" applyBorder="1" applyAlignment="1">
      <alignment horizontal="distributed" vertical="center" justifyLastLine="1"/>
    </xf>
    <xf numFmtId="0" fontId="8" fillId="0" borderId="76" xfId="0" applyFont="1" applyFill="1" applyBorder="1" applyAlignment="1">
      <alignment horizontal="distributed" vertical="center" justifyLastLine="1"/>
    </xf>
    <xf numFmtId="0" fontId="8" fillId="0" borderId="59" xfId="0" applyFont="1" applyFill="1" applyBorder="1" applyAlignment="1">
      <alignment horizontal="distributed" vertical="center" justifyLastLine="1"/>
    </xf>
    <xf numFmtId="0" fontId="8" fillId="0" borderId="74" xfId="0" applyFont="1" applyFill="1" applyBorder="1" applyAlignment="1">
      <alignment horizontal="distributed" vertical="center" justifyLastLine="1"/>
    </xf>
    <xf numFmtId="0" fontId="8" fillId="0" borderId="16" xfId="0" applyFont="1" applyFill="1" applyBorder="1" applyAlignment="1">
      <alignment horizontal="distributed" vertical="center" justifyLastLine="1"/>
    </xf>
    <xf numFmtId="0" fontId="8" fillId="0" borderId="26" xfId="0" applyFont="1" applyFill="1" applyBorder="1" applyAlignment="1">
      <alignment horizontal="center" vertical="center" justifyLastLine="1"/>
    </xf>
    <xf numFmtId="0" fontId="8" fillId="0" borderId="17" xfId="0" applyFont="1" applyFill="1" applyBorder="1" applyAlignment="1">
      <alignment horizontal="center" vertical="center" justifyLastLine="1"/>
    </xf>
    <xf numFmtId="0" fontId="8" fillId="0" borderId="27" xfId="0" applyFont="1" applyFill="1" applyBorder="1" applyAlignment="1">
      <alignment horizontal="center" vertical="center" justifyLastLine="1"/>
    </xf>
    <xf numFmtId="0" fontId="8" fillId="0" borderId="18" xfId="0" applyFont="1" applyFill="1" applyBorder="1" applyAlignment="1">
      <alignment horizontal="center" vertical="center" justifyLastLine="1"/>
    </xf>
    <xf numFmtId="38" fontId="17" fillId="0" borderId="62" xfId="5" applyFont="1" applyFill="1" applyBorder="1" applyAlignment="1">
      <alignment horizontal="center"/>
    </xf>
    <xf numFmtId="38" fontId="17" fillId="0" borderId="50" xfId="5" applyFont="1" applyFill="1" applyBorder="1" applyAlignment="1">
      <alignment horizontal="center"/>
    </xf>
    <xf numFmtId="38" fontId="17" fillId="0" borderId="49" xfId="5" applyFont="1" applyFill="1" applyBorder="1" applyAlignment="1">
      <alignment horizontal="center"/>
    </xf>
    <xf numFmtId="38" fontId="18" fillId="0" borderId="62" xfId="5" applyFont="1" applyFill="1" applyBorder="1" applyAlignment="1">
      <alignment horizontal="center"/>
    </xf>
    <xf numFmtId="38" fontId="18" fillId="0" borderId="50" xfId="5" applyFont="1" applyFill="1" applyBorder="1" applyAlignment="1">
      <alignment horizontal="center"/>
    </xf>
    <xf numFmtId="0" fontId="20" fillId="0" borderId="0" xfId="0" applyFont="1" applyFill="1" applyBorder="1" applyAlignment="1">
      <alignment horizontal="left" shrinkToFit="1"/>
    </xf>
    <xf numFmtId="0" fontId="20" fillId="0" borderId="48" xfId="0" applyFont="1" applyFill="1" applyBorder="1" applyAlignment="1">
      <alignment horizontal="left" shrinkToFit="1"/>
    </xf>
    <xf numFmtId="0" fontId="12" fillId="0" borderId="61" xfId="0" applyFont="1" applyFill="1" applyBorder="1" applyAlignment="1">
      <alignment horizontal="center" vertical="center"/>
    </xf>
    <xf numFmtId="0" fontId="12" fillId="0" borderId="43" xfId="0" applyFont="1" applyFill="1" applyBorder="1" applyAlignment="1">
      <alignment horizontal="center" vertical="center"/>
    </xf>
    <xf numFmtId="0" fontId="3" fillId="0" borderId="28" xfId="0" applyFont="1" applyFill="1" applyBorder="1" applyAlignment="1">
      <alignment horizontal="distributed" vertical="center" justifyLastLine="1"/>
    </xf>
    <xf numFmtId="0" fontId="3" fillId="0" borderId="69" xfId="0" applyFont="1" applyFill="1" applyBorder="1" applyAlignment="1">
      <alignment horizontal="distributed" vertical="center" indent="3"/>
    </xf>
    <xf numFmtId="0" fontId="3" fillId="0" borderId="67" xfId="0" applyFont="1" applyFill="1" applyBorder="1" applyAlignment="1">
      <alignment horizontal="distributed" vertical="center" indent="3"/>
    </xf>
    <xf numFmtId="0" fontId="3" fillId="0" borderId="41" xfId="0" applyFont="1" applyFill="1" applyBorder="1" applyAlignment="1">
      <alignment horizontal="distributed" vertical="center" indent="3"/>
    </xf>
    <xf numFmtId="0" fontId="3" fillId="0" borderId="68" xfId="0" applyFont="1" applyFill="1" applyBorder="1" applyAlignment="1">
      <alignment horizontal="distributed" vertical="center" indent="3"/>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3" fillId="0" borderId="78" xfId="0" applyFont="1" applyFill="1" applyBorder="1" applyAlignment="1">
      <alignment horizontal="center" vertical="center" justifyLastLine="1"/>
    </xf>
    <xf numFmtId="0" fontId="3" fillId="0" borderId="70" xfId="0" applyFont="1" applyFill="1" applyBorder="1" applyAlignment="1">
      <alignment horizontal="center" vertical="center" justifyLastLine="1"/>
    </xf>
    <xf numFmtId="0" fontId="3" fillId="0" borderId="34" xfId="0" applyFont="1" applyFill="1" applyBorder="1" applyAlignment="1">
      <alignment horizontal="center" vertical="center" justifyLastLine="1"/>
    </xf>
    <xf numFmtId="0" fontId="8" fillId="0" borderId="2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3" fillId="0" borderId="71" xfId="0" applyFont="1" applyFill="1" applyBorder="1" applyAlignment="1">
      <alignment horizontal="center" vertical="center" justifyLastLine="1"/>
    </xf>
    <xf numFmtId="0" fontId="3" fillId="0" borderId="74" xfId="0" applyFont="1" applyFill="1" applyBorder="1" applyAlignment="1">
      <alignment horizontal="distributed" vertical="center" justifyLastLine="1"/>
    </xf>
    <xf numFmtId="0" fontId="3" fillId="0" borderId="26" xfId="0" applyFont="1" applyFill="1" applyBorder="1" applyAlignment="1">
      <alignment horizontal="distributed" vertical="center" justifyLastLine="1"/>
    </xf>
    <xf numFmtId="0" fontId="0" fillId="0" borderId="0" xfId="0" applyFill="1" applyBorder="1" applyAlignment="1">
      <alignment horizontal="center" vertical="center"/>
    </xf>
    <xf numFmtId="0" fontId="7" fillId="0" borderId="0" xfId="0" applyFont="1" applyFill="1" applyAlignment="1">
      <alignment horizontal="right" vertical="center"/>
    </xf>
    <xf numFmtId="0" fontId="3" fillId="0" borderId="44" xfId="0" applyFont="1" applyFill="1" applyBorder="1" applyAlignment="1">
      <alignment horizontal="center" vertical="center"/>
    </xf>
    <xf numFmtId="0" fontId="3" fillId="0" borderId="65" xfId="0" applyFont="1" applyFill="1" applyBorder="1" applyAlignment="1">
      <alignment horizontal="center" vertical="center"/>
    </xf>
    <xf numFmtId="0" fontId="13" fillId="0" borderId="0" xfId="0" applyFont="1" applyFill="1" applyAlignment="1">
      <alignment horizontal="center" vertical="center"/>
    </xf>
    <xf numFmtId="0" fontId="3" fillId="0" borderId="3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57" xfId="0" applyFont="1" applyFill="1" applyBorder="1" applyAlignment="1">
      <alignment horizontal="center" vertical="center" justifyLastLine="1"/>
    </xf>
    <xf numFmtId="0" fontId="3" fillId="0" borderId="28" xfId="0" applyFont="1" applyFill="1" applyBorder="1" applyAlignment="1">
      <alignment horizontal="center" vertical="center" justifyLastLine="1"/>
    </xf>
    <xf numFmtId="0" fontId="3" fillId="0" borderId="33" xfId="0" applyFont="1" applyFill="1" applyBorder="1" applyAlignment="1">
      <alignment horizontal="center" vertical="center" justifyLastLine="1"/>
    </xf>
    <xf numFmtId="0" fontId="3" fillId="0" borderId="7" xfId="0" applyFont="1" applyFill="1" applyBorder="1" applyAlignment="1">
      <alignment horizontal="center" vertical="center" justifyLastLine="1"/>
    </xf>
    <xf numFmtId="0" fontId="3" fillId="0" borderId="40" xfId="0" applyFont="1" applyFill="1" applyBorder="1" applyAlignment="1">
      <alignment horizontal="center" vertical="center" justifyLastLine="1"/>
    </xf>
    <xf numFmtId="0" fontId="3" fillId="0" borderId="72" xfId="0" applyFont="1" applyFill="1" applyBorder="1" applyAlignment="1">
      <alignment horizontal="center" vertical="center" justifyLastLine="1"/>
    </xf>
    <xf numFmtId="0" fontId="3" fillId="0" borderId="19" xfId="0" applyFont="1" applyFill="1" applyBorder="1" applyAlignment="1">
      <alignment horizontal="center" vertical="center" justifyLastLine="1"/>
    </xf>
    <xf numFmtId="0" fontId="3" fillId="0" borderId="66" xfId="0" applyFont="1" applyFill="1" applyBorder="1" applyAlignment="1">
      <alignment horizontal="center" vertical="center" justifyLastLine="1"/>
    </xf>
    <xf numFmtId="0" fontId="3" fillId="0" borderId="73" xfId="0" applyFont="1" applyFill="1" applyBorder="1" applyAlignment="1">
      <alignment horizontal="center" vertical="center" justifyLastLine="1"/>
    </xf>
    <xf numFmtId="0" fontId="3" fillId="0" borderId="68" xfId="0" applyFont="1" applyFill="1" applyBorder="1" applyAlignment="1">
      <alignment horizontal="distributed" vertical="center" indent="2"/>
    </xf>
    <xf numFmtId="0" fontId="3" fillId="0" borderId="67" xfId="0" applyFont="1" applyFill="1" applyBorder="1" applyAlignment="1">
      <alignment horizontal="distributed" vertical="center" indent="2"/>
    </xf>
    <xf numFmtId="0" fontId="3" fillId="0" borderId="41" xfId="0" applyFont="1" applyFill="1" applyBorder="1" applyAlignment="1">
      <alignment horizontal="distributed" vertical="center" indent="2"/>
    </xf>
    <xf numFmtId="0" fontId="3" fillId="0" borderId="14" xfId="0" applyFont="1" applyFill="1" applyBorder="1" applyAlignment="1">
      <alignment horizontal="center" vertical="center" justifyLastLine="1"/>
    </xf>
    <xf numFmtId="0" fontId="3" fillId="0" borderId="10"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71" xfId="0" applyFont="1" applyFill="1" applyBorder="1" applyAlignment="1">
      <alignment horizontal="distributed" vertical="center" indent="1"/>
    </xf>
    <xf numFmtId="0" fontId="3" fillId="0" borderId="34" xfId="0" applyFont="1" applyFill="1" applyBorder="1" applyAlignment="1">
      <alignment horizontal="distributed" vertical="center" indent="1"/>
    </xf>
    <xf numFmtId="0" fontId="34" fillId="0" borderId="0" xfId="8" applyFont="1" applyBorder="1">
      <alignment vertical="center"/>
    </xf>
    <xf numFmtId="0" fontId="35" fillId="0" borderId="0" xfId="0" applyFont="1" applyFill="1" applyBorder="1" applyAlignment="1">
      <alignment horizontal="center" vertical="center"/>
    </xf>
    <xf numFmtId="176" fontId="36" fillId="0" borderId="0" xfId="0" applyNumberFormat="1" applyFont="1" applyFill="1" applyBorder="1" applyAlignment="1">
      <alignment vertical="center"/>
    </xf>
    <xf numFmtId="0" fontId="34" fillId="0" borderId="0" xfId="8" applyFont="1" applyBorder="1" applyAlignment="1">
      <alignment horizontal="center" vertical="center"/>
    </xf>
    <xf numFmtId="0" fontId="37" fillId="0" borderId="0" xfId="8" applyFont="1" applyBorder="1" applyAlignment="1">
      <alignment horizontal="center" wrapText="1"/>
    </xf>
    <xf numFmtId="0" fontId="37" fillId="0" borderId="0" xfId="8" applyFont="1" applyBorder="1" applyAlignment="1">
      <alignment horizontal="center"/>
    </xf>
    <xf numFmtId="0" fontId="35" fillId="0" borderId="6" xfId="0" applyFont="1" applyFill="1" applyBorder="1" applyAlignment="1">
      <alignment horizontal="center" vertical="center"/>
    </xf>
    <xf numFmtId="38" fontId="34" fillId="0" borderId="0" xfId="4" applyFont="1" applyBorder="1">
      <alignment vertical="center"/>
    </xf>
    <xf numFmtId="188" fontId="34" fillId="0" borderId="0" xfId="8" applyNumberFormat="1" applyFont="1" applyBorder="1">
      <alignment vertical="center"/>
    </xf>
    <xf numFmtId="0" fontId="34" fillId="0" borderId="0" xfId="8" applyFont="1">
      <alignment vertical="center"/>
    </xf>
    <xf numFmtId="0" fontId="38" fillId="0" borderId="0" xfId="8" applyFont="1" applyBorder="1" applyAlignment="1">
      <alignment horizontal="center"/>
    </xf>
    <xf numFmtId="176" fontId="34" fillId="0" borderId="0" xfId="8" applyNumberFormat="1" applyFont="1" applyBorder="1">
      <alignment vertical="center"/>
    </xf>
  </cellXfs>
  <cellStyles count="10">
    <cellStyle name="パーセント" xfId="1" builtinId="5"/>
    <cellStyle name="パーセント 2" xfId="2"/>
    <cellStyle name="パーセント 3" xfId="3"/>
    <cellStyle name="桁区切り" xfId="4" builtinId="6"/>
    <cellStyle name="桁区切り 2" xfId="5"/>
    <cellStyle name="桁区切り 3" xfId="6"/>
    <cellStyle name="標準" xfId="0" builtinId="0"/>
    <cellStyle name="標準 3" xfId="7"/>
    <cellStyle name="標準_グ ラ フ" xfId="8"/>
    <cellStyle name="標準_新.予防接種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（単位：施設）</a:t>
            </a:r>
          </a:p>
        </c:rich>
      </c:tx>
      <c:layout>
        <c:manualLayout>
          <c:xMode val="edge"/>
          <c:yMode val="edge"/>
          <c:x val="1.3586720578846563E-2"/>
          <c:y val="1.1111149908922138E-2"/>
        </c:manualLayout>
      </c:layout>
      <c:overlay val="0"/>
      <c:spPr>
        <a:noFill/>
        <a:ln w="25400">
          <a:noFill/>
        </a:ln>
      </c:spPr>
    </c:title>
    <c:autoTitleDeleted val="0"/>
    <c:plotArea>
      <c:layout>
        <c:manualLayout>
          <c:layoutTarget val="inner"/>
          <c:xMode val="edge"/>
          <c:yMode val="edge"/>
          <c:x val="9.5108695652173919E-2"/>
          <c:y val="7.7777946566724321E-2"/>
          <c:w val="0.81793478260869568"/>
          <c:h val="0.80242021060016655"/>
        </c:manualLayout>
      </c:layout>
      <c:barChart>
        <c:barDir val="col"/>
        <c:grouping val="stacked"/>
        <c:varyColors val="0"/>
        <c:ser>
          <c:idx val="1"/>
          <c:order val="0"/>
          <c:tx>
            <c:strRef>
              <c:f>'グラフ '!$B$112</c:f>
              <c:strCache>
                <c:ptCount val="1"/>
                <c:pt idx="0">
                  <c:v>病院</c:v>
                </c:pt>
              </c:strCache>
            </c:strRef>
          </c:tx>
          <c:spPr>
            <a:solidFill>
              <a:srgbClr val="000000"/>
            </a:solidFill>
            <a:ln w="12700">
              <a:solidFill>
                <a:srgbClr val="000000"/>
              </a:solidFill>
              <a:prstDash val="solid"/>
            </a:ln>
          </c:spPr>
          <c:invertIfNegative val="0"/>
          <c:dLbls>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'!$A$113:$A$117</c:f>
              <c:strCache>
                <c:ptCount val="5"/>
                <c:pt idx="0">
                  <c:v>平成29年度</c:v>
                </c:pt>
                <c:pt idx="1">
                  <c:v>平成30年度</c:v>
                </c:pt>
                <c:pt idx="2">
                  <c:v>令和元年度</c:v>
                </c:pt>
                <c:pt idx="3">
                  <c:v>令和2年度</c:v>
                </c:pt>
                <c:pt idx="4">
                  <c:v>令和3年度</c:v>
                </c:pt>
              </c:strCache>
            </c:strRef>
          </c:cat>
          <c:val>
            <c:numRef>
              <c:f>'グラフ '!$B$113:$B$117</c:f>
              <c:numCache>
                <c:formatCode>General</c:formatCode>
                <c:ptCount val="5"/>
                <c:pt idx="0">
                  <c:v>4</c:v>
                </c:pt>
                <c:pt idx="1">
                  <c:v>4</c:v>
                </c:pt>
                <c:pt idx="2">
                  <c:v>4</c:v>
                </c:pt>
                <c:pt idx="3">
                  <c:v>3</c:v>
                </c:pt>
                <c:pt idx="4">
                  <c:v>3</c:v>
                </c:pt>
              </c:numCache>
            </c:numRef>
          </c:val>
          <c:extLst>
            <c:ext xmlns:c16="http://schemas.microsoft.com/office/drawing/2014/chart" uri="{C3380CC4-5D6E-409C-BE32-E72D297353CC}">
              <c16:uniqueId val="{00000000-5236-46A9-9913-AEF267D075A8}"/>
            </c:ext>
          </c:extLst>
        </c:ser>
        <c:ser>
          <c:idx val="0"/>
          <c:order val="1"/>
          <c:tx>
            <c:strRef>
              <c:f>'グラフ '!$C$112</c:f>
              <c:strCache>
                <c:ptCount val="1"/>
                <c:pt idx="0">
                  <c:v>一般診療所</c:v>
                </c:pt>
              </c:strCache>
            </c:strRef>
          </c:tx>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8.68176412535555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93-431E-9717-5312A7596A52}"/>
                </c:ext>
              </c:extLst>
            </c:dLbl>
            <c:dLbl>
              <c:idx val="2"/>
              <c:layout>
                <c:manualLayout>
                  <c:x val="0"/>
                  <c:y val="-2.893921375118625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93-431E-9717-5312A7596A52}"/>
                </c:ext>
              </c:extLst>
            </c:dLbl>
            <c:dLbl>
              <c:idx val="3"/>
              <c:layout>
                <c:manualLayout>
                  <c:x val="0"/>
                  <c:y val="-1.1575685500474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B93-431E-9717-5312A7596A52}"/>
                </c:ext>
              </c:extLst>
            </c:dLbl>
            <c:dLbl>
              <c:idx val="4"/>
              <c:layout>
                <c:manualLayout>
                  <c:x val="0"/>
                  <c:y val="-1.1575685500474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93-431E-9717-5312A7596A52}"/>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 '!$A$113:$A$117</c:f>
              <c:strCache>
                <c:ptCount val="5"/>
                <c:pt idx="0">
                  <c:v>平成29年度</c:v>
                </c:pt>
                <c:pt idx="1">
                  <c:v>平成30年度</c:v>
                </c:pt>
                <c:pt idx="2">
                  <c:v>令和元年度</c:v>
                </c:pt>
                <c:pt idx="3">
                  <c:v>令和2年度</c:v>
                </c:pt>
                <c:pt idx="4">
                  <c:v>令和3年度</c:v>
                </c:pt>
              </c:strCache>
            </c:strRef>
          </c:cat>
          <c:val>
            <c:numRef>
              <c:f>'グラフ '!$C$113:$C$117</c:f>
              <c:numCache>
                <c:formatCode>#,##0_ </c:formatCode>
                <c:ptCount val="5"/>
                <c:pt idx="0">
                  <c:v>46</c:v>
                </c:pt>
                <c:pt idx="1">
                  <c:v>48</c:v>
                </c:pt>
                <c:pt idx="2">
                  <c:v>47</c:v>
                </c:pt>
                <c:pt idx="3">
                  <c:v>47</c:v>
                </c:pt>
                <c:pt idx="4">
                  <c:v>47</c:v>
                </c:pt>
              </c:numCache>
            </c:numRef>
          </c:val>
          <c:extLst>
            <c:ext xmlns:c16="http://schemas.microsoft.com/office/drawing/2014/chart" uri="{C3380CC4-5D6E-409C-BE32-E72D297353CC}">
              <c16:uniqueId val="{00000001-5236-46A9-9913-AEF267D075A8}"/>
            </c:ext>
          </c:extLst>
        </c:ser>
        <c:ser>
          <c:idx val="2"/>
          <c:order val="2"/>
          <c:tx>
            <c:strRef>
              <c:f>'グラフ '!$F$112</c:f>
              <c:strCache>
                <c:ptCount val="1"/>
                <c:pt idx="0">
                  <c:v>歯科診療所</c:v>
                </c:pt>
              </c:strCache>
            </c:strRef>
          </c:tx>
          <c:spPr>
            <a:pattFill prst="pct5">
              <a:fgClr>
                <a:schemeClr val="bg1"/>
              </a:fgClr>
              <a:bgClr>
                <a:schemeClr val="bg1"/>
              </a:bgClr>
            </a:pattFill>
            <a:ln w="12700">
              <a:solidFill>
                <a:srgbClr val="000000"/>
              </a:solidFill>
              <a:prstDash val="solid"/>
            </a:ln>
          </c:spPr>
          <c:invertIfNegative val="0"/>
          <c:dLbls>
            <c:dLbl>
              <c:idx val="0"/>
              <c:layout>
                <c:manualLayout>
                  <c:x val="0"/>
                  <c:y val="-2.02574496258296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B93-431E-9717-5312A7596A52}"/>
                </c:ext>
              </c:extLst>
            </c:dLbl>
            <c:dLbl>
              <c:idx val="1"/>
              <c:layout>
                <c:manualLayout>
                  <c:x val="0"/>
                  <c:y val="-5.787842750237092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93-431E-9717-5312A7596A52}"/>
                </c:ext>
              </c:extLst>
            </c:dLbl>
            <c:dLbl>
              <c:idx val="2"/>
              <c:layout>
                <c:manualLayout>
                  <c:x val="0"/>
                  <c:y val="-1.1575685500474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B93-431E-9717-5312A7596A52}"/>
                </c:ext>
              </c:extLst>
            </c:dLbl>
            <c:dLbl>
              <c:idx val="3"/>
              <c:layout>
                <c:manualLayout>
                  <c:x val="0"/>
                  <c:y val="-1.44696068755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B93-431E-9717-5312A7596A52}"/>
                </c:ext>
              </c:extLst>
            </c:dLbl>
            <c:dLbl>
              <c:idx val="4"/>
              <c:layout>
                <c:manualLayout>
                  <c:x val="0"/>
                  <c:y val="-1.1575685500474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B93-431E-9717-5312A7596A52}"/>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'!$A$113:$A$117</c:f>
              <c:strCache>
                <c:ptCount val="5"/>
                <c:pt idx="0">
                  <c:v>平成29年度</c:v>
                </c:pt>
                <c:pt idx="1">
                  <c:v>平成30年度</c:v>
                </c:pt>
                <c:pt idx="2">
                  <c:v>令和元年度</c:v>
                </c:pt>
                <c:pt idx="3">
                  <c:v>令和2年度</c:v>
                </c:pt>
                <c:pt idx="4">
                  <c:v>令和3年度</c:v>
                </c:pt>
              </c:strCache>
            </c:strRef>
          </c:cat>
          <c:val>
            <c:numRef>
              <c:f>'グラフ '!$F$113:$F$117</c:f>
              <c:numCache>
                <c:formatCode>General</c:formatCode>
                <c:ptCount val="5"/>
                <c:pt idx="0">
                  <c:v>44</c:v>
                </c:pt>
                <c:pt idx="1">
                  <c:v>44</c:v>
                </c:pt>
                <c:pt idx="2">
                  <c:v>44</c:v>
                </c:pt>
                <c:pt idx="3">
                  <c:v>45</c:v>
                </c:pt>
                <c:pt idx="4">
                  <c:v>46</c:v>
                </c:pt>
              </c:numCache>
            </c:numRef>
          </c:val>
          <c:extLst>
            <c:ext xmlns:c16="http://schemas.microsoft.com/office/drawing/2014/chart" uri="{C3380CC4-5D6E-409C-BE32-E72D297353CC}">
              <c16:uniqueId val="{00000002-5236-46A9-9913-AEF267D075A8}"/>
            </c:ext>
          </c:extLst>
        </c:ser>
        <c:dLbls>
          <c:showLegendKey val="0"/>
          <c:showVal val="0"/>
          <c:showCatName val="0"/>
          <c:showSerName val="0"/>
          <c:showPercent val="0"/>
          <c:showBubbleSize val="0"/>
        </c:dLbls>
        <c:gapWidth val="70"/>
        <c:overlap val="100"/>
        <c:axId val="1738571359"/>
        <c:axId val="1"/>
      </c:barChart>
      <c:catAx>
        <c:axId val="17385713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110"/>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1359"/>
        <c:crosses val="autoZero"/>
        <c:crossBetween val="between"/>
        <c:majorUnit val="10"/>
      </c:valAx>
      <c:spPr>
        <a:noFill/>
        <a:ln w="25400">
          <a:noFill/>
        </a:ln>
      </c:spPr>
    </c:plotArea>
    <c:legend>
      <c:legendPos val="r"/>
      <c:layout>
        <c:manualLayout>
          <c:xMode val="edge"/>
          <c:yMode val="edge"/>
          <c:x val="0.16576094204440661"/>
          <c:y val="5.333333333333333E-2"/>
          <c:w val="0.71467376037454777"/>
          <c:h val="7.5555633151177595E-2"/>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a:t>
            </a:r>
            <a:r>
              <a:rPr lang="en-US" altLang="en-US"/>
              <a:t>ｔ）</a:t>
            </a:r>
          </a:p>
        </c:rich>
      </c:tx>
      <c:layout>
        <c:manualLayout>
          <c:xMode val="edge"/>
          <c:yMode val="edge"/>
          <c:x val="1.3587075457529662E-2"/>
          <c:y val="0.11283180818613889"/>
        </c:manualLayout>
      </c:layout>
      <c:overlay val="0"/>
      <c:spPr>
        <a:noFill/>
        <a:ln w="25400">
          <a:noFill/>
        </a:ln>
      </c:spPr>
    </c:title>
    <c:autoTitleDeleted val="0"/>
    <c:plotArea>
      <c:layout>
        <c:manualLayout>
          <c:layoutTarget val="inner"/>
          <c:xMode val="edge"/>
          <c:yMode val="edge"/>
          <c:x val="0.11141304347826086"/>
          <c:y val="0.1836283185840708"/>
          <c:w val="0.76073970284414394"/>
          <c:h val="0.69026548672566368"/>
        </c:manualLayout>
      </c:layout>
      <c:barChart>
        <c:barDir val="col"/>
        <c:grouping val="stacked"/>
        <c:varyColors val="0"/>
        <c:ser>
          <c:idx val="2"/>
          <c:order val="0"/>
          <c:tx>
            <c:strRef>
              <c:f>'グラフ '!$B$78</c:f>
              <c:strCache>
                <c:ptCount val="1"/>
                <c:pt idx="0">
                  <c:v>可燃</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
                  <c:y val="8.808163292006931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BC-489C-922C-214EF9F4A1DF}"/>
                </c:ext>
              </c:extLst>
            </c:dLbl>
            <c:dLbl>
              <c:idx val="1"/>
              <c:layout>
                <c:manualLayout>
                  <c:x val="0"/>
                  <c:y val="1.4753554584409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BC-489C-922C-214EF9F4A1DF}"/>
                </c:ext>
              </c:extLst>
            </c:dLbl>
            <c:dLbl>
              <c:idx val="2"/>
              <c:layout>
                <c:manualLayout>
                  <c:x val="3.6457428775245023E-3"/>
                  <c:y val="1.16819052226226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8BC-489C-922C-214EF9F4A1DF}"/>
                </c:ext>
              </c:extLst>
            </c:dLbl>
            <c:dLbl>
              <c:idx val="3"/>
              <c:layout>
                <c:manualLayout>
                  <c:x val="7.291485755049139E-3"/>
                  <c:y val="8.761370436094206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8BC-489C-922C-214EF9F4A1DF}"/>
                </c:ext>
              </c:extLst>
            </c:dLbl>
            <c:dLbl>
              <c:idx val="4"/>
              <c:layout>
                <c:manualLayout>
                  <c:x val="3.6457428775245695E-3"/>
                  <c:y val="8.81189791017431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8BC-489C-922C-214EF9F4A1DF}"/>
                </c:ext>
              </c:extLst>
            </c:dLbl>
            <c:spPr>
              <a:solidFill>
                <a:schemeClr val="bg1">
                  <a:alpha val="92000"/>
                </a:schemeClr>
              </a:solidFill>
            </c:spPr>
            <c:txPr>
              <a:bodyPr wrap="square" lIns="38100" tIns="19050" rIns="38100" bIns="19050" anchor="ctr">
                <a:spAutoFit/>
              </a:bodyPr>
              <a:lstStyle/>
              <a:p>
                <a:pPr>
                  <a:defRPr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平成29年度</c:v>
                </c:pt>
                <c:pt idx="1">
                  <c:v>平成30年度</c:v>
                </c:pt>
                <c:pt idx="2">
                  <c:v>令和元年度</c:v>
                </c:pt>
                <c:pt idx="3">
                  <c:v>令和2年度</c:v>
                </c:pt>
                <c:pt idx="4">
                  <c:v>令和3年度</c:v>
                </c:pt>
              </c:strCache>
            </c:strRef>
          </c:cat>
          <c:val>
            <c:numRef>
              <c:f>'グラフ '!$B$79:$B$83</c:f>
              <c:numCache>
                <c:formatCode>#,##0_);[Red]\(#,##0\)</c:formatCode>
                <c:ptCount val="5"/>
                <c:pt idx="0">
                  <c:v>22799</c:v>
                </c:pt>
                <c:pt idx="1">
                  <c:v>23354</c:v>
                </c:pt>
                <c:pt idx="2">
                  <c:v>22939</c:v>
                </c:pt>
                <c:pt idx="3">
                  <c:v>22684</c:v>
                </c:pt>
                <c:pt idx="4">
                  <c:v>22820</c:v>
                </c:pt>
              </c:numCache>
            </c:numRef>
          </c:val>
          <c:extLst>
            <c:ext xmlns:c16="http://schemas.microsoft.com/office/drawing/2014/chart" uri="{C3380CC4-5D6E-409C-BE32-E72D297353CC}">
              <c16:uniqueId val="{00000000-60F8-4DAE-BFF4-10A6FFF4B78D}"/>
            </c:ext>
          </c:extLst>
        </c:ser>
        <c:ser>
          <c:idx val="3"/>
          <c:order val="1"/>
          <c:tx>
            <c:strRef>
              <c:f>'グラフ '!$C$78</c:f>
              <c:strCache>
                <c:ptCount val="1"/>
                <c:pt idx="0">
                  <c:v>不燃</c:v>
                </c:pt>
              </c:strCache>
            </c:strRef>
          </c:tx>
          <c:spPr>
            <a:pattFill prst="dkDnDiag">
              <a:fgClr>
                <a:srgbClr val="000000"/>
              </a:fgClr>
              <a:bgClr>
                <a:schemeClr val="bg1"/>
              </a:bgClr>
            </a:pattFill>
            <a:ln w="12700">
              <a:solidFill>
                <a:srgbClr val="000000"/>
              </a:solidFill>
              <a:prstDash val="solid"/>
            </a:ln>
          </c:spPr>
          <c:invertIfNegative val="0"/>
          <c:dLbls>
            <c:dLbl>
              <c:idx val="0"/>
              <c:layout>
                <c:manualLayout>
                  <c:x val="7.2758119313394626E-2"/>
                  <c:y val="1.678611579867795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0F8-4DAE-BFF4-10A6FFF4B78D}"/>
                </c:ext>
              </c:extLst>
            </c:dLbl>
            <c:dLbl>
              <c:idx val="1"/>
              <c:layout>
                <c:manualLayout>
                  <c:x val="7.6408958657399481E-2"/>
                  <c:y val="2.8561682417597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0F8-4DAE-BFF4-10A6FFF4B78D}"/>
                </c:ext>
              </c:extLst>
            </c:dLbl>
            <c:dLbl>
              <c:idx val="2"/>
              <c:layout>
                <c:manualLayout>
                  <c:x val="7.6403833941224783E-2"/>
                  <c:y val="2.241345441977554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0F8-4DAE-BFF4-10A6FFF4B78D}"/>
                </c:ext>
              </c:extLst>
            </c:dLbl>
            <c:dLbl>
              <c:idx val="3"/>
              <c:layout>
                <c:manualLayout>
                  <c:x val="7.6398640133154824E-2"/>
                  <c:y val="1.606426360984828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60F8-4DAE-BFF4-10A6FFF4B78D}"/>
                </c:ext>
              </c:extLst>
            </c:dLbl>
            <c:dLbl>
              <c:idx val="4"/>
              <c:layout>
                <c:manualLayout>
                  <c:x val="7.2735850651973091E-2"/>
                  <c:y val="1.872599374145748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0F8-4DAE-BFF4-10A6FFF4B78D}"/>
                </c:ext>
              </c:extLst>
            </c:dLbl>
            <c:spPr>
              <a:solidFill>
                <a:schemeClr val="bg1"/>
              </a:solidFill>
            </c:spPr>
            <c:txPr>
              <a:bodyPr anchor="t" anchorCtr="0"/>
              <a:lstStyle/>
              <a:p>
                <a:pPr>
                  <a:defRPr sz="900" baseline="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平成29年度</c:v>
                </c:pt>
                <c:pt idx="1">
                  <c:v>平成30年度</c:v>
                </c:pt>
                <c:pt idx="2">
                  <c:v>令和元年度</c:v>
                </c:pt>
                <c:pt idx="3">
                  <c:v>令和2年度</c:v>
                </c:pt>
                <c:pt idx="4">
                  <c:v>令和3年度</c:v>
                </c:pt>
              </c:strCache>
            </c:strRef>
          </c:cat>
          <c:val>
            <c:numRef>
              <c:f>'グラフ '!$C$79:$C$83</c:f>
              <c:numCache>
                <c:formatCode>#,##0_);[Red]\(#,##0\)</c:formatCode>
                <c:ptCount val="5"/>
                <c:pt idx="0">
                  <c:v>533</c:v>
                </c:pt>
                <c:pt idx="1">
                  <c:v>581</c:v>
                </c:pt>
                <c:pt idx="2">
                  <c:v>591</c:v>
                </c:pt>
                <c:pt idx="3">
                  <c:v>700</c:v>
                </c:pt>
                <c:pt idx="4">
                  <c:v>657</c:v>
                </c:pt>
              </c:numCache>
            </c:numRef>
          </c:val>
          <c:extLst>
            <c:ext xmlns:c16="http://schemas.microsoft.com/office/drawing/2014/chart" uri="{C3380CC4-5D6E-409C-BE32-E72D297353CC}">
              <c16:uniqueId val="{00000006-60F8-4DAE-BFF4-10A6FFF4B78D}"/>
            </c:ext>
          </c:extLst>
        </c:ser>
        <c:ser>
          <c:idx val="1"/>
          <c:order val="2"/>
          <c:tx>
            <c:strRef>
              <c:f>'グラフ '!$D$78</c:f>
              <c:strCache>
                <c:ptCount val="1"/>
                <c:pt idx="0">
                  <c:v>粗大</c:v>
                </c:pt>
              </c:strCache>
            </c:strRef>
          </c:tx>
          <c:spPr>
            <a:pattFill prst="smGrid">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0041939068541082E-2"/>
                  <c:y val="-1.890205329453785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0F8-4DAE-BFF4-10A6FFF4B78D}"/>
                </c:ext>
              </c:extLst>
            </c:dLbl>
            <c:dLbl>
              <c:idx val="1"/>
              <c:layout>
                <c:manualLayout>
                  <c:x val="7.6402079641236381E-2"/>
                  <c:y val="-3.971641301136286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60F8-4DAE-BFF4-10A6FFF4B78D}"/>
                </c:ext>
              </c:extLst>
            </c:dLbl>
            <c:dLbl>
              <c:idx val="2"/>
              <c:layout>
                <c:manualLayout>
                  <c:x val="7.2765659722013154E-2"/>
                  <c:y val="-1.302887517143564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0F8-4DAE-BFF4-10A6FFF4B78D}"/>
                </c:ext>
              </c:extLst>
            </c:dLbl>
            <c:dLbl>
              <c:idx val="3"/>
              <c:layout>
                <c:manualLayout>
                  <c:x val="7.6411248466276172E-2"/>
                  <c:y val="-1.60156106095813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0F8-4DAE-BFF4-10A6FFF4B78D}"/>
                </c:ext>
              </c:extLst>
            </c:dLbl>
            <c:dLbl>
              <c:idx val="4"/>
              <c:layout>
                <c:manualLayout>
                  <c:x val="7.2739290160054648E-2"/>
                  <c:y val="-9.894921477907624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0F8-4DAE-BFF4-10A6FFF4B78D}"/>
                </c:ext>
              </c:extLst>
            </c:dLbl>
            <c:spPr>
              <a:solidFill>
                <a:schemeClr val="bg1"/>
              </a:solidFill>
            </c:spPr>
            <c:txPr>
              <a:bodyPr anchor="ctr" anchorCtr="0"/>
              <a:lstStyle/>
              <a:p>
                <a:pPr>
                  <a:defRPr sz="900" baseline="0"/>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平成29年度</c:v>
                </c:pt>
                <c:pt idx="1">
                  <c:v>平成30年度</c:v>
                </c:pt>
                <c:pt idx="2">
                  <c:v>令和元年度</c:v>
                </c:pt>
                <c:pt idx="3">
                  <c:v>令和2年度</c:v>
                </c:pt>
                <c:pt idx="4">
                  <c:v>令和3年度</c:v>
                </c:pt>
              </c:strCache>
            </c:strRef>
          </c:cat>
          <c:val>
            <c:numRef>
              <c:f>'グラフ '!$D$79:$D$83</c:f>
              <c:numCache>
                <c:formatCode>#,##0_);[Red]\(#,##0\)</c:formatCode>
                <c:ptCount val="5"/>
                <c:pt idx="0">
                  <c:v>448</c:v>
                </c:pt>
                <c:pt idx="1">
                  <c:v>522</c:v>
                </c:pt>
                <c:pt idx="2">
                  <c:v>598</c:v>
                </c:pt>
                <c:pt idx="3">
                  <c:v>685</c:v>
                </c:pt>
                <c:pt idx="4">
                  <c:v>870</c:v>
                </c:pt>
              </c:numCache>
            </c:numRef>
          </c:val>
          <c:extLst>
            <c:ext xmlns:c16="http://schemas.microsoft.com/office/drawing/2014/chart" uri="{C3380CC4-5D6E-409C-BE32-E72D297353CC}">
              <c16:uniqueId val="{0000000C-60F8-4DAE-BFF4-10A6FFF4B78D}"/>
            </c:ext>
          </c:extLst>
        </c:ser>
        <c:ser>
          <c:idx val="0"/>
          <c:order val="3"/>
          <c:tx>
            <c:strRef>
              <c:f>'グラフ '!$E$78</c:f>
              <c:strCache>
                <c:ptCount val="1"/>
                <c:pt idx="0">
                  <c:v>その他（資源・有害）</c:v>
                </c:pt>
              </c:strCache>
            </c:strRef>
          </c:tx>
          <c:spPr>
            <a:pattFill prst="pct80">
              <a:fgClr>
                <a:schemeClr val="tx1"/>
              </a:fgClr>
              <a:bgClr>
                <a:schemeClr val="bg1"/>
              </a:bgClr>
            </a:pattFill>
            <a:ln>
              <a:solidFill>
                <a:schemeClr val="tx1"/>
              </a:solidFill>
            </a:ln>
          </c:spPr>
          <c:invertIfNegative val="0"/>
          <c:dLbls>
            <c:dLbl>
              <c:idx val="0"/>
              <c:layout>
                <c:manualLayout>
                  <c:x val="3.4748935071640466E-3"/>
                  <c:y val="-5.899937286600236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0F8-4DAE-BFF4-10A6FFF4B78D}"/>
                </c:ext>
              </c:extLst>
            </c:dLbl>
            <c:dLbl>
              <c:idx val="1"/>
              <c:layout>
                <c:manualLayout>
                  <c:x val="-1.6608579665250103E-4"/>
                  <c:y val="-3.000952314588994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0F8-4DAE-BFF4-10A6FFF4B78D}"/>
                </c:ext>
              </c:extLst>
            </c:dLbl>
            <c:dLbl>
              <c:idx val="2"/>
              <c:layout>
                <c:manualLayout>
                  <c:x val="3.4759095420838909E-3"/>
                  <c:y val="-8.879301343250106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0F8-4DAE-BFF4-10A6FFF4B78D}"/>
                </c:ext>
              </c:extLst>
            </c:dLbl>
            <c:dLbl>
              <c:idx val="3"/>
              <c:layout>
                <c:manualLayout>
                  <c:x val="7.1386990232656924E-3"/>
                  <c:y val="4.7058470969551338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0F8-4DAE-BFF4-10A6FFF4B78D}"/>
                </c:ext>
              </c:extLst>
            </c:dLbl>
            <c:dLbl>
              <c:idx val="4"/>
              <c:layout>
                <c:manualLayout>
                  <c:x val="7.1283804990210304E-3"/>
                  <c:y val="3.10796617970904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60F8-4DAE-BFF4-10A6FFF4B78D}"/>
                </c:ext>
              </c:extLst>
            </c:dLbl>
            <c:spPr>
              <a:solidFill>
                <a:schemeClr val="bg1"/>
              </a:solidFill>
            </c:spPr>
            <c:txPr>
              <a:bodyPr/>
              <a:lstStyle/>
              <a:p>
                <a:pPr>
                  <a:defRPr sz="9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'グラフ '!$A$79:$A$83</c:f>
              <c:strCache>
                <c:ptCount val="5"/>
                <c:pt idx="0">
                  <c:v>平成29年度</c:v>
                </c:pt>
                <c:pt idx="1">
                  <c:v>平成30年度</c:v>
                </c:pt>
                <c:pt idx="2">
                  <c:v>令和元年度</c:v>
                </c:pt>
                <c:pt idx="3">
                  <c:v>令和2年度</c:v>
                </c:pt>
                <c:pt idx="4">
                  <c:v>令和3年度</c:v>
                </c:pt>
              </c:strCache>
            </c:strRef>
          </c:cat>
          <c:val>
            <c:numRef>
              <c:f>'グラフ '!$E$79:$E$83</c:f>
              <c:numCache>
                <c:formatCode>#,##0_);[Red]\(#,##0\)</c:formatCode>
                <c:ptCount val="5"/>
                <c:pt idx="0">
                  <c:v>3139</c:v>
                </c:pt>
                <c:pt idx="1">
                  <c:v>3343</c:v>
                </c:pt>
                <c:pt idx="2">
                  <c:v>3553</c:v>
                </c:pt>
                <c:pt idx="3">
                  <c:v>4275</c:v>
                </c:pt>
                <c:pt idx="4">
                  <c:v>4129</c:v>
                </c:pt>
              </c:numCache>
            </c:numRef>
          </c:val>
          <c:extLst>
            <c:ext xmlns:c16="http://schemas.microsoft.com/office/drawing/2014/chart" uri="{C3380CC4-5D6E-409C-BE32-E72D297353CC}">
              <c16:uniqueId val="{00000012-60F8-4DAE-BFF4-10A6FFF4B78D}"/>
            </c:ext>
          </c:extLst>
        </c:ser>
        <c:dLbls>
          <c:showLegendKey val="0"/>
          <c:showVal val="0"/>
          <c:showCatName val="0"/>
          <c:showSerName val="0"/>
          <c:showPercent val="0"/>
          <c:showBubbleSize val="0"/>
        </c:dLbls>
        <c:gapWidth val="150"/>
        <c:overlap val="100"/>
        <c:axId val="1738575519"/>
        <c:axId val="1"/>
      </c:barChart>
      <c:catAx>
        <c:axId val="173857551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30000"/>
          <c:min val="0"/>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5519"/>
        <c:crosses val="autoZero"/>
        <c:crossBetween val="between"/>
        <c:majorUnit val="5000"/>
        <c:minorUnit val="1000"/>
      </c:valAx>
      <c:spPr>
        <a:noFill/>
        <a:ln w="25400">
          <a:noFill/>
        </a:ln>
      </c:spPr>
    </c:plotArea>
    <c:legend>
      <c:legendPos val="t"/>
      <c:layout>
        <c:manualLayout>
          <c:xMode val="edge"/>
          <c:yMode val="edge"/>
          <c:x val="0.15188397090690639"/>
          <c:y val="2.4336383627722211E-2"/>
          <c:w val="0.78613601092778929"/>
          <c:h val="4.533777872360549E-2"/>
        </c:manualLayout>
      </c:layout>
      <c:overlay val="1"/>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（単位：千kl)</a:t>
            </a:r>
          </a:p>
        </c:rich>
      </c:tx>
      <c:layout>
        <c:manualLayout>
          <c:xMode val="edge"/>
          <c:yMode val="edge"/>
          <c:x val="1.902168732973419E-2"/>
          <c:y val="1.1111031935487702E-2"/>
        </c:manualLayout>
      </c:layout>
      <c:overlay val="0"/>
      <c:spPr>
        <a:noFill/>
        <a:ln w="25400">
          <a:noFill/>
        </a:ln>
      </c:spPr>
    </c:title>
    <c:autoTitleDeleted val="0"/>
    <c:plotArea>
      <c:layout>
        <c:manualLayout>
          <c:layoutTarget val="inner"/>
          <c:xMode val="edge"/>
          <c:yMode val="edge"/>
          <c:x val="6.25E-2"/>
          <c:y val="5.3333449074325245E-2"/>
          <c:w val="0.92663043478260865"/>
          <c:h val="0.86000186632349462"/>
        </c:manualLayout>
      </c:layout>
      <c:barChart>
        <c:barDir val="col"/>
        <c:grouping val="stacked"/>
        <c:varyColors val="0"/>
        <c:ser>
          <c:idx val="1"/>
          <c:order val="0"/>
          <c:tx>
            <c:strRef>
              <c:f>'グラフ '!$B$86</c:f>
              <c:strCache>
                <c:ptCount val="1"/>
                <c:pt idx="0">
                  <c:v>収集運搬量（千㎘）</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2018233376939931E-5"/>
                  <c:y val="-0.3290139555972747"/>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FC0-4D12-84C5-0BA08F8C854B}"/>
                </c:ext>
              </c:extLst>
            </c:dLbl>
            <c:dLbl>
              <c:idx val="1"/>
              <c:layout>
                <c:manualLayout>
                  <c:x val="-1.8104610137093704E-3"/>
                  <c:y val="-0.30975791062309771"/>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11947812252302779"/>
                      <c:h val="4.0603977490428184E-2"/>
                    </c:manualLayout>
                  </c15:layout>
                </c:ext>
                <c:ext xmlns:c16="http://schemas.microsoft.com/office/drawing/2014/chart" uri="{C3380CC4-5D6E-409C-BE32-E72D297353CC}">
                  <c16:uniqueId val="{00000001-5FC0-4D12-84C5-0BA08F8C854B}"/>
                </c:ext>
              </c:extLst>
            </c:dLbl>
            <c:dLbl>
              <c:idx val="2"/>
              <c:layout>
                <c:manualLayout>
                  <c:x val="0"/>
                  <c:y val="-0.30942112890730022"/>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FC0-4D12-84C5-0BA08F8C854B}"/>
                </c:ext>
              </c:extLst>
            </c:dLbl>
            <c:dLbl>
              <c:idx val="3"/>
              <c:layout>
                <c:manualLayout>
                  <c:x val="-1.3324823870149836E-16"/>
                  <c:y val="-0.29796071410839031"/>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FC0-4D12-84C5-0BA08F8C854B}"/>
                </c:ext>
              </c:extLst>
            </c:dLbl>
            <c:dLbl>
              <c:idx val="4"/>
              <c:layout>
                <c:manualLayout>
                  <c:x val="0"/>
                  <c:y val="-0.29584423541182453"/>
                </c:manualLayout>
              </c:layout>
              <c:spPr>
                <a:solidFill>
                  <a:schemeClr val="bg1"/>
                </a:solidFill>
              </c:spPr>
              <c:txPr>
                <a:bodyPr/>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FC0-4D12-84C5-0BA08F8C854B}"/>
                </c:ext>
              </c:extLst>
            </c:dLbl>
            <c:spPr>
              <a:solidFill>
                <a:schemeClr val="bg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'!$A$87:$A$91</c:f>
              <c:strCache>
                <c:ptCount val="5"/>
                <c:pt idx="0">
                  <c:v>平成29年度</c:v>
                </c:pt>
                <c:pt idx="1">
                  <c:v>平成30年度</c:v>
                </c:pt>
                <c:pt idx="2">
                  <c:v>令和元年度</c:v>
                </c:pt>
                <c:pt idx="3">
                  <c:v>令和2年度</c:v>
                </c:pt>
                <c:pt idx="4">
                  <c:v>令和3年度</c:v>
                </c:pt>
              </c:strCache>
            </c:strRef>
          </c:cat>
          <c:val>
            <c:numRef>
              <c:f>'グラフ '!$B$87:$B$91</c:f>
              <c:numCache>
                <c:formatCode>General</c:formatCode>
                <c:ptCount val="5"/>
                <c:pt idx="0" formatCode="0.000">
                  <c:v>3.1560000000000001</c:v>
                </c:pt>
                <c:pt idx="1">
                  <c:v>2.996</c:v>
                </c:pt>
                <c:pt idx="2" formatCode="0.000">
                  <c:v>2.96</c:v>
                </c:pt>
                <c:pt idx="3" formatCode="0.000">
                  <c:v>2.8559999999999999</c:v>
                </c:pt>
                <c:pt idx="4" formatCode="0.000">
                  <c:v>2.831</c:v>
                </c:pt>
              </c:numCache>
            </c:numRef>
          </c:val>
          <c:extLst>
            <c:ext xmlns:c16="http://schemas.microsoft.com/office/drawing/2014/chart" uri="{C3380CC4-5D6E-409C-BE32-E72D297353CC}">
              <c16:uniqueId val="{00000005-5FC0-4D12-84C5-0BA08F8C854B}"/>
            </c:ext>
          </c:extLst>
        </c:ser>
        <c:dLbls>
          <c:showLegendKey val="0"/>
          <c:showVal val="0"/>
          <c:showCatName val="0"/>
          <c:showSerName val="0"/>
          <c:showPercent val="0"/>
          <c:showBubbleSize val="0"/>
        </c:dLbls>
        <c:gapWidth val="70"/>
        <c:overlap val="100"/>
        <c:axId val="1738575935"/>
        <c:axId val="1"/>
      </c:barChart>
      <c:catAx>
        <c:axId val="1738575935"/>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tickLblSkip val="1"/>
        <c:tickMarkSkip val="1"/>
        <c:noMultiLvlLbl val="0"/>
      </c:catAx>
      <c:valAx>
        <c:axId val="1"/>
        <c:scaling>
          <c:orientation val="minMax"/>
          <c:max val="4.5"/>
          <c:min val="0"/>
        </c:scaling>
        <c:delete val="0"/>
        <c:axPos val="l"/>
        <c:numFmt formatCode="0.00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38575935"/>
        <c:crosses val="autoZero"/>
        <c:crossBetween val="between"/>
        <c:majorUnit val="1"/>
        <c:minorUnit val="1"/>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（単位：頭）</a:t>
            </a:r>
          </a:p>
        </c:rich>
      </c:tx>
      <c:layout>
        <c:manualLayout>
          <c:xMode val="edge"/>
          <c:yMode val="edge"/>
          <c:x val="9.9512603659585294E-2"/>
          <c:y val="1.1111548556430447E-2"/>
        </c:manualLayout>
      </c:layout>
      <c:overlay val="0"/>
      <c:spPr>
        <a:noFill/>
        <a:ln w="25400">
          <a:noFill/>
        </a:ln>
      </c:spPr>
    </c:title>
    <c:autoTitleDeleted val="0"/>
    <c:plotArea>
      <c:layout>
        <c:manualLayout>
          <c:layoutTarget val="inner"/>
          <c:xMode val="edge"/>
          <c:yMode val="edge"/>
          <c:x val="9.7826086956521743E-2"/>
          <c:y val="8.0000173611487868E-2"/>
          <c:w val="0.89402173913043481"/>
          <c:h val="0.82444623360727776"/>
        </c:manualLayout>
      </c:layout>
      <c:lineChart>
        <c:grouping val="stacked"/>
        <c:varyColors val="0"/>
        <c:ser>
          <c:idx val="1"/>
          <c:order val="0"/>
          <c:tx>
            <c:strRef>
              <c:f>'グラフ '!$B$94</c:f>
              <c:strCache>
                <c:ptCount val="1"/>
                <c:pt idx="0">
                  <c:v>畜犬登録数</c:v>
                </c:pt>
              </c:strCache>
            </c:strRef>
          </c:tx>
          <c:spPr>
            <a:ln w="12700">
              <a:solidFill>
                <a:srgbClr val="000000"/>
              </a:solidFill>
              <a:prstDash val="solid"/>
            </a:ln>
          </c:spPr>
          <c:marker>
            <c:spPr>
              <a:solidFill>
                <a:schemeClr val="tx1"/>
              </a:solidFill>
              <a:ln>
                <a:noFill/>
              </a:ln>
            </c:spPr>
          </c:marker>
          <c:dLbls>
            <c:dLbl>
              <c:idx val="0"/>
              <c:layout>
                <c:manualLayout>
                  <c:x val="-6.8408625940563447E-2"/>
                  <c:y val="0.11086375403712043"/>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02-4701-8285-D19670526693}"/>
                </c:ext>
              </c:extLst>
            </c:dLbl>
            <c:dLbl>
              <c:idx val="1"/>
              <c:layout>
                <c:manualLayout>
                  <c:x val="-7.2386873464290555E-2"/>
                  <c:y val="0.11838565778710988"/>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302-4701-8285-D19670526693}"/>
                </c:ext>
              </c:extLst>
            </c:dLbl>
            <c:dLbl>
              <c:idx val="2"/>
              <c:layout>
                <c:manualLayout>
                  <c:x val="-6.836209497420534E-2"/>
                  <c:y val="0.1284594043581116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302-4701-8285-D19670526693}"/>
                </c:ext>
              </c:extLst>
            </c:dLbl>
            <c:dLbl>
              <c:idx val="3"/>
              <c:layout>
                <c:manualLayout>
                  <c:x val="-6.8384910157709949E-2"/>
                  <c:y val="0.15702460575844665"/>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302-4701-8285-D19670526693}"/>
                </c:ext>
              </c:extLst>
            </c:dLbl>
            <c:dLbl>
              <c:idx val="4"/>
              <c:layout>
                <c:manualLayout>
                  <c:x val="-3.4276811217865633E-2"/>
                  <c:y val="0.1111601933277159"/>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302-4701-8285-D19670526693}"/>
                </c:ext>
              </c:extLst>
            </c:dLbl>
            <c:spPr>
              <a:solidFill>
                <a:schemeClr val="bg1"/>
              </a:solid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'!$A$95:$A$99</c:f>
              <c:strCache>
                <c:ptCount val="5"/>
                <c:pt idx="0">
                  <c:v>平成29年度</c:v>
                </c:pt>
                <c:pt idx="1">
                  <c:v>平成30年度</c:v>
                </c:pt>
                <c:pt idx="2">
                  <c:v>令和元年度</c:v>
                </c:pt>
                <c:pt idx="3">
                  <c:v>令和2年度</c:v>
                </c:pt>
                <c:pt idx="4">
                  <c:v>令和3年度</c:v>
                </c:pt>
              </c:strCache>
            </c:strRef>
          </c:cat>
          <c:val>
            <c:numRef>
              <c:f>'グラフ '!$B$95:$B$99</c:f>
              <c:numCache>
                <c:formatCode>#,##0_);[Red]\(#,##0\)</c:formatCode>
                <c:ptCount val="5"/>
                <c:pt idx="0">
                  <c:v>3520</c:v>
                </c:pt>
                <c:pt idx="1">
                  <c:v>3603</c:v>
                </c:pt>
                <c:pt idx="2">
                  <c:v>3669</c:v>
                </c:pt>
                <c:pt idx="3">
                  <c:v>3851</c:v>
                </c:pt>
                <c:pt idx="4">
                  <c:v>3545</c:v>
                </c:pt>
              </c:numCache>
            </c:numRef>
          </c:val>
          <c:smooth val="0"/>
          <c:extLst>
            <c:ext xmlns:c16="http://schemas.microsoft.com/office/drawing/2014/chart" uri="{C3380CC4-5D6E-409C-BE32-E72D297353CC}">
              <c16:uniqueId val="{00000005-D302-4701-8285-D19670526693}"/>
            </c:ext>
          </c:extLst>
        </c:ser>
        <c:ser>
          <c:idx val="0"/>
          <c:order val="1"/>
          <c:tx>
            <c:strRef>
              <c:f>'グラフ '!$B$94</c:f>
              <c:strCache>
                <c:ptCount val="1"/>
                <c:pt idx="0">
                  <c:v>畜犬登録数</c:v>
                </c:pt>
              </c:strCache>
            </c:strRef>
          </c:tx>
          <c:spPr>
            <a:ln w="12700">
              <a:solidFill>
                <a:srgbClr val="000000"/>
              </a:solidFill>
              <a:prstDash val="solid"/>
            </a:ln>
          </c:spPr>
          <c:dLbls>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'!$A$95:$A$99</c:f>
              <c:strCache>
                <c:ptCount val="5"/>
                <c:pt idx="0">
                  <c:v>平成29年度</c:v>
                </c:pt>
                <c:pt idx="1">
                  <c:v>平成30年度</c:v>
                </c:pt>
                <c:pt idx="2">
                  <c:v>令和元年度</c:v>
                </c:pt>
                <c:pt idx="3">
                  <c:v>令和2年度</c:v>
                </c:pt>
                <c:pt idx="4">
                  <c:v>令和3年度</c:v>
                </c:pt>
              </c:strCache>
            </c:strRef>
          </c:cat>
          <c:val>
            <c:numRef>
              <c:f>'グラフ '!$B$95:$B$99</c:f>
              <c:numCache>
                <c:formatCode>#,##0_);[Red]\(#,##0\)</c:formatCode>
                <c:ptCount val="5"/>
                <c:pt idx="0">
                  <c:v>3520</c:v>
                </c:pt>
                <c:pt idx="1">
                  <c:v>3603</c:v>
                </c:pt>
                <c:pt idx="2">
                  <c:v>3669</c:v>
                </c:pt>
                <c:pt idx="3">
                  <c:v>3851</c:v>
                </c:pt>
                <c:pt idx="4">
                  <c:v>3545</c:v>
                </c:pt>
              </c:numCache>
            </c:numRef>
          </c:val>
          <c:smooth val="0"/>
          <c:extLst>
            <c:ext xmlns:c16="http://schemas.microsoft.com/office/drawing/2014/chart" uri="{C3380CC4-5D6E-409C-BE32-E72D297353CC}">
              <c16:uniqueId val="{00000006-D302-4701-8285-D19670526693}"/>
            </c:ext>
          </c:extLst>
        </c:ser>
        <c:dLbls>
          <c:showLegendKey val="0"/>
          <c:showVal val="0"/>
          <c:showCatName val="0"/>
          <c:showSerName val="0"/>
          <c:showPercent val="0"/>
          <c:showBubbleSize val="0"/>
        </c:dLbls>
        <c:marker val="1"/>
        <c:smooth val="0"/>
        <c:axId val="1742256959"/>
        <c:axId val="1"/>
      </c:lineChart>
      <c:catAx>
        <c:axId val="1742256959"/>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max val="5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42256959"/>
        <c:crosses val="autoZero"/>
        <c:crossBetween val="between"/>
        <c:majorUnit val="1000"/>
        <c:minorUnit val="14"/>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明朝"/>
                <a:ea typeface="ＭＳ 明朝"/>
                <a:cs typeface="ＭＳ 明朝"/>
              </a:defRPr>
            </a:pPr>
            <a:r>
              <a:rPr lang="ja-JP" altLang="en-US"/>
              <a:t>（単位：頭）</a:t>
            </a:r>
          </a:p>
        </c:rich>
      </c:tx>
      <c:layout>
        <c:manualLayout>
          <c:xMode val="edge"/>
          <c:yMode val="edge"/>
          <c:x val="8.0476040494938145E-2"/>
          <c:y val="7.7119206253064523E-2"/>
        </c:manualLayout>
      </c:layout>
      <c:overlay val="0"/>
      <c:spPr>
        <a:noFill/>
        <a:ln w="25400">
          <a:noFill/>
        </a:ln>
      </c:spPr>
    </c:title>
    <c:autoTitleDeleted val="0"/>
    <c:plotArea>
      <c:layout>
        <c:manualLayout>
          <c:layoutTarget val="inner"/>
          <c:xMode val="edge"/>
          <c:yMode val="edge"/>
          <c:x val="9.7826086956521743E-2"/>
          <c:y val="0.19756413512680071"/>
          <c:w val="0.8571269905135519"/>
          <c:h val="0.68132069675154372"/>
        </c:manualLayout>
      </c:layout>
      <c:lineChart>
        <c:grouping val="stacked"/>
        <c:varyColors val="0"/>
        <c:ser>
          <c:idx val="0"/>
          <c:order val="0"/>
          <c:tx>
            <c:strRef>
              <c:f>'グラフ '!$B$102</c:f>
              <c:strCache>
                <c:ptCount val="1"/>
                <c:pt idx="0">
                  <c:v>野犬捕獲数（頭）</c:v>
                </c:pt>
              </c:strCache>
            </c:strRef>
          </c:tx>
          <c:spPr>
            <a:ln w="12700">
              <a:solidFill>
                <a:srgbClr val="000000"/>
              </a:solidFill>
              <a:prstDash val="solid"/>
            </a:ln>
          </c:spPr>
          <c:marker>
            <c:spPr>
              <a:solidFill>
                <a:schemeClr val="tx1"/>
              </a:solidFill>
              <a:ln>
                <a:noFill/>
              </a:ln>
            </c:spPr>
          </c:marker>
          <c:dPt>
            <c:idx val="3"/>
            <c:bubble3D val="0"/>
            <c:spPr>
              <a:ln w="12700" cmpd="sng">
                <a:solidFill>
                  <a:srgbClr val="000000"/>
                </a:solidFill>
                <a:prstDash val="solid"/>
              </a:ln>
            </c:spPr>
            <c:extLst>
              <c:ext xmlns:c16="http://schemas.microsoft.com/office/drawing/2014/chart" uri="{C3380CC4-5D6E-409C-BE32-E72D297353CC}">
                <c16:uniqueId val="{00000003-F051-4DE8-A386-28AEE3F43DA4}"/>
              </c:ext>
            </c:extLst>
          </c:dPt>
          <c:dLbls>
            <c:dLbl>
              <c:idx val="0"/>
              <c:layout>
                <c:manualLayout>
                  <c:x val="-5.3135998121381631E-2"/>
                  <c:y val="0.20426812901132974"/>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051-4DE8-A386-28AEE3F43DA4}"/>
                </c:ext>
              </c:extLst>
            </c:dLbl>
            <c:dLbl>
              <c:idx val="1"/>
              <c:layout>
                <c:manualLayout>
                  <c:x val="-4.9315538642638011E-2"/>
                  <c:y val="9.552033206585113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051-4DE8-A386-28AEE3F43DA4}"/>
                </c:ext>
              </c:extLst>
            </c:dLbl>
            <c:dLbl>
              <c:idx val="2"/>
              <c:layout>
                <c:manualLayout>
                  <c:x val="-4.5820826772720293E-2"/>
                  <c:y val="0.10899737175452805"/>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051-4DE8-A386-28AEE3F43DA4}"/>
                </c:ext>
              </c:extLst>
            </c:dLbl>
            <c:dLbl>
              <c:idx val="3"/>
              <c:layout>
                <c:manualLayout>
                  <c:x val="-4.9570537001857685E-2"/>
                  <c:y val="0.1672088398597812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051-4DE8-A386-28AEE3F43DA4}"/>
                </c:ext>
              </c:extLst>
            </c:dLbl>
            <c:dLbl>
              <c:idx val="4"/>
              <c:layout>
                <c:manualLayout>
                  <c:x val="-4.5697869428212592E-2"/>
                  <c:y val="8.1049868766404201E-2"/>
                </c:manualLayout>
              </c:layout>
              <c:spPr>
                <a:solidFill>
                  <a:schemeClr val="bg1"/>
                </a:solidFill>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051-4DE8-A386-28AEE3F43DA4}"/>
                </c:ext>
              </c:extLst>
            </c:dLbl>
            <c:spPr>
              <a:solidFill>
                <a:schemeClr val="bg1"/>
              </a:solid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'!$A$103:$A$107</c:f>
              <c:strCache>
                <c:ptCount val="5"/>
                <c:pt idx="0">
                  <c:v>平成29年度</c:v>
                </c:pt>
                <c:pt idx="1">
                  <c:v>平成30年度</c:v>
                </c:pt>
                <c:pt idx="2">
                  <c:v>令和元年度</c:v>
                </c:pt>
                <c:pt idx="3">
                  <c:v>令和2年度</c:v>
                </c:pt>
                <c:pt idx="4">
                  <c:v>令和3年度</c:v>
                </c:pt>
              </c:strCache>
            </c:strRef>
          </c:cat>
          <c:val>
            <c:numRef>
              <c:f>'グラフ '!$B$103:$B$107</c:f>
              <c:numCache>
                <c:formatCode>General</c:formatCode>
                <c:ptCount val="5"/>
                <c:pt idx="0">
                  <c:v>33</c:v>
                </c:pt>
                <c:pt idx="1">
                  <c:v>26</c:v>
                </c:pt>
                <c:pt idx="2">
                  <c:v>27</c:v>
                </c:pt>
                <c:pt idx="3">
                  <c:v>31</c:v>
                </c:pt>
                <c:pt idx="4">
                  <c:v>18</c:v>
                </c:pt>
              </c:numCache>
            </c:numRef>
          </c:val>
          <c:smooth val="0"/>
          <c:extLst>
            <c:ext xmlns:c16="http://schemas.microsoft.com/office/drawing/2014/chart" uri="{C3380CC4-5D6E-409C-BE32-E72D297353CC}">
              <c16:uniqueId val="{00000005-F051-4DE8-A386-28AEE3F43DA4}"/>
            </c:ext>
          </c:extLst>
        </c:ser>
        <c:dLbls>
          <c:showLegendKey val="0"/>
          <c:showVal val="0"/>
          <c:showCatName val="0"/>
          <c:showSerName val="0"/>
          <c:showPercent val="0"/>
          <c:showBubbleSize val="0"/>
        </c:dLbls>
        <c:marker val="1"/>
        <c:smooth val="0"/>
        <c:axId val="1742260287"/>
        <c:axId val="1"/>
      </c:lineChart>
      <c:catAx>
        <c:axId val="1742260287"/>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0"/>
        <c:lblAlgn val="ctr"/>
        <c:lblOffset val="100"/>
        <c:noMultiLvlLbl val="0"/>
      </c:catAx>
      <c:valAx>
        <c:axId val="1"/>
        <c:scaling>
          <c:orientation val="minMax"/>
        </c:scaling>
        <c:delete val="0"/>
        <c:axPos val="l"/>
        <c:majorGridlines>
          <c:spPr>
            <a:ln>
              <a:noFill/>
            </a:ln>
          </c:spPr>
        </c:majorGridlines>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742260287"/>
        <c:crosses val="autoZero"/>
        <c:crossBetween val="between"/>
        <c:majorUnit val="20"/>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5</xdr:col>
      <xdr:colOff>676275</xdr:colOff>
      <xdr:row>34</xdr:row>
      <xdr:rowOff>104775</xdr:rowOff>
    </xdr:from>
    <xdr:to>
      <xdr:col>10</xdr:col>
      <xdr:colOff>762000</xdr:colOff>
      <xdr:row>59</xdr:row>
      <xdr:rowOff>133350</xdr:rowOff>
    </xdr:to>
    <xdr:graphicFrame macro="">
      <xdr:nvGraphicFramePr>
        <xdr:cNvPr id="542607" name="グラフ 1">
          <a:extLst>
            <a:ext uri="{FF2B5EF4-FFF2-40B4-BE49-F238E27FC236}">
              <a16:creationId xmlns:a16="http://schemas.microsoft.com/office/drawing/2014/main" id="{00000000-0008-0000-0000-00008F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4</xdr:row>
      <xdr:rowOff>123825</xdr:rowOff>
    </xdr:from>
    <xdr:to>
      <xdr:col>5</xdr:col>
      <xdr:colOff>190500</xdr:colOff>
      <xdr:row>29</xdr:row>
      <xdr:rowOff>142875</xdr:rowOff>
    </xdr:to>
    <xdr:graphicFrame macro="">
      <xdr:nvGraphicFramePr>
        <xdr:cNvPr id="542608" name="グラフ 2">
          <a:extLst>
            <a:ext uri="{FF2B5EF4-FFF2-40B4-BE49-F238E27FC236}">
              <a16:creationId xmlns:a16="http://schemas.microsoft.com/office/drawing/2014/main" id="{00000000-0008-0000-0000-000090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66675</xdr:colOff>
      <xdr:row>4</xdr:row>
      <xdr:rowOff>76200</xdr:rowOff>
    </xdr:from>
    <xdr:to>
      <xdr:col>10</xdr:col>
      <xdr:colOff>828675</xdr:colOff>
      <xdr:row>29</xdr:row>
      <xdr:rowOff>76200</xdr:rowOff>
    </xdr:to>
    <xdr:graphicFrame macro="">
      <xdr:nvGraphicFramePr>
        <xdr:cNvPr id="542609" name="グラフ 3">
          <a:extLst>
            <a:ext uri="{FF2B5EF4-FFF2-40B4-BE49-F238E27FC236}">
              <a16:creationId xmlns:a16="http://schemas.microsoft.com/office/drawing/2014/main" id="{00000000-0008-0000-0000-000091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447675</xdr:colOff>
      <xdr:row>35</xdr:row>
      <xdr:rowOff>9525</xdr:rowOff>
    </xdr:from>
    <xdr:to>
      <xdr:col>5</xdr:col>
      <xdr:colOff>361950</xdr:colOff>
      <xdr:row>44</xdr:row>
      <xdr:rowOff>19050</xdr:rowOff>
    </xdr:to>
    <xdr:graphicFrame macro="">
      <xdr:nvGraphicFramePr>
        <xdr:cNvPr id="542610" name="グラフ 4">
          <a:extLst>
            <a:ext uri="{FF2B5EF4-FFF2-40B4-BE49-F238E27FC236}">
              <a16:creationId xmlns:a16="http://schemas.microsoft.com/office/drawing/2014/main" id="{00000000-0008-0000-0000-000092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542925</xdr:colOff>
      <xdr:row>27</xdr:row>
      <xdr:rowOff>57150</xdr:rowOff>
    </xdr:from>
    <xdr:to>
      <xdr:col>6</xdr:col>
      <xdr:colOff>381000</xdr:colOff>
      <xdr:row>27</xdr:row>
      <xdr:rowOff>57150</xdr:rowOff>
    </xdr:to>
    <xdr:sp macro="" textlink="">
      <xdr:nvSpPr>
        <xdr:cNvPr id="542611" name="Line 5">
          <a:extLst>
            <a:ext uri="{FF2B5EF4-FFF2-40B4-BE49-F238E27FC236}">
              <a16:creationId xmlns:a16="http://schemas.microsoft.com/office/drawing/2014/main" id="{00000000-0008-0000-0000-000093470800}"/>
            </a:ext>
          </a:extLst>
        </xdr:cNvPr>
        <xdr:cNvSpPr>
          <a:spLocks noChangeShapeType="1"/>
        </xdr:cNvSpPr>
      </xdr:nvSpPr>
      <xdr:spPr bwMode="auto">
        <a:xfrm>
          <a:off x="3962400" y="4733925"/>
          <a:ext cx="5238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552450</xdr:colOff>
      <xdr:row>27</xdr:row>
      <xdr:rowOff>47625</xdr:rowOff>
    </xdr:from>
    <xdr:to>
      <xdr:col>6</xdr:col>
      <xdr:colOff>590550</xdr:colOff>
      <xdr:row>27</xdr:row>
      <xdr:rowOff>47625</xdr:rowOff>
    </xdr:to>
    <xdr:sp macro="" textlink="">
      <xdr:nvSpPr>
        <xdr:cNvPr id="542612" name="Line 6">
          <a:extLst>
            <a:ext uri="{FF2B5EF4-FFF2-40B4-BE49-F238E27FC236}">
              <a16:creationId xmlns:a16="http://schemas.microsoft.com/office/drawing/2014/main" id="{00000000-0008-0000-0000-000094470800}"/>
            </a:ext>
          </a:extLst>
        </xdr:cNvPr>
        <xdr:cNvSpPr>
          <a:spLocks noChangeShapeType="1"/>
        </xdr:cNvSpPr>
      </xdr:nvSpPr>
      <xdr:spPr bwMode="auto">
        <a:xfrm>
          <a:off x="3971925" y="4724400"/>
          <a:ext cx="7239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8</xdr:row>
      <xdr:rowOff>0</xdr:rowOff>
    </xdr:from>
    <xdr:to>
      <xdr:col>11</xdr:col>
      <xdr:colOff>0</xdr:colOff>
      <xdr:row>18</xdr:row>
      <xdr:rowOff>161925</xdr:rowOff>
    </xdr:to>
    <xdr:sp macro="" textlink="">
      <xdr:nvSpPr>
        <xdr:cNvPr id="542613" name="Line 7">
          <a:extLst>
            <a:ext uri="{FF2B5EF4-FFF2-40B4-BE49-F238E27FC236}">
              <a16:creationId xmlns:a16="http://schemas.microsoft.com/office/drawing/2014/main" id="{00000000-0008-0000-0000-000095470800}"/>
            </a:ext>
          </a:extLst>
        </xdr:cNvPr>
        <xdr:cNvSpPr>
          <a:spLocks noChangeShapeType="1"/>
        </xdr:cNvSpPr>
      </xdr:nvSpPr>
      <xdr:spPr bwMode="auto">
        <a:xfrm>
          <a:off x="7820025" y="1419225"/>
          <a:ext cx="0" cy="1876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11</xdr:row>
      <xdr:rowOff>161925</xdr:rowOff>
    </xdr:from>
    <xdr:to>
      <xdr:col>11</xdr:col>
      <xdr:colOff>0</xdr:colOff>
      <xdr:row>16</xdr:row>
      <xdr:rowOff>123825</xdr:rowOff>
    </xdr:to>
    <xdr:sp macro="" textlink="">
      <xdr:nvSpPr>
        <xdr:cNvPr id="542614" name="Line 8">
          <a:extLst>
            <a:ext uri="{FF2B5EF4-FFF2-40B4-BE49-F238E27FC236}">
              <a16:creationId xmlns:a16="http://schemas.microsoft.com/office/drawing/2014/main" id="{00000000-0008-0000-0000-000096470800}"/>
            </a:ext>
          </a:extLst>
        </xdr:cNvPr>
        <xdr:cNvSpPr>
          <a:spLocks noChangeShapeType="1"/>
        </xdr:cNvSpPr>
      </xdr:nvSpPr>
      <xdr:spPr bwMode="auto">
        <a:xfrm>
          <a:off x="7820025" y="2095500"/>
          <a:ext cx="0" cy="8191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428625</xdr:colOff>
      <xdr:row>47</xdr:row>
      <xdr:rowOff>76200</xdr:rowOff>
    </xdr:from>
    <xdr:to>
      <xdr:col>5</xdr:col>
      <xdr:colOff>333375</xdr:colOff>
      <xdr:row>57</xdr:row>
      <xdr:rowOff>76200</xdr:rowOff>
    </xdr:to>
    <xdr:graphicFrame macro="">
      <xdr:nvGraphicFramePr>
        <xdr:cNvPr id="542617" name="グラフ 4">
          <a:extLst>
            <a:ext uri="{FF2B5EF4-FFF2-40B4-BE49-F238E27FC236}">
              <a16:creationId xmlns:a16="http://schemas.microsoft.com/office/drawing/2014/main" id="{00000000-0008-0000-0000-00009947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xdr:row>
      <xdr:rowOff>0</xdr:rowOff>
    </xdr:from>
    <xdr:to>
      <xdr:col>3</xdr:col>
      <xdr:colOff>2381</xdr:colOff>
      <xdr:row>4</xdr:row>
      <xdr:rowOff>0</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flipH="1" flipV="1">
          <a:off x="1" y="438150"/>
          <a:ext cx="1478755" cy="4572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409574</xdr:colOff>
      <xdr:row>2</xdr:row>
      <xdr:rowOff>9525</xdr:rowOff>
    </xdr:from>
    <xdr:to>
      <xdr:col>1</xdr:col>
      <xdr:colOff>352424</xdr:colOff>
      <xdr:row>3</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09574" y="447675"/>
          <a:ext cx="7524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0</xdr:colOff>
      <xdr:row>3</xdr:row>
      <xdr:rowOff>28575</xdr:rowOff>
    </xdr:from>
    <xdr:to>
      <xdr:col>0</xdr:col>
      <xdr:colOff>542925</xdr:colOff>
      <xdr:row>4</xdr:row>
      <xdr:rowOff>47625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0" y="714375"/>
          <a:ext cx="542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9525</xdr:colOff>
      <xdr:row>2</xdr:row>
      <xdr:rowOff>9525</xdr:rowOff>
    </xdr:from>
    <xdr:to>
      <xdr:col>1</xdr:col>
      <xdr:colOff>4763</xdr:colOff>
      <xdr:row>4</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flipV="1">
          <a:off x="9525" y="447675"/>
          <a:ext cx="804863" cy="485775"/>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0</xdr:rowOff>
    </xdr:from>
    <xdr:to>
      <xdr:col>0</xdr:col>
      <xdr:colOff>457200</xdr:colOff>
      <xdr:row>4</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9525" y="638175"/>
          <a:ext cx="4476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年次</a:t>
          </a:r>
        </a:p>
      </xdr:txBody>
    </xdr:sp>
    <xdr:clientData/>
  </xdr:twoCellAnchor>
  <xdr:twoCellAnchor>
    <xdr:from>
      <xdr:col>0</xdr:col>
      <xdr:colOff>1</xdr:colOff>
      <xdr:row>2</xdr:row>
      <xdr:rowOff>1</xdr:rowOff>
    </xdr:from>
    <xdr:to>
      <xdr:col>1</xdr:col>
      <xdr:colOff>0</xdr:colOff>
      <xdr:row>3</xdr:row>
      <xdr:rowOff>197644</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a:xfrm flipH="1" flipV="1">
          <a:off x="1" y="438151"/>
          <a:ext cx="828674" cy="39766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66675</xdr:rowOff>
    </xdr:from>
    <xdr:to>
      <xdr:col>0</xdr:col>
      <xdr:colOff>819150</xdr:colOff>
      <xdr:row>3</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523875"/>
          <a:ext cx="8191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4763</xdr:colOff>
      <xdr:row>2</xdr:row>
      <xdr:rowOff>4763</xdr:rowOff>
    </xdr:from>
    <xdr:to>
      <xdr:col>2</xdr:col>
      <xdr:colOff>1</xdr:colOff>
      <xdr:row>2</xdr:row>
      <xdr:rowOff>338139</xdr:rowOff>
    </xdr:to>
    <xdr:cxnSp macro="">
      <xdr:nvCxnSpPr>
        <xdr:cNvPr id="3" name="直線コネクタ 2">
          <a:extLst>
            <a:ext uri="{FF2B5EF4-FFF2-40B4-BE49-F238E27FC236}">
              <a16:creationId xmlns:a16="http://schemas.microsoft.com/office/drawing/2014/main" id="{00000000-0008-0000-0200-000005000000}"/>
            </a:ext>
          </a:extLst>
        </xdr:cNvPr>
        <xdr:cNvCxnSpPr/>
      </xdr:nvCxnSpPr>
      <xdr:spPr>
        <a:xfrm flipH="1" flipV="1">
          <a:off x="4763" y="461963"/>
          <a:ext cx="1843088" cy="333376"/>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95250</xdr:rowOff>
    </xdr:from>
    <xdr:to>
      <xdr:col>0</xdr:col>
      <xdr:colOff>790575</xdr:colOff>
      <xdr:row>2</xdr:row>
      <xdr:rowOff>323850</xdr:rowOff>
    </xdr:to>
    <xdr:sp macro="" textlink="">
      <xdr:nvSpPr>
        <xdr:cNvPr id="2" name="テキスト ボックス 1">
          <a:extLst>
            <a:ext uri="{FF2B5EF4-FFF2-40B4-BE49-F238E27FC236}">
              <a16:creationId xmlns:a16="http://schemas.microsoft.com/office/drawing/2014/main" id="{00000000-0008-0000-0300-000003000000}"/>
            </a:ext>
          </a:extLst>
        </xdr:cNvPr>
        <xdr:cNvSpPr txBox="1"/>
      </xdr:nvSpPr>
      <xdr:spPr>
        <a:xfrm>
          <a:off x="0" y="457200"/>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12</xdr:row>
      <xdr:rowOff>95250</xdr:rowOff>
    </xdr:from>
    <xdr:to>
      <xdr:col>0</xdr:col>
      <xdr:colOff>790575</xdr:colOff>
      <xdr:row>12</xdr:row>
      <xdr:rowOff>323850</xdr:rowOff>
    </xdr:to>
    <xdr:sp macro="" textlink="">
      <xdr:nvSpPr>
        <xdr:cNvPr id="3" name="テキスト ボックス 2">
          <a:extLst>
            <a:ext uri="{FF2B5EF4-FFF2-40B4-BE49-F238E27FC236}">
              <a16:creationId xmlns:a16="http://schemas.microsoft.com/office/drawing/2014/main" id="{00000000-0008-0000-0300-000005000000}"/>
            </a:ext>
          </a:extLst>
        </xdr:cNvPr>
        <xdr:cNvSpPr txBox="1"/>
      </xdr:nvSpPr>
      <xdr:spPr>
        <a:xfrm>
          <a:off x="0" y="2943225"/>
          <a:ext cx="7905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　分</a:t>
          </a:r>
        </a:p>
      </xdr:txBody>
    </xdr:sp>
    <xdr:clientData/>
  </xdr:twoCellAnchor>
  <xdr:twoCellAnchor>
    <xdr:from>
      <xdr:col>0</xdr:col>
      <xdr:colOff>0</xdr:colOff>
      <xdr:row>2</xdr:row>
      <xdr:rowOff>0</xdr:rowOff>
    </xdr:from>
    <xdr:to>
      <xdr:col>2</xdr:col>
      <xdr:colOff>4763</xdr:colOff>
      <xdr:row>2</xdr:row>
      <xdr:rowOff>338138</xdr:rowOff>
    </xdr:to>
    <xdr:cxnSp macro="">
      <xdr:nvCxnSpPr>
        <xdr:cNvPr id="4" name="直線コネクタ 3">
          <a:extLst>
            <a:ext uri="{FF2B5EF4-FFF2-40B4-BE49-F238E27FC236}">
              <a16:creationId xmlns:a16="http://schemas.microsoft.com/office/drawing/2014/main" id="{00000000-0008-0000-0300-000008000000}"/>
            </a:ext>
          </a:extLst>
        </xdr:cNvPr>
        <xdr:cNvCxnSpPr/>
      </xdr:nvCxnSpPr>
      <xdr:spPr>
        <a:xfrm flipH="1" flipV="1">
          <a:off x="0" y="361950"/>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12</xdr:row>
      <xdr:rowOff>0</xdr:rowOff>
    </xdr:from>
    <xdr:to>
      <xdr:col>2</xdr:col>
      <xdr:colOff>4763</xdr:colOff>
      <xdr:row>12</xdr:row>
      <xdr:rowOff>338138</xdr:rowOff>
    </xdr:to>
    <xdr:cxnSp macro="">
      <xdr:nvCxnSpPr>
        <xdr:cNvPr id="5" name="直線コネクタ 4">
          <a:extLst>
            <a:ext uri="{FF2B5EF4-FFF2-40B4-BE49-F238E27FC236}">
              <a16:creationId xmlns:a16="http://schemas.microsoft.com/office/drawing/2014/main" id="{00000000-0008-0000-0300-00000A000000}"/>
            </a:ext>
          </a:extLst>
        </xdr:cNvPr>
        <xdr:cNvCxnSpPr/>
      </xdr:nvCxnSpPr>
      <xdr:spPr>
        <a:xfrm flipH="1" flipV="1">
          <a:off x="0" y="2847975"/>
          <a:ext cx="1966913" cy="33813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400050</xdr:colOff>
      <xdr:row>2</xdr:row>
      <xdr:rowOff>28575</xdr:rowOff>
    </xdr:from>
    <xdr:to>
      <xdr:col>1</xdr:col>
      <xdr:colOff>85725</xdr:colOff>
      <xdr:row>3</xdr:row>
      <xdr:rowOff>9525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00050" y="46672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19050</xdr:colOff>
      <xdr:row>3</xdr:row>
      <xdr:rowOff>28575</xdr:rowOff>
    </xdr:from>
    <xdr:to>
      <xdr:col>0</xdr:col>
      <xdr:colOff>533400</xdr:colOff>
      <xdr:row>4</xdr:row>
      <xdr:rowOff>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9050" y="714375"/>
          <a:ext cx="5143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1</xdr:rowOff>
    </xdr:from>
    <xdr:to>
      <xdr:col>1</xdr:col>
      <xdr:colOff>2381</xdr:colOff>
      <xdr:row>4</xdr:row>
      <xdr:rowOff>2381</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flipV="1">
          <a:off x="0" y="438151"/>
          <a:ext cx="831056" cy="49768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1057275</xdr:colOff>
      <xdr:row>2</xdr:row>
      <xdr:rowOff>28575</xdr:rowOff>
    </xdr:from>
    <xdr:to>
      <xdr:col>0</xdr:col>
      <xdr:colOff>1571625</xdr:colOff>
      <xdr:row>3</xdr:row>
      <xdr:rowOff>9525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57275" y="46672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9525</xdr:colOff>
      <xdr:row>2</xdr:row>
      <xdr:rowOff>219075</xdr:rowOff>
    </xdr:from>
    <xdr:to>
      <xdr:col>0</xdr:col>
      <xdr:colOff>523875</xdr:colOff>
      <xdr:row>3</xdr:row>
      <xdr:rowOff>200025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9525" y="657225"/>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0</xdr:colOff>
      <xdr:row>2</xdr:row>
      <xdr:rowOff>1</xdr:rowOff>
    </xdr:from>
    <xdr:to>
      <xdr:col>1</xdr:col>
      <xdr:colOff>0</xdr:colOff>
      <xdr:row>3</xdr:row>
      <xdr:rowOff>245269</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flipH="1" flipV="1">
          <a:off x="0" y="438151"/>
          <a:ext cx="1619250" cy="492918"/>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1009650</xdr:colOff>
      <xdr:row>2</xdr:row>
      <xdr:rowOff>19050</xdr:rowOff>
    </xdr:from>
    <xdr:to>
      <xdr:col>0</xdr:col>
      <xdr:colOff>1524000</xdr:colOff>
      <xdr:row>3</xdr:row>
      <xdr:rowOff>9525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09650" y="457200"/>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p>
      </xdr:txBody>
    </xdr:sp>
    <xdr:clientData/>
  </xdr:twoCellAnchor>
  <xdr:twoCellAnchor>
    <xdr:from>
      <xdr:col>0</xdr:col>
      <xdr:colOff>57150</xdr:colOff>
      <xdr:row>2</xdr:row>
      <xdr:rowOff>209550</xdr:rowOff>
    </xdr:from>
    <xdr:to>
      <xdr:col>0</xdr:col>
      <xdr:colOff>571500</xdr:colOff>
      <xdr:row>3</xdr:row>
      <xdr:rowOff>200025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7150" y="647700"/>
          <a:ext cx="5143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2</xdr:colOff>
      <xdr:row>2</xdr:row>
      <xdr:rowOff>1</xdr:rowOff>
    </xdr:from>
    <xdr:to>
      <xdr:col>1</xdr:col>
      <xdr:colOff>0</xdr:colOff>
      <xdr:row>4</xdr:row>
      <xdr:rowOff>0</xdr:rowOff>
    </xdr:to>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flipH="1" flipV="1">
          <a:off x="2" y="438151"/>
          <a:ext cx="1571623" cy="476249"/>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2</xdr:row>
      <xdr:rowOff>171450</xdr:rowOff>
    </xdr:from>
    <xdr:to>
      <xdr:col>0</xdr:col>
      <xdr:colOff>485775</xdr:colOff>
      <xdr:row>3</xdr:row>
      <xdr:rowOff>0</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38100" y="609600"/>
          <a:ext cx="447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390525</xdr:colOff>
      <xdr:row>1</xdr:row>
      <xdr:rowOff>152400</xdr:rowOff>
    </xdr:from>
    <xdr:to>
      <xdr:col>1</xdr:col>
      <xdr:colOff>0</xdr:colOff>
      <xdr:row>2</xdr:row>
      <xdr:rowOff>161925</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390525" y="419100"/>
          <a:ext cx="5715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年度・月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xdr:row>
      <xdr:rowOff>3362</xdr:rowOff>
    </xdr:from>
    <xdr:to>
      <xdr:col>1</xdr:col>
      <xdr:colOff>76200</xdr:colOff>
      <xdr:row>10</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0" y="1698812"/>
          <a:ext cx="600075" cy="225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104775</xdr:colOff>
      <xdr:row>6</xdr:row>
      <xdr:rowOff>147356</xdr:rowOff>
    </xdr:from>
    <xdr:to>
      <xdr:col>1</xdr:col>
      <xdr:colOff>114300</xdr:colOff>
      <xdr:row>8</xdr:row>
      <xdr:rowOff>19050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04775" y="1214156"/>
          <a:ext cx="533400" cy="271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1</xdr:colOff>
      <xdr:row>7</xdr:row>
      <xdr:rowOff>0</xdr:rowOff>
    </xdr:from>
    <xdr:to>
      <xdr:col>0</xdr:col>
      <xdr:colOff>521494</xdr:colOff>
      <xdr:row>10</xdr:row>
      <xdr:rowOff>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flipH="1" flipV="1">
          <a:off x="1" y="1238250"/>
          <a:ext cx="521493" cy="6858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28575</xdr:colOff>
      <xdr:row>4</xdr:row>
      <xdr:rowOff>190500</xdr:rowOff>
    </xdr:from>
    <xdr:to>
      <xdr:col>0</xdr:col>
      <xdr:colOff>626579</xdr:colOff>
      <xdr:row>5</xdr:row>
      <xdr:rowOff>190451</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8575" y="1085850"/>
          <a:ext cx="598004" cy="22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561975</xdr:colOff>
      <xdr:row>2</xdr:row>
      <xdr:rowOff>0</xdr:rowOff>
    </xdr:from>
    <xdr:to>
      <xdr:col>1</xdr:col>
      <xdr:colOff>55079</xdr:colOff>
      <xdr:row>3</xdr:row>
      <xdr:rowOff>48942</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61975" y="438150"/>
          <a:ext cx="531329" cy="277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0</xdr:colOff>
      <xdr:row>6</xdr:row>
      <xdr:rowOff>0</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flipH="1" flipV="1">
          <a:off x="0" y="438150"/>
          <a:ext cx="1038225" cy="9144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409575</xdr:colOff>
      <xdr:row>1</xdr:row>
      <xdr:rowOff>126067</xdr:rowOff>
    </xdr:from>
    <xdr:to>
      <xdr:col>1</xdr:col>
      <xdr:colOff>205067</xdr:colOff>
      <xdr:row>2</xdr:row>
      <xdr:rowOff>230842</xdr:rowOff>
    </xdr:to>
    <xdr:sp macro="" textlink="">
      <xdr:nvSpPr>
        <xdr:cNvPr id="2" name="テキスト ボックス 1">
          <a:extLst>
            <a:ext uri="{FF2B5EF4-FFF2-40B4-BE49-F238E27FC236}">
              <a16:creationId xmlns:a16="http://schemas.microsoft.com/office/drawing/2014/main" id="{00000000-0008-0000-0C00-000003000000}"/>
            </a:ext>
          </a:extLst>
        </xdr:cNvPr>
        <xdr:cNvSpPr txBox="1"/>
      </xdr:nvSpPr>
      <xdr:spPr>
        <a:xfrm>
          <a:off x="409575" y="392767"/>
          <a:ext cx="6051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区分</a:t>
          </a:r>
          <a:endParaRPr kumimoji="1" lang="en-US" altLang="ja-JP" sz="10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9525</xdr:colOff>
      <xdr:row>3</xdr:row>
      <xdr:rowOff>0</xdr:rowOff>
    </xdr:to>
    <xdr:cxnSp macro="">
      <xdr:nvCxnSpPr>
        <xdr:cNvPr id="3" name="直線コネクタ 2">
          <a:extLst>
            <a:ext uri="{FF2B5EF4-FFF2-40B4-BE49-F238E27FC236}">
              <a16:creationId xmlns:a16="http://schemas.microsoft.com/office/drawing/2014/main" id="{00000000-0008-0000-0C00-000004000000}"/>
            </a:ext>
          </a:extLst>
        </xdr:cNvPr>
        <xdr:cNvCxnSpPr/>
      </xdr:nvCxnSpPr>
      <xdr:spPr>
        <a:xfrm flipH="1" flipV="1">
          <a:off x="0" y="438150"/>
          <a:ext cx="819150" cy="2476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51548</xdr:colOff>
      <xdr:row>2</xdr:row>
      <xdr:rowOff>201707</xdr:rowOff>
    </xdr:from>
    <xdr:to>
      <xdr:col>0</xdr:col>
      <xdr:colOff>656665</xdr:colOff>
      <xdr:row>3</xdr:row>
      <xdr:rowOff>231402</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51548" y="639857"/>
          <a:ext cx="605117"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1120590</xdr:colOff>
      <xdr:row>2</xdr:row>
      <xdr:rowOff>11208</xdr:rowOff>
    </xdr:from>
    <xdr:to>
      <xdr:col>1</xdr:col>
      <xdr:colOff>78442</xdr:colOff>
      <xdr:row>3</xdr:row>
      <xdr:rowOff>40903</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120590" y="449358"/>
          <a:ext cx="605677"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1</xdr:col>
      <xdr:colOff>2381</xdr:colOff>
      <xdr:row>4</xdr:row>
      <xdr:rowOff>0</xdr:rowOff>
    </xdr:to>
    <xdr:cxnSp macro="">
      <xdr:nvCxnSpPr>
        <xdr:cNvPr id="4" name="直線コネクタ 3">
          <a:extLst>
            <a:ext uri="{FF2B5EF4-FFF2-40B4-BE49-F238E27FC236}">
              <a16:creationId xmlns:a16="http://schemas.microsoft.com/office/drawing/2014/main" id="{00000000-0008-0000-0D00-000004000000}"/>
            </a:ext>
          </a:extLst>
        </xdr:cNvPr>
        <xdr:cNvCxnSpPr/>
      </xdr:nvCxnSpPr>
      <xdr:spPr>
        <a:xfrm flipH="1" flipV="1">
          <a:off x="0" y="438150"/>
          <a:ext cx="1650206" cy="49530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17930</xdr:colOff>
      <xdr:row>3</xdr:row>
      <xdr:rowOff>212911</xdr:rowOff>
    </xdr:from>
    <xdr:to>
      <xdr:col>0</xdr:col>
      <xdr:colOff>623047</xdr:colOff>
      <xdr:row>4</xdr:row>
      <xdr:rowOff>242607</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7930" y="898711"/>
          <a:ext cx="605117"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a:t>
          </a:r>
        </a:p>
      </xdr:txBody>
    </xdr:sp>
    <xdr:clientData/>
  </xdr:twoCellAnchor>
  <xdr:twoCellAnchor>
    <xdr:from>
      <xdr:col>0</xdr:col>
      <xdr:colOff>369794</xdr:colOff>
      <xdr:row>2</xdr:row>
      <xdr:rowOff>33618</xdr:rowOff>
    </xdr:from>
    <xdr:to>
      <xdr:col>1</xdr:col>
      <xdr:colOff>168087</xdr:colOff>
      <xdr:row>3</xdr:row>
      <xdr:rowOff>63313</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369794" y="471768"/>
          <a:ext cx="607918" cy="277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区分</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xdr:row>
      <xdr:rowOff>0</xdr:rowOff>
    </xdr:from>
    <xdr:to>
      <xdr:col>0</xdr:col>
      <xdr:colOff>807244</xdr:colOff>
      <xdr:row>5</xdr:row>
      <xdr:rowOff>0</xdr:rowOff>
    </xdr:to>
    <xdr:cxnSp macro="">
      <xdr:nvCxnSpPr>
        <xdr:cNvPr id="4" name="直線コネクタ 3">
          <a:extLst>
            <a:ext uri="{FF2B5EF4-FFF2-40B4-BE49-F238E27FC236}">
              <a16:creationId xmlns:a16="http://schemas.microsoft.com/office/drawing/2014/main" id="{00000000-0008-0000-0E00-000004000000}"/>
            </a:ext>
          </a:extLst>
        </xdr:cNvPr>
        <xdr:cNvCxnSpPr/>
      </xdr:nvCxnSpPr>
      <xdr:spPr>
        <a:xfrm flipH="1" flipV="1">
          <a:off x="0" y="438150"/>
          <a:ext cx="807244" cy="74295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M122"/>
  <sheetViews>
    <sheetView showGridLines="0" tabSelected="1" view="pageBreakPreview" zoomScaleNormal="55" zoomScaleSheetLayoutView="100" workbookViewId="0">
      <selection activeCell="A4" sqref="A4:F4"/>
    </sheetView>
  </sheetViews>
  <sheetFormatPr defaultRowHeight="13.5" x14ac:dyDescent="0.15"/>
  <cols>
    <col min="1" max="1" width="8" style="150" customWidth="1"/>
    <col min="2" max="3" width="9" style="150"/>
    <col min="4" max="4" width="9.875" style="150" bestFit="1" customWidth="1"/>
    <col min="5" max="10" width="9" style="150"/>
    <col min="11" max="11" width="12.75" style="150" customWidth="1"/>
    <col min="12" max="12" width="10.25" style="150" customWidth="1"/>
    <col min="13" max="16384" width="9" style="150"/>
  </cols>
  <sheetData>
    <row r="3" spans="2:11" x14ac:dyDescent="0.15">
      <c r="E3" s="159"/>
      <c r="H3" s="159"/>
    </row>
    <row r="4" spans="2:11" s="160" customFormat="1" ht="17.25" x14ac:dyDescent="0.15">
      <c r="B4" s="160" t="s">
        <v>5</v>
      </c>
      <c r="D4" s="161"/>
      <c r="H4" s="160" t="s">
        <v>6</v>
      </c>
    </row>
    <row r="5" spans="2:11" x14ac:dyDescent="0.15">
      <c r="D5" s="159"/>
      <c r="H5" s="159"/>
    </row>
    <row r="6" spans="2:11" x14ac:dyDescent="0.15">
      <c r="D6" s="162"/>
      <c r="H6" s="162"/>
      <c r="K6" s="162"/>
    </row>
    <row r="7" spans="2:11" x14ac:dyDescent="0.15">
      <c r="D7" s="162"/>
      <c r="H7" s="162"/>
      <c r="K7" s="162"/>
    </row>
    <row r="8" spans="2:11" x14ac:dyDescent="0.15">
      <c r="D8" s="162"/>
    </row>
    <row r="34" spans="2:7" s="160" customFormat="1" ht="17.25" x14ac:dyDescent="0.15">
      <c r="B34" s="160" t="s">
        <v>59</v>
      </c>
      <c r="G34" s="160" t="s">
        <v>7</v>
      </c>
    </row>
    <row r="48" spans="2:7" ht="17.25" x14ac:dyDescent="0.15">
      <c r="B48" s="160" t="s">
        <v>51</v>
      </c>
    </row>
    <row r="60" spans="1:12" x14ac:dyDescent="0.15">
      <c r="A60" s="207"/>
      <c r="B60" s="207"/>
      <c r="C60" s="207"/>
      <c r="D60" s="207"/>
      <c r="E60" s="207"/>
      <c r="F60" s="207"/>
      <c r="G60" s="207"/>
      <c r="H60" s="207"/>
      <c r="I60" s="207"/>
      <c r="J60" s="207"/>
      <c r="K60" s="207"/>
      <c r="L60" s="207"/>
    </row>
    <row r="61" spans="1:12" x14ac:dyDescent="0.15">
      <c r="A61" s="207"/>
      <c r="B61" s="207"/>
      <c r="C61" s="207"/>
      <c r="D61" s="207"/>
      <c r="E61" s="207"/>
      <c r="F61" s="207"/>
      <c r="G61" s="207"/>
      <c r="H61" s="207"/>
      <c r="I61" s="207"/>
      <c r="J61" s="207"/>
      <c r="K61" s="207"/>
      <c r="L61" s="207"/>
    </row>
    <row r="62" spans="1:12" x14ac:dyDescent="0.15">
      <c r="A62" s="207"/>
      <c r="B62" s="207"/>
      <c r="C62" s="207"/>
      <c r="D62" s="207"/>
      <c r="E62" s="207"/>
      <c r="F62" s="207"/>
      <c r="G62" s="207"/>
      <c r="H62" s="207"/>
      <c r="I62" s="207"/>
      <c r="J62" s="207"/>
      <c r="K62" s="207"/>
      <c r="L62" s="207"/>
    </row>
    <row r="63" spans="1:12" x14ac:dyDescent="0.15">
      <c r="A63" s="207"/>
      <c r="B63" s="207"/>
      <c r="C63" s="207"/>
      <c r="D63" s="207"/>
      <c r="E63" s="207"/>
      <c r="F63" s="207"/>
      <c r="G63" s="207"/>
      <c r="H63" s="207"/>
      <c r="I63" s="207"/>
      <c r="J63" s="207"/>
      <c r="K63" s="207"/>
      <c r="L63" s="207"/>
    </row>
    <row r="64" spans="1:12" x14ac:dyDescent="0.15">
      <c r="A64" s="207"/>
      <c r="B64" s="207"/>
      <c r="C64" s="207"/>
      <c r="D64" s="207"/>
      <c r="E64" s="207"/>
      <c r="F64" s="207"/>
      <c r="G64" s="207"/>
      <c r="H64" s="207"/>
      <c r="I64" s="207"/>
      <c r="J64" s="207"/>
      <c r="K64" s="207"/>
      <c r="L64" s="207"/>
    </row>
    <row r="65" spans="1:13" x14ac:dyDescent="0.15">
      <c r="A65" s="207"/>
      <c r="B65" s="207"/>
      <c r="C65" s="207"/>
      <c r="D65" s="207"/>
      <c r="E65" s="207"/>
      <c r="F65" s="207"/>
      <c r="G65" s="207"/>
      <c r="H65" s="207"/>
      <c r="I65" s="207"/>
      <c r="J65" s="207"/>
      <c r="K65" s="207"/>
      <c r="L65" s="207"/>
    </row>
    <row r="66" spans="1:13" x14ac:dyDescent="0.15">
      <c r="A66" s="207"/>
      <c r="B66" s="207"/>
      <c r="C66" s="207"/>
      <c r="D66" s="207"/>
      <c r="E66" s="207"/>
      <c r="F66" s="207"/>
      <c r="G66" s="207"/>
      <c r="H66" s="207"/>
      <c r="I66" s="207"/>
      <c r="J66" s="207"/>
      <c r="K66" s="207"/>
      <c r="L66" s="207"/>
    </row>
    <row r="67" spans="1:13" x14ac:dyDescent="0.15">
      <c r="A67" s="207"/>
      <c r="B67" s="207"/>
      <c r="C67" s="207"/>
      <c r="D67" s="207"/>
      <c r="E67" s="207"/>
      <c r="F67" s="207"/>
      <c r="G67" s="207"/>
      <c r="H67" s="207"/>
      <c r="I67" s="207"/>
      <c r="J67" s="207"/>
      <c r="K67" s="207"/>
      <c r="L67" s="207"/>
    </row>
    <row r="68" spans="1:13" x14ac:dyDescent="0.15">
      <c r="A68" s="207"/>
      <c r="B68" s="207"/>
      <c r="C68" s="207"/>
      <c r="D68" s="207"/>
      <c r="E68" s="207"/>
      <c r="F68" s="207"/>
      <c r="G68" s="207"/>
      <c r="H68" s="207"/>
      <c r="I68" s="207"/>
      <c r="J68" s="207"/>
      <c r="K68" s="207"/>
      <c r="L68" s="207"/>
    </row>
    <row r="69" spans="1:13" s="151" customFormat="1" ht="13.5" customHeight="1" x14ac:dyDescent="0.15">
      <c r="G69" s="396"/>
      <c r="H69" s="396"/>
      <c r="I69" s="396"/>
      <c r="J69" s="396"/>
      <c r="K69" s="396"/>
      <c r="L69" s="396"/>
      <c r="M69" s="397"/>
    </row>
    <row r="70" spans="1:13" s="151" customFormat="1" ht="13.5" customHeight="1" x14ac:dyDescent="0.15">
      <c r="G70" s="396"/>
      <c r="H70" s="396"/>
      <c r="I70" s="396"/>
      <c r="J70" s="396"/>
      <c r="K70" s="396"/>
      <c r="L70" s="292"/>
      <c r="M70" s="398"/>
    </row>
    <row r="71" spans="1:13" s="151" customFormat="1" ht="13.5" customHeight="1" x14ac:dyDescent="0.15">
      <c r="G71" s="1"/>
      <c r="H71" s="2"/>
      <c r="I71" s="2"/>
      <c r="J71" s="2"/>
      <c r="K71" s="2"/>
      <c r="L71" s="2"/>
      <c r="M71" s="152"/>
    </row>
    <row r="72" spans="1:13" s="151" customFormat="1" ht="13.5" customHeight="1" x14ac:dyDescent="0.15">
      <c r="G72" s="1"/>
      <c r="H72" s="2"/>
      <c r="I72" s="2"/>
      <c r="J72" s="2"/>
      <c r="K72" s="2"/>
      <c r="L72" s="2"/>
      <c r="M72" s="152"/>
    </row>
    <row r="73" spans="1:13" s="151" customFormat="1" ht="13.5" customHeight="1" x14ac:dyDescent="0.15">
      <c r="G73" s="1"/>
      <c r="H73" s="2"/>
      <c r="I73" s="2"/>
      <c r="J73" s="2"/>
      <c r="K73" s="2"/>
      <c r="L73" s="2"/>
      <c r="M73" s="152"/>
    </row>
    <row r="74" spans="1:13" s="151" customFormat="1" x14ac:dyDescent="0.15">
      <c r="A74" s="537"/>
      <c r="B74" s="537"/>
      <c r="C74" s="537"/>
      <c r="D74" s="537"/>
      <c r="E74" s="537"/>
      <c r="F74" s="537"/>
      <c r="G74" s="538"/>
      <c r="H74" s="539"/>
      <c r="I74" s="2"/>
      <c r="J74" s="2"/>
      <c r="K74" s="2"/>
      <c r="L74" s="2"/>
      <c r="M74" s="152"/>
    </row>
    <row r="75" spans="1:13" s="151" customFormat="1" x14ac:dyDescent="0.15">
      <c r="A75" s="537"/>
      <c r="B75" s="537"/>
      <c r="C75" s="537"/>
      <c r="D75" s="537"/>
      <c r="E75" s="537"/>
      <c r="F75" s="537"/>
      <c r="G75" s="538"/>
      <c r="H75" s="539"/>
      <c r="I75" s="2"/>
      <c r="J75" s="2"/>
      <c r="K75" s="2"/>
      <c r="L75" s="2"/>
      <c r="M75" s="152"/>
    </row>
    <row r="76" spans="1:13" s="151" customFormat="1" x14ac:dyDescent="0.15">
      <c r="A76" s="537"/>
      <c r="B76" s="537"/>
      <c r="C76" s="537"/>
      <c r="D76" s="537"/>
      <c r="E76" s="537"/>
      <c r="F76" s="537"/>
      <c r="G76" s="538"/>
      <c r="H76" s="539"/>
      <c r="I76" s="2"/>
      <c r="J76" s="2"/>
      <c r="K76" s="2"/>
      <c r="L76" s="2"/>
      <c r="M76" s="152"/>
    </row>
    <row r="77" spans="1:13" s="151" customFormat="1" x14ac:dyDescent="0.15">
      <c r="A77" s="537" t="s">
        <v>12</v>
      </c>
      <c r="B77" s="537"/>
      <c r="C77" s="537"/>
      <c r="D77" s="537"/>
      <c r="E77" s="537"/>
      <c r="F77" s="537"/>
      <c r="G77" s="537"/>
      <c r="H77" s="537"/>
      <c r="I77" s="208"/>
      <c r="J77" s="208"/>
      <c r="K77" s="208"/>
      <c r="L77" s="208"/>
    </row>
    <row r="78" spans="1:13" s="151" customFormat="1" ht="30" customHeight="1" x14ac:dyDescent="0.15">
      <c r="A78" s="537"/>
      <c r="B78" s="540" t="s">
        <v>13</v>
      </c>
      <c r="C78" s="540" t="s">
        <v>14</v>
      </c>
      <c r="D78" s="540" t="s">
        <v>15</v>
      </c>
      <c r="E78" s="541" t="s">
        <v>50</v>
      </c>
      <c r="F78" s="542" t="s">
        <v>18</v>
      </c>
      <c r="G78" s="542" t="s">
        <v>19</v>
      </c>
      <c r="H78" s="537"/>
      <c r="I78" s="208"/>
      <c r="J78" s="208"/>
      <c r="K78" s="208"/>
      <c r="L78" s="208"/>
    </row>
    <row r="79" spans="1:13" s="151" customFormat="1" x14ac:dyDescent="0.15">
      <c r="A79" s="543" t="s">
        <v>33</v>
      </c>
      <c r="B79" s="544">
        <v>22799</v>
      </c>
      <c r="C79" s="544">
        <v>533</v>
      </c>
      <c r="D79" s="544">
        <v>448</v>
      </c>
      <c r="E79" s="544">
        <v>3139</v>
      </c>
      <c r="F79" s="544">
        <v>3124</v>
      </c>
      <c r="G79" s="544">
        <v>15</v>
      </c>
      <c r="H79" s="537"/>
      <c r="I79" s="208"/>
      <c r="J79" s="208"/>
      <c r="K79" s="208"/>
      <c r="L79" s="208"/>
    </row>
    <row r="80" spans="1:13" s="151" customFormat="1" x14ac:dyDescent="0.15">
      <c r="A80" s="538" t="s">
        <v>55</v>
      </c>
      <c r="B80" s="544">
        <v>23354</v>
      </c>
      <c r="C80" s="544">
        <v>581</v>
      </c>
      <c r="D80" s="544">
        <v>522</v>
      </c>
      <c r="E80" s="544">
        <v>3343</v>
      </c>
      <c r="F80" s="544">
        <v>3326</v>
      </c>
      <c r="G80" s="544">
        <v>17</v>
      </c>
      <c r="H80" s="537"/>
      <c r="I80" s="208"/>
      <c r="J80" s="208"/>
      <c r="K80" s="208"/>
      <c r="L80" s="208"/>
    </row>
    <row r="81" spans="1:12" s="151" customFormat="1" x14ac:dyDescent="0.15">
      <c r="A81" s="538" t="s">
        <v>63</v>
      </c>
      <c r="B81" s="544">
        <v>22939</v>
      </c>
      <c r="C81" s="544">
        <v>591</v>
      </c>
      <c r="D81" s="544">
        <v>598</v>
      </c>
      <c r="E81" s="544">
        <v>3553</v>
      </c>
      <c r="F81" s="544">
        <v>3530</v>
      </c>
      <c r="G81" s="544">
        <v>23</v>
      </c>
      <c r="H81" s="537"/>
      <c r="I81" s="208"/>
      <c r="J81" s="208"/>
      <c r="K81" s="208"/>
      <c r="L81" s="208"/>
    </row>
    <row r="82" spans="1:12" s="151" customFormat="1" x14ac:dyDescent="0.15">
      <c r="A82" s="538" t="s">
        <v>64</v>
      </c>
      <c r="B82" s="544">
        <v>22684</v>
      </c>
      <c r="C82" s="544">
        <v>700</v>
      </c>
      <c r="D82" s="544">
        <v>685</v>
      </c>
      <c r="E82" s="544">
        <v>4275</v>
      </c>
      <c r="F82" s="544">
        <v>4251</v>
      </c>
      <c r="G82" s="544">
        <v>24</v>
      </c>
      <c r="H82" s="537"/>
      <c r="I82" s="208"/>
      <c r="J82" s="208"/>
      <c r="K82" s="208"/>
      <c r="L82" s="208"/>
    </row>
    <row r="83" spans="1:12" s="151" customFormat="1" x14ac:dyDescent="0.15">
      <c r="A83" s="538" t="s">
        <v>229</v>
      </c>
      <c r="B83" s="544">
        <v>22820</v>
      </c>
      <c r="C83" s="544">
        <v>657</v>
      </c>
      <c r="D83" s="544">
        <v>870</v>
      </c>
      <c r="E83" s="544">
        <v>4129</v>
      </c>
      <c r="F83" s="544">
        <v>4103</v>
      </c>
      <c r="G83" s="544">
        <v>26</v>
      </c>
      <c r="H83" s="537"/>
      <c r="I83" s="208"/>
      <c r="J83" s="208"/>
      <c r="K83" s="208"/>
      <c r="L83" s="208"/>
    </row>
    <row r="84" spans="1:12" s="151" customFormat="1" x14ac:dyDescent="0.15">
      <c r="A84" s="537"/>
      <c r="B84" s="537"/>
      <c r="C84" s="537"/>
      <c r="D84" s="537"/>
      <c r="E84" s="537"/>
      <c r="F84" s="537"/>
      <c r="G84" s="537"/>
      <c r="H84" s="537"/>
      <c r="I84" s="208"/>
      <c r="J84" s="208"/>
      <c r="K84" s="208"/>
      <c r="L84" s="208"/>
    </row>
    <row r="85" spans="1:12" s="151" customFormat="1" x14ac:dyDescent="0.15">
      <c r="A85" s="537" t="s">
        <v>16</v>
      </c>
      <c r="B85" s="537"/>
      <c r="C85" s="537"/>
      <c r="D85" s="537"/>
      <c r="E85" s="537"/>
      <c r="F85" s="537"/>
      <c r="G85" s="537"/>
      <c r="H85" s="537"/>
      <c r="I85" s="208"/>
      <c r="J85" s="208"/>
      <c r="K85" s="208"/>
      <c r="L85" s="208"/>
    </row>
    <row r="86" spans="1:12" s="151" customFormat="1" x14ac:dyDescent="0.15">
      <c r="A86" s="537"/>
      <c r="B86" s="537" t="s">
        <v>17</v>
      </c>
      <c r="C86" s="537"/>
      <c r="D86" s="537"/>
      <c r="E86" s="537"/>
      <c r="F86" s="537"/>
      <c r="G86" s="537"/>
      <c r="H86" s="537"/>
      <c r="I86" s="208"/>
      <c r="J86" s="208"/>
      <c r="K86" s="208"/>
      <c r="L86" s="208"/>
    </row>
    <row r="87" spans="1:12" s="151" customFormat="1" x14ac:dyDescent="0.15">
      <c r="A87" s="537" t="s">
        <v>33</v>
      </c>
      <c r="B87" s="545">
        <v>3.1560000000000001</v>
      </c>
      <c r="C87" s="537"/>
      <c r="D87" s="537"/>
      <c r="E87" s="537"/>
      <c r="F87" s="537"/>
      <c r="G87" s="537"/>
      <c r="H87" s="537"/>
      <c r="I87" s="208"/>
      <c r="J87" s="208"/>
      <c r="K87" s="208"/>
      <c r="L87" s="208"/>
    </row>
    <row r="88" spans="1:12" s="151" customFormat="1" x14ac:dyDescent="0.15">
      <c r="A88" s="537" t="s">
        <v>55</v>
      </c>
      <c r="B88" s="537">
        <v>2.996</v>
      </c>
      <c r="C88" s="537"/>
      <c r="D88" s="537"/>
      <c r="E88" s="537"/>
      <c r="F88" s="537"/>
      <c r="G88" s="537"/>
      <c r="H88" s="537"/>
      <c r="I88" s="208"/>
      <c r="J88" s="208"/>
      <c r="K88" s="208"/>
      <c r="L88" s="208"/>
    </row>
    <row r="89" spans="1:12" s="151" customFormat="1" x14ac:dyDescent="0.15">
      <c r="A89" s="537" t="s">
        <v>63</v>
      </c>
      <c r="B89" s="545">
        <v>2.96</v>
      </c>
      <c r="C89" s="537"/>
      <c r="D89" s="537"/>
      <c r="E89" s="537"/>
      <c r="F89" s="537"/>
      <c r="G89" s="537"/>
      <c r="H89" s="537"/>
      <c r="I89" s="208"/>
      <c r="J89" s="208"/>
      <c r="K89" s="208"/>
      <c r="L89" s="208"/>
    </row>
    <row r="90" spans="1:12" s="151" customFormat="1" x14ac:dyDescent="0.15">
      <c r="A90" s="537" t="s">
        <v>79</v>
      </c>
      <c r="B90" s="545">
        <v>2.8559999999999999</v>
      </c>
      <c r="C90" s="537"/>
      <c r="D90" s="537"/>
      <c r="E90" s="537"/>
      <c r="F90" s="537"/>
      <c r="G90" s="537"/>
      <c r="H90" s="537"/>
      <c r="I90" s="208"/>
      <c r="J90" s="208"/>
      <c r="K90" s="208"/>
      <c r="L90" s="208"/>
    </row>
    <row r="91" spans="1:12" s="151" customFormat="1" x14ac:dyDescent="0.15">
      <c r="A91" s="537" t="s">
        <v>230</v>
      </c>
      <c r="B91" s="545">
        <v>2.831</v>
      </c>
      <c r="C91" s="537"/>
      <c r="D91" s="537"/>
      <c r="E91" s="537"/>
      <c r="F91" s="537"/>
      <c r="G91" s="537"/>
      <c r="H91" s="537"/>
      <c r="I91" s="208"/>
      <c r="J91" s="208"/>
      <c r="K91" s="208"/>
      <c r="L91" s="208"/>
    </row>
    <row r="92" spans="1:12" s="151" customFormat="1" x14ac:dyDescent="0.15">
      <c r="A92" s="537"/>
      <c r="B92" s="537"/>
      <c r="C92" s="537"/>
      <c r="D92" s="537"/>
      <c r="E92" s="537"/>
      <c r="F92" s="537"/>
      <c r="G92" s="537"/>
      <c r="H92" s="537"/>
      <c r="I92" s="208"/>
      <c r="J92" s="208"/>
      <c r="K92" s="208"/>
      <c r="L92" s="208"/>
    </row>
    <row r="93" spans="1:12" s="151" customFormat="1" ht="27" customHeight="1" x14ac:dyDescent="0.15">
      <c r="A93" s="537" t="s">
        <v>56</v>
      </c>
      <c r="B93" s="537"/>
      <c r="C93" s="537"/>
      <c r="D93" s="537"/>
      <c r="E93" s="537"/>
      <c r="F93" s="537"/>
      <c r="G93" s="537"/>
      <c r="H93" s="537"/>
      <c r="I93" s="208"/>
      <c r="J93" s="208"/>
      <c r="K93" s="208"/>
      <c r="L93" s="208"/>
    </row>
    <row r="94" spans="1:12" s="151" customFormat="1" ht="27" customHeight="1" x14ac:dyDescent="0.15">
      <c r="A94" s="537"/>
      <c r="B94" s="537" t="s">
        <v>29</v>
      </c>
      <c r="C94" s="537"/>
      <c r="D94" s="537"/>
      <c r="E94" s="537"/>
      <c r="F94" s="537"/>
      <c r="G94" s="537"/>
      <c r="H94" s="537"/>
      <c r="I94" s="208"/>
      <c r="J94" s="208"/>
      <c r="K94" s="208"/>
      <c r="L94" s="208"/>
    </row>
    <row r="95" spans="1:12" s="151" customFormat="1" x14ac:dyDescent="0.15">
      <c r="A95" s="537" t="s">
        <v>33</v>
      </c>
      <c r="B95" s="544">
        <v>3520</v>
      </c>
      <c r="C95" s="537"/>
      <c r="D95" s="537"/>
      <c r="E95" s="537"/>
      <c r="F95" s="537"/>
      <c r="G95" s="537"/>
      <c r="H95" s="537"/>
      <c r="I95" s="208"/>
      <c r="J95" s="208"/>
      <c r="K95" s="208"/>
      <c r="L95" s="208"/>
    </row>
    <row r="96" spans="1:12" s="151" customFormat="1" x14ac:dyDescent="0.15">
      <c r="A96" s="537" t="s">
        <v>55</v>
      </c>
      <c r="B96" s="544">
        <v>3603</v>
      </c>
      <c r="C96" s="537"/>
      <c r="D96" s="537"/>
      <c r="E96" s="537"/>
      <c r="F96" s="537"/>
      <c r="G96" s="537"/>
      <c r="H96" s="537"/>
      <c r="I96" s="208"/>
      <c r="J96" s="208"/>
      <c r="K96" s="208"/>
      <c r="L96" s="208"/>
    </row>
    <row r="97" spans="1:12" s="151" customFormat="1" x14ac:dyDescent="0.15">
      <c r="A97" s="537" t="s">
        <v>63</v>
      </c>
      <c r="B97" s="544">
        <v>3669</v>
      </c>
      <c r="C97" s="537"/>
      <c r="D97" s="537"/>
      <c r="E97" s="537"/>
      <c r="F97" s="537"/>
      <c r="G97" s="537"/>
      <c r="H97" s="537"/>
      <c r="I97" s="208"/>
      <c r="J97" s="208"/>
      <c r="K97" s="208"/>
      <c r="L97" s="208"/>
    </row>
    <row r="98" spans="1:12" s="151" customFormat="1" x14ac:dyDescent="0.15">
      <c r="A98" s="537" t="s">
        <v>79</v>
      </c>
      <c r="B98" s="544">
        <v>3851</v>
      </c>
      <c r="C98" s="537"/>
      <c r="D98" s="537"/>
      <c r="E98" s="537"/>
      <c r="F98" s="537"/>
      <c r="G98" s="537"/>
      <c r="H98" s="537"/>
      <c r="I98" s="208"/>
      <c r="J98" s="208"/>
      <c r="K98" s="208"/>
      <c r="L98" s="208"/>
    </row>
    <row r="99" spans="1:12" s="151" customFormat="1" x14ac:dyDescent="0.15">
      <c r="A99" s="537" t="s">
        <v>231</v>
      </c>
      <c r="B99" s="544">
        <v>3545</v>
      </c>
      <c r="C99" s="537"/>
      <c r="D99" s="537"/>
      <c r="E99" s="537"/>
      <c r="F99" s="537"/>
      <c r="G99" s="537"/>
      <c r="H99" s="537"/>
      <c r="I99" s="208"/>
      <c r="J99" s="208"/>
      <c r="K99" s="208"/>
      <c r="L99" s="208"/>
    </row>
    <row r="100" spans="1:12" s="151" customFormat="1" x14ac:dyDescent="0.15">
      <c r="A100" s="537"/>
      <c r="B100" s="537"/>
      <c r="C100" s="537"/>
      <c r="D100" s="537"/>
      <c r="E100" s="537"/>
      <c r="F100" s="537"/>
      <c r="G100" s="537"/>
      <c r="H100" s="537"/>
      <c r="I100" s="208"/>
      <c r="J100" s="208"/>
      <c r="K100" s="208"/>
      <c r="L100" s="208"/>
    </row>
    <row r="101" spans="1:12" s="151" customFormat="1" ht="27" customHeight="1" x14ac:dyDescent="0.15">
      <c r="A101" s="537" t="s">
        <v>57</v>
      </c>
      <c r="B101" s="537"/>
      <c r="C101" s="537"/>
      <c r="D101" s="537"/>
      <c r="E101" s="537"/>
      <c r="F101" s="537"/>
      <c r="G101" s="537"/>
      <c r="H101" s="537"/>
      <c r="I101" s="208"/>
      <c r="J101" s="208"/>
      <c r="K101" s="208"/>
      <c r="L101" s="208"/>
    </row>
    <row r="102" spans="1:12" s="151" customFormat="1" ht="27" customHeight="1" x14ac:dyDescent="0.15">
      <c r="A102" s="537"/>
      <c r="B102" s="537" t="s">
        <v>30</v>
      </c>
      <c r="C102" s="537"/>
      <c r="D102" s="537"/>
      <c r="E102" s="537"/>
      <c r="F102" s="537"/>
      <c r="G102" s="537"/>
      <c r="H102" s="537"/>
      <c r="I102" s="208"/>
      <c r="J102" s="208"/>
      <c r="K102" s="208"/>
      <c r="L102" s="208"/>
    </row>
    <row r="103" spans="1:12" s="151" customFormat="1" x14ac:dyDescent="0.15">
      <c r="A103" s="537" t="s">
        <v>33</v>
      </c>
      <c r="B103" s="537">
        <v>33</v>
      </c>
      <c r="C103" s="537"/>
      <c r="D103" s="537"/>
      <c r="E103" s="537"/>
      <c r="F103" s="537"/>
      <c r="G103" s="537"/>
      <c r="H103" s="537"/>
      <c r="I103" s="208"/>
      <c r="J103" s="208"/>
      <c r="K103" s="208"/>
      <c r="L103" s="208"/>
    </row>
    <row r="104" spans="1:12" s="151" customFormat="1" x14ac:dyDescent="0.15">
      <c r="A104" s="537" t="s">
        <v>55</v>
      </c>
      <c r="B104" s="537">
        <v>26</v>
      </c>
      <c r="C104" s="537"/>
      <c r="D104" s="537"/>
      <c r="E104" s="537"/>
      <c r="F104" s="537"/>
      <c r="G104" s="537"/>
      <c r="H104" s="537"/>
      <c r="I104" s="208"/>
      <c r="J104" s="208"/>
      <c r="K104" s="208"/>
      <c r="L104" s="208"/>
    </row>
    <row r="105" spans="1:12" s="151" customFormat="1" x14ac:dyDescent="0.15">
      <c r="A105" s="537" t="s">
        <v>63</v>
      </c>
      <c r="B105" s="537">
        <v>27</v>
      </c>
      <c r="C105" s="537"/>
      <c r="D105" s="537"/>
      <c r="E105" s="537"/>
      <c r="F105" s="537"/>
      <c r="G105" s="537"/>
      <c r="H105" s="537"/>
      <c r="I105" s="208"/>
      <c r="J105" s="208"/>
      <c r="K105" s="208"/>
      <c r="L105" s="208"/>
    </row>
    <row r="106" spans="1:12" s="151" customFormat="1" x14ac:dyDescent="0.15">
      <c r="A106" s="537" t="s">
        <v>79</v>
      </c>
      <c r="B106" s="537">
        <v>31</v>
      </c>
      <c r="C106" s="537"/>
      <c r="D106" s="537"/>
      <c r="E106" s="537"/>
      <c r="F106" s="537"/>
      <c r="G106" s="537"/>
      <c r="H106" s="537"/>
      <c r="I106" s="208"/>
      <c r="J106" s="208"/>
      <c r="K106" s="208"/>
      <c r="L106" s="208"/>
    </row>
    <row r="107" spans="1:12" s="151" customFormat="1" x14ac:dyDescent="0.15">
      <c r="A107" s="537" t="s">
        <v>232</v>
      </c>
      <c r="B107" s="537">
        <v>18</v>
      </c>
      <c r="C107" s="537"/>
      <c r="D107" s="537"/>
      <c r="E107" s="537"/>
      <c r="F107" s="537"/>
      <c r="G107" s="537"/>
      <c r="H107" s="537"/>
      <c r="I107" s="208"/>
      <c r="J107" s="208"/>
      <c r="K107" s="208"/>
      <c r="L107" s="208"/>
    </row>
    <row r="108" spans="1:12" x14ac:dyDescent="0.15">
      <c r="A108" s="546"/>
      <c r="B108" s="546"/>
      <c r="C108" s="546"/>
      <c r="D108" s="546"/>
      <c r="E108" s="546"/>
      <c r="F108" s="546"/>
      <c r="G108" s="546"/>
      <c r="H108" s="546"/>
      <c r="I108" s="207"/>
      <c r="J108" s="207"/>
      <c r="K108" s="207"/>
      <c r="L108" s="207"/>
    </row>
    <row r="109" spans="1:12" x14ac:dyDescent="0.15">
      <c r="A109" s="546"/>
      <c r="B109" s="546"/>
      <c r="C109" s="546"/>
      <c r="D109" s="546"/>
      <c r="E109" s="546"/>
      <c r="F109" s="546"/>
      <c r="G109" s="546"/>
      <c r="H109" s="546"/>
      <c r="I109" s="207"/>
      <c r="J109" s="207"/>
      <c r="K109" s="207"/>
      <c r="L109" s="207"/>
    </row>
    <row r="110" spans="1:12" x14ac:dyDescent="0.15">
      <c r="A110" s="546"/>
      <c r="B110" s="546"/>
      <c r="C110" s="546"/>
      <c r="D110" s="546"/>
      <c r="E110" s="546"/>
      <c r="F110" s="546"/>
      <c r="G110" s="546"/>
      <c r="H110" s="546"/>
      <c r="I110" s="207"/>
      <c r="J110" s="207"/>
      <c r="K110" s="207"/>
      <c r="L110" s="207"/>
    </row>
    <row r="111" spans="1:12" x14ac:dyDescent="0.15">
      <c r="A111" s="537" t="s">
        <v>8</v>
      </c>
      <c r="B111" s="537"/>
      <c r="C111" s="537"/>
      <c r="D111" s="537"/>
      <c r="E111" s="537"/>
      <c r="F111" s="537"/>
      <c r="G111" s="546"/>
      <c r="H111" s="546"/>
      <c r="I111" s="207"/>
      <c r="J111" s="207"/>
      <c r="K111" s="207"/>
      <c r="L111" s="207"/>
    </row>
    <row r="112" spans="1:12" x14ac:dyDescent="0.15">
      <c r="A112" s="537"/>
      <c r="B112" s="537" t="s">
        <v>9</v>
      </c>
      <c r="C112" s="537" t="s">
        <v>10</v>
      </c>
      <c r="D112" s="547" t="s">
        <v>31</v>
      </c>
      <c r="E112" s="547" t="s">
        <v>32</v>
      </c>
      <c r="F112" s="537" t="s">
        <v>11</v>
      </c>
      <c r="G112" s="546"/>
      <c r="H112" s="546"/>
      <c r="I112" s="207"/>
      <c r="J112" s="207"/>
      <c r="K112" s="207"/>
      <c r="L112" s="207"/>
    </row>
    <row r="113" spans="1:12" x14ac:dyDescent="0.15">
      <c r="A113" s="538" t="s">
        <v>33</v>
      </c>
      <c r="B113" s="537">
        <v>4</v>
      </c>
      <c r="C113" s="548">
        <v>46</v>
      </c>
      <c r="D113" s="537">
        <v>8</v>
      </c>
      <c r="E113" s="537">
        <v>38</v>
      </c>
      <c r="F113" s="537">
        <v>44</v>
      </c>
      <c r="G113" s="546"/>
      <c r="H113" s="546"/>
      <c r="I113" s="207"/>
      <c r="J113" s="207"/>
      <c r="K113" s="207"/>
      <c r="L113" s="207"/>
    </row>
    <row r="114" spans="1:12" x14ac:dyDescent="0.15">
      <c r="A114" s="538" t="s">
        <v>55</v>
      </c>
      <c r="B114" s="537">
        <v>4</v>
      </c>
      <c r="C114" s="548">
        <v>48</v>
      </c>
      <c r="D114" s="537">
        <v>6</v>
      </c>
      <c r="E114" s="537">
        <v>42</v>
      </c>
      <c r="F114" s="537">
        <v>44</v>
      </c>
      <c r="G114" s="546"/>
      <c r="H114" s="546"/>
      <c r="I114" s="207"/>
      <c r="J114" s="207"/>
      <c r="K114" s="207"/>
      <c r="L114" s="207"/>
    </row>
    <row r="115" spans="1:12" x14ac:dyDescent="0.15">
      <c r="A115" s="538" t="s">
        <v>63</v>
      </c>
      <c r="B115" s="537">
        <v>4</v>
      </c>
      <c r="C115" s="548">
        <v>47</v>
      </c>
      <c r="D115" s="537">
        <v>5</v>
      </c>
      <c r="E115" s="537">
        <v>47</v>
      </c>
      <c r="F115" s="537">
        <v>44</v>
      </c>
      <c r="G115" s="546"/>
      <c r="H115" s="546"/>
      <c r="I115" s="206"/>
    </row>
    <row r="116" spans="1:12" x14ac:dyDescent="0.15">
      <c r="A116" s="538" t="s">
        <v>79</v>
      </c>
      <c r="B116" s="537">
        <v>3</v>
      </c>
      <c r="C116" s="548">
        <v>47</v>
      </c>
      <c r="D116" s="537">
        <v>5</v>
      </c>
      <c r="E116" s="537">
        <v>42</v>
      </c>
      <c r="F116" s="537">
        <v>45</v>
      </c>
      <c r="G116" s="546"/>
      <c r="H116" s="546"/>
      <c r="I116" s="206"/>
    </row>
    <row r="117" spans="1:12" x14ac:dyDescent="0.15">
      <c r="A117" s="538" t="s">
        <v>228</v>
      </c>
      <c r="B117" s="537">
        <v>3</v>
      </c>
      <c r="C117" s="548">
        <v>47</v>
      </c>
      <c r="D117" s="537">
        <v>5</v>
      </c>
      <c r="E117" s="537">
        <v>42</v>
      </c>
      <c r="F117" s="537">
        <v>46</v>
      </c>
      <c r="G117" s="546"/>
      <c r="H117" s="546"/>
      <c r="I117" s="206"/>
    </row>
    <row r="118" spans="1:12" x14ac:dyDescent="0.15">
      <c r="A118" s="537"/>
      <c r="B118" s="537"/>
      <c r="C118" s="537"/>
      <c r="D118" s="537"/>
      <c r="E118" s="537"/>
      <c r="F118" s="537"/>
      <c r="G118" s="546"/>
      <c r="H118" s="546"/>
      <c r="I118" s="206"/>
    </row>
    <row r="119" spans="1:12" x14ac:dyDescent="0.15">
      <c r="A119" s="546"/>
      <c r="B119" s="546"/>
      <c r="C119" s="546"/>
      <c r="D119" s="546"/>
      <c r="E119" s="546"/>
      <c r="F119" s="546"/>
      <c r="G119" s="546"/>
      <c r="H119" s="546"/>
      <c r="I119" s="206"/>
    </row>
    <row r="120" spans="1:12" x14ac:dyDescent="0.15">
      <c r="A120" s="546"/>
      <c r="B120" s="546"/>
      <c r="C120" s="546"/>
      <c r="D120" s="546"/>
      <c r="E120" s="546"/>
      <c r="F120" s="546"/>
      <c r="G120" s="546"/>
      <c r="H120" s="546"/>
      <c r="I120" s="206"/>
    </row>
    <row r="121" spans="1:12" x14ac:dyDescent="0.15">
      <c r="A121" s="546"/>
      <c r="B121" s="546"/>
      <c r="C121" s="546"/>
      <c r="D121" s="546"/>
      <c r="E121" s="546"/>
      <c r="F121" s="546"/>
      <c r="G121" s="546"/>
      <c r="H121" s="546"/>
      <c r="I121" s="206"/>
    </row>
    <row r="122" spans="1:12" x14ac:dyDescent="0.15">
      <c r="A122" s="546"/>
      <c r="B122" s="546"/>
      <c r="C122" s="546"/>
      <c r="D122" s="546"/>
      <c r="E122" s="546"/>
      <c r="F122" s="546"/>
      <c r="G122" s="546"/>
      <c r="H122" s="546"/>
      <c r="I122" s="206"/>
    </row>
  </sheetData>
  <mergeCells count="5">
    <mergeCell ref="G69:G70"/>
    <mergeCell ref="H69:I70"/>
    <mergeCell ref="J69:L69"/>
    <mergeCell ref="M69:M70"/>
    <mergeCell ref="J70:K70"/>
  </mergeCells>
  <phoneticPr fontId="2"/>
  <pageMargins left="0.11811023622047245" right="0.15748031496062992" top="0.11811023622047245" bottom="0.19685039370078741" header="0.11811023622047245" footer="0.35433070866141736"/>
  <pageSetup paperSize="9" scale="99" orientation="portrait"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30"/>
  <sheetViews>
    <sheetView showGridLines="0" view="pageBreakPreview" zoomScaleNormal="100" zoomScaleSheetLayoutView="100" workbookViewId="0">
      <selection sqref="A1:L1"/>
    </sheetView>
  </sheetViews>
  <sheetFormatPr defaultRowHeight="13.5" x14ac:dyDescent="0.15"/>
  <cols>
    <col min="1" max="1" width="3.75" style="4" customWidth="1"/>
    <col min="2" max="2" width="6.625" style="4" customWidth="1"/>
    <col min="3" max="3" width="9" style="4"/>
    <col min="4" max="12" width="7.625" style="4" customWidth="1"/>
    <col min="13" max="16384" width="9" style="4"/>
  </cols>
  <sheetData>
    <row r="1" spans="1:13" ht="21" x14ac:dyDescent="0.15">
      <c r="A1" s="392" t="s">
        <v>284</v>
      </c>
      <c r="B1" s="392"/>
      <c r="C1" s="392"/>
      <c r="D1" s="392"/>
      <c r="E1" s="392"/>
      <c r="F1" s="392"/>
      <c r="G1" s="392"/>
      <c r="H1" s="392"/>
      <c r="I1" s="392"/>
      <c r="J1" s="392"/>
      <c r="K1" s="392"/>
      <c r="L1" s="392"/>
    </row>
    <row r="2" spans="1:13" x14ac:dyDescent="0.15">
      <c r="A2" s="5"/>
      <c r="B2" s="5"/>
      <c r="C2" s="5"/>
      <c r="D2" s="5"/>
      <c r="E2" s="5"/>
      <c r="F2" s="5"/>
      <c r="G2" s="5"/>
      <c r="H2" s="5"/>
      <c r="I2" s="5"/>
      <c r="J2" s="5"/>
      <c r="K2" s="5"/>
      <c r="L2" s="81" t="s">
        <v>72</v>
      </c>
    </row>
    <row r="3" spans="1:13" ht="18" customHeight="1" x14ac:dyDescent="0.15">
      <c r="A3" s="410" t="s">
        <v>227</v>
      </c>
      <c r="B3" s="411"/>
      <c r="C3" s="412"/>
      <c r="D3" s="407" t="s">
        <v>63</v>
      </c>
      <c r="E3" s="407"/>
      <c r="F3" s="408"/>
      <c r="G3" s="416" t="s">
        <v>79</v>
      </c>
      <c r="H3" s="417"/>
      <c r="I3" s="418"/>
      <c r="J3" s="409" t="s">
        <v>235</v>
      </c>
      <c r="K3" s="407"/>
      <c r="L3" s="407"/>
    </row>
    <row r="4" spans="1:13" ht="18" customHeight="1" x14ac:dyDescent="0.15">
      <c r="A4" s="413"/>
      <c r="B4" s="414"/>
      <c r="C4" s="415"/>
      <c r="D4" s="263" t="s">
        <v>26</v>
      </c>
      <c r="E4" s="264" t="s">
        <v>27</v>
      </c>
      <c r="F4" s="267" t="s">
        <v>65</v>
      </c>
      <c r="G4" s="273" t="s">
        <v>26</v>
      </c>
      <c r="H4" s="266" t="s">
        <v>27</v>
      </c>
      <c r="I4" s="274" t="s">
        <v>65</v>
      </c>
      <c r="J4" s="271" t="s">
        <v>26</v>
      </c>
      <c r="K4" s="264" t="s">
        <v>27</v>
      </c>
      <c r="L4" s="265" t="s">
        <v>65</v>
      </c>
    </row>
    <row r="5" spans="1:13" s="14" customFormat="1" ht="20.100000000000001" customHeight="1" x14ac:dyDescent="0.15">
      <c r="A5" s="401" t="s">
        <v>94</v>
      </c>
      <c r="B5" s="401"/>
      <c r="C5" s="401"/>
      <c r="D5" s="260">
        <v>14088</v>
      </c>
      <c r="E5" s="261">
        <v>4670</v>
      </c>
      <c r="F5" s="268">
        <v>33.1</v>
      </c>
      <c r="G5" s="275">
        <v>14266</v>
      </c>
      <c r="H5" s="262">
        <v>4330</v>
      </c>
      <c r="I5" s="276">
        <v>30.351885602130942</v>
      </c>
      <c r="J5" s="341">
        <v>14336</v>
      </c>
      <c r="K5" s="261">
        <v>4143</v>
      </c>
      <c r="L5" s="322">
        <v>28.899274553571431</v>
      </c>
      <c r="M5" s="27"/>
    </row>
    <row r="6" spans="1:13" s="14" customFormat="1" ht="18" customHeight="1" x14ac:dyDescent="0.15">
      <c r="A6" s="402" t="s">
        <v>95</v>
      </c>
      <c r="B6" s="403" t="s">
        <v>96</v>
      </c>
      <c r="C6" s="191" t="s">
        <v>97</v>
      </c>
      <c r="D6" s="185">
        <v>1959</v>
      </c>
      <c r="E6" s="186">
        <v>166</v>
      </c>
      <c r="F6" s="269">
        <v>8.5</v>
      </c>
      <c r="G6" s="277">
        <v>2033</v>
      </c>
      <c r="H6" s="225">
        <v>113</v>
      </c>
      <c r="I6" s="272">
        <v>5.5582882439744221</v>
      </c>
      <c r="J6" s="342">
        <v>2077</v>
      </c>
      <c r="K6" s="186">
        <v>144</v>
      </c>
      <c r="L6" s="322">
        <v>6.9330765527202702</v>
      </c>
    </row>
    <row r="7" spans="1:13" s="14" customFormat="1" ht="18" customHeight="1" x14ac:dyDescent="0.15">
      <c r="A7" s="402"/>
      <c r="B7" s="403"/>
      <c r="C7" s="191" t="s">
        <v>98</v>
      </c>
      <c r="D7" s="185">
        <v>29220</v>
      </c>
      <c r="E7" s="186">
        <v>771</v>
      </c>
      <c r="F7" s="269">
        <v>2.6</v>
      </c>
      <c r="G7" s="277">
        <v>29017</v>
      </c>
      <c r="H7" s="225">
        <v>700</v>
      </c>
      <c r="I7" s="272">
        <v>2.4123789502705311</v>
      </c>
      <c r="J7" s="342">
        <v>28436</v>
      </c>
      <c r="K7" s="186">
        <v>635</v>
      </c>
      <c r="L7" s="322">
        <v>2.233084822056548</v>
      </c>
    </row>
    <row r="8" spans="1:13" s="14" customFormat="1" ht="18" customHeight="1" x14ac:dyDescent="0.15">
      <c r="A8" s="402"/>
      <c r="B8" s="404" t="s">
        <v>99</v>
      </c>
      <c r="C8" s="191" t="s">
        <v>97</v>
      </c>
      <c r="D8" s="188" t="s">
        <v>66</v>
      </c>
      <c r="E8" s="187" t="s">
        <v>0</v>
      </c>
      <c r="F8" s="269" t="s">
        <v>0</v>
      </c>
      <c r="G8" s="277" t="s">
        <v>66</v>
      </c>
      <c r="H8" s="225" t="s">
        <v>0</v>
      </c>
      <c r="I8" s="272" t="s">
        <v>0</v>
      </c>
      <c r="J8" s="272" t="s">
        <v>66</v>
      </c>
      <c r="K8" s="187" t="s">
        <v>0</v>
      </c>
      <c r="L8" s="323" t="s">
        <v>0</v>
      </c>
    </row>
    <row r="9" spans="1:13" s="14" customFormat="1" ht="18" customHeight="1" x14ac:dyDescent="0.15">
      <c r="A9" s="402"/>
      <c r="B9" s="405"/>
      <c r="C9" s="191" t="s">
        <v>98</v>
      </c>
      <c r="D9" s="188" t="s">
        <v>66</v>
      </c>
      <c r="E9" s="187" t="s">
        <v>0</v>
      </c>
      <c r="F9" s="269" t="s">
        <v>0</v>
      </c>
      <c r="G9" s="277" t="s">
        <v>66</v>
      </c>
      <c r="H9" s="225" t="s">
        <v>0</v>
      </c>
      <c r="I9" s="272" t="s">
        <v>0</v>
      </c>
      <c r="J9" s="272" t="s">
        <v>66</v>
      </c>
      <c r="K9" s="187" t="s">
        <v>0</v>
      </c>
      <c r="L9" s="323" t="s">
        <v>0</v>
      </c>
    </row>
    <row r="10" spans="1:13" s="14" customFormat="1" ht="18" customHeight="1" x14ac:dyDescent="0.15">
      <c r="A10" s="402"/>
      <c r="B10" s="405" t="s">
        <v>100</v>
      </c>
      <c r="C10" s="406"/>
      <c r="D10" s="188" t="s">
        <v>66</v>
      </c>
      <c r="E10" s="187" t="s">
        <v>0</v>
      </c>
      <c r="F10" s="269" t="s">
        <v>0</v>
      </c>
      <c r="G10" s="277" t="s">
        <v>66</v>
      </c>
      <c r="H10" s="225" t="s">
        <v>0</v>
      </c>
      <c r="I10" s="272" t="s">
        <v>0</v>
      </c>
      <c r="J10" s="272" t="s">
        <v>66</v>
      </c>
      <c r="K10" s="187" t="s">
        <v>0</v>
      </c>
      <c r="L10" s="323" t="s">
        <v>0</v>
      </c>
    </row>
    <row r="11" spans="1:13" s="14" customFormat="1" ht="18" customHeight="1" x14ac:dyDescent="0.15">
      <c r="A11" s="399" t="s">
        <v>101</v>
      </c>
      <c r="B11" s="399"/>
      <c r="C11" s="399"/>
      <c r="D11" s="185">
        <v>51865</v>
      </c>
      <c r="E11" s="186">
        <v>3666</v>
      </c>
      <c r="F11" s="269">
        <v>7.1</v>
      </c>
      <c r="G11" s="277">
        <v>52642</v>
      </c>
      <c r="H11" s="225">
        <v>2784</v>
      </c>
      <c r="I11" s="272">
        <v>5.2885528665324273</v>
      </c>
      <c r="J11" s="342">
        <v>46276</v>
      </c>
      <c r="K11" s="186">
        <v>2538</v>
      </c>
      <c r="L11" s="323">
        <v>5.484484397960065</v>
      </c>
    </row>
    <row r="12" spans="1:13" s="14" customFormat="1" ht="18" customHeight="1" x14ac:dyDescent="0.15">
      <c r="A12" s="399" t="s">
        <v>102</v>
      </c>
      <c r="B12" s="399"/>
      <c r="C12" s="399"/>
      <c r="D12" s="185">
        <v>51865</v>
      </c>
      <c r="E12" s="186">
        <v>4915</v>
      </c>
      <c r="F12" s="269">
        <v>9.5</v>
      </c>
      <c r="G12" s="277">
        <v>52642</v>
      </c>
      <c r="H12" s="225">
        <v>4105</v>
      </c>
      <c r="I12" s="272">
        <v>7.7979560047110663</v>
      </c>
      <c r="J12" s="342">
        <v>46276</v>
      </c>
      <c r="K12" s="186">
        <v>3912</v>
      </c>
      <c r="L12" s="323">
        <v>8.4536260696689425</v>
      </c>
    </row>
    <row r="13" spans="1:13" s="14" customFormat="1" ht="18" customHeight="1" x14ac:dyDescent="0.15">
      <c r="A13" s="399" t="s">
        <v>103</v>
      </c>
      <c r="B13" s="399"/>
      <c r="C13" s="399"/>
      <c r="D13" s="185">
        <v>51865</v>
      </c>
      <c r="E13" s="186">
        <v>5027</v>
      </c>
      <c r="F13" s="269">
        <v>9.6999999999999993</v>
      </c>
      <c r="G13" s="277">
        <v>52642</v>
      </c>
      <c r="H13" s="225">
        <v>4150</v>
      </c>
      <c r="I13" s="272">
        <v>7.8834390790623461</v>
      </c>
      <c r="J13" s="342">
        <v>46276</v>
      </c>
      <c r="K13" s="186">
        <v>3883</v>
      </c>
      <c r="L13" s="323">
        <v>8.3909585962485949</v>
      </c>
    </row>
    <row r="14" spans="1:13" s="14" customFormat="1" ht="18" customHeight="1" x14ac:dyDescent="0.15">
      <c r="A14" s="399" t="s">
        <v>104</v>
      </c>
      <c r="B14" s="399"/>
      <c r="C14" s="399"/>
      <c r="D14" s="185">
        <v>39907</v>
      </c>
      <c r="E14" s="186">
        <v>3589</v>
      </c>
      <c r="F14" s="269">
        <v>17.7</v>
      </c>
      <c r="G14" s="277">
        <v>40267</v>
      </c>
      <c r="H14" s="225">
        <v>3115</v>
      </c>
      <c r="I14" s="272">
        <v>16.600000000000001</v>
      </c>
      <c r="J14" s="342">
        <v>40292</v>
      </c>
      <c r="K14" s="186">
        <v>3219</v>
      </c>
      <c r="L14" s="323">
        <v>15.7</v>
      </c>
    </row>
    <row r="15" spans="1:13" s="14" customFormat="1" ht="18" customHeight="1" x14ac:dyDescent="0.15">
      <c r="A15" s="400" t="s">
        <v>105</v>
      </c>
      <c r="B15" s="400"/>
      <c r="C15" s="400"/>
      <c r="D15" s="189">
        <v>27472</v>
      </c>
      <c r="E15" s="190">
        <v>2316</v>
      </c>
      <c r="F15" s="270">
        <v>17</v>
      </c>
      <c r="G15" s="278">
        <v>27872</v>
      </c>
      <c r="H15" s="226">
        <v>1759</v>
      </c>
      <c r="I15" s="279">
        <v>14.6</v>
      </c>
      <c r="J15" s="343">
        <v>28106</v>
      </c>
      <c r="K15" s="190">
        <v>1952</v>
      </c>
      <c r="L15" s="344">
        <v>13.2</v>
      </c>
    </row>
    <row r="16" spans="1:13" s="14" customFormat="1" ht="15" customHeight="1" x14ac:dyDescent="0.15">
      <c r="A16" s="28" t="s">
        <v>106</v>
      </c>
      <c r="C16" s="29"/>
      <c r="D16" s="30"/>
      <c r="E16" s="30"/>
      <c r="F16" s="31"/>
      <c r="G16" s="31"/>
      <c r="H16" s="31"/>
      <c r="I16" s="31"/>
      <c r="J16" s="30"/>
      <c r="K16" s="30"/>
      <c r="L16" s="31" t="s">
        <v>80</v>
      </c>
    </row>
    <row r="17" spans="1:32" s="16" customFormat="1" ht="15.95" customHeight="1" x14ac:dyDescent="0.15">
      <c r="A17" s="32" t="s">
        <v>107</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4"/>
      <c r="AC17" s="34"/>
      <c r="AD17" s="34"/>
      <c r="AE17" s="21"/>
      <c r="AF17" s="21"/>
    </row>
    <row r="18" spans="1:32" s="16" customFormat="1" ht="15.95" customHeight="1" x14ac:dyDescent="0.15">
      <c r="A18" s="32"/>
      <c r="B18" s="33"/>
      <c r="C18" s="33"/>
      <c r="D18" s="33"/>
      <c r="E18" s="33"/>
      <c r="F18" s="123"/>
      <c r="G18" s="123"/>
      <c r="H18" s="123"/>
      <c r="I18" s="123"/>
      <c r="J18" s="33"/>
      <c r="K18" s="33"/>
      <c r="L18" s="33"/>
      <c r="M18" s="33"/>
      <c r="N18" s="33"/>
      <c r="O18" s="33"/>
      <c r="P18" s="33"/>
      <c r="Q18" s="33"/>
      <c r="R18" s="33"/>
      <c r="S18" s="33"/>
      <c r="T18" s="33"/>
      <c r="U18" s="33"/>
      <c r="V18" s="33"/>
      <c r="W18" s="33"/>
      <c r="X18" s="33"/>
      <c r="Y18" s="33"/>
      <c r="Z18" s="33"/>
      <c r="AA18" s="33"/>
      <c r="AB18" s="34"/>
      <c r="AC18" s="34"/>
      <c r="AD18" s="34"/>
      <c r="AE18" s="21"/>
      <c r="AF18" s="21"/>
    </row>
    <row r="19" spans="1:32" s="16" customFormat="1" ht="15.95" customHeight="1" x14ac:dyDescent="0.15">
      <c r="A19" s="32"/>
      <c r="B19" s="33"/>
      <c r="C19" s="33"/>
      <c r="D19" s="33"/>
      <c r="E19" s="33"/>
      <c r="F19" s="123"/>
      <c r="G19" s="123"/>
      <c r="H19" s="123"/>
      <c r="I19" s="123"/>
      <c r="J19" s="33"/>
      <c r="K19" s="33"/>
      <c r="L19" s="33"/>
      <c r="M19" s="33"/>
      <c r="N19" s="33"/>
      <c r="O19" s="33"/>
      <c r="P19" s="33"/>
      <c r="Q19" s="33"/>
      <c r="R19" s="33"/>
      <c r="S19" s="33"/>
      <c r="T19" s="33"/>
      <c r="U19" s="33"/>
      <c r="V19" s="33"/>
      <c r="W19" s="33"/>
      <c r="X19" s="33"/>
      <c r="Y19" s="33"/>
      <c r="Z19" s="33"/>
      <c r="AA19" s="33"/>
      <c r="AB19" s="34"/>
      <c r="AC19" s="34"/>
      <c r="AD19" s="34"/>
      <c r="AE19" s="21"/>
      <c r="AF19" s="21"/>
    </row>
    <row r="20" spans="1:32" s="14" customFormat="1" x14ac:dyDescent="0.15">
      <c r="A20" s="35"/>
      <c r="B20" s="158"/>
      <c r="C20" s="36"/>
      <c r="D20" s="5"/>
      <c r="E20" s="5"/>
      <c r="F20" s="123"/>
      <c r="G20" s="123"/>
      <c r="H20" s="123"/>
      <c r="I20" s="123"/>
      <c r="J20" s="5"/>
      <c r="K20" s="5"/>
      <c r="L20" s="5"/>
    </row>
    <row r="21" spans="1:32" s="14" customFormat="1" x14ac:dyDescent="0.15">
      <c r="A21" s="5"/>
      <c r="B21" s="158"/>
      <c r="C21" s="36"/>
      <c r="D21" s="5"/>
      <c r="E21" s="5"/>
      <c r="F21" s="123"/>
      <c r="G21" s="123"/>
      <c r="H21" s="123"/>
      <c r="I21" s="123"/>
      <c r="J21" s="5"/>
      <c r="K21" s="5"/>
      <c r="L21" s="5"/>
    </row>
    <row r="22" spans="1:32" s="14" customFormat="1" x14ac:dyDescent="0.15">
      <c r="A22" s="5"/>
      <c r="B22" s="158"/>
      <c r="C22" s="36"/>
      <c r="D22" s="5"/>
      <c r="E22" s="5"/>
      <c r="F22" s="123"/>
      <c r="G22" s="123"/>
      <c r="H22" s="123"/>
      <c r="I22" s="123"/>
      <c r="J22" s="5"/>
      <c r="K22" s="5"/>
      <c r="L22" s="5"/>
    </row>
    <row r="23" spans="1:32" s="14" customFormat="1" x14ac:dyDescent="0.15">
      <c r="A23" s="35"/>
      <c r="B23" s="158"/>
      <c r="C23" s="15"/>
      <c r="D23" s="15"/>
      <c r="E23" s="15"/>
      <c r="F23" s="15"/>
      <c r="G23" s="15"/>
      <c r="H23" s="15"/>
      <c r="I23" s="15"/>
      <c r="J23" s="15"/>
      <c r="K23" s="15"/>
      <c r="L23" s="15"/>
    </row>
    <row r="24" spans="1:32" x14ac:dyDescent="0.15">
      <c r="A24" s="158"/>
      <c r="B24" s="158"/>
      <c r="C24" s="5"/>
      <c r="D24" s="5"/>
      <c r="E24" s="5"/>
      <c r="F24" s="5"/>
      <c r="G24" s="5"/>
      <c r="H24" s="5"/>
      <c r="I24" s="5"/>
      <c r="J24" s="5"/>
      <c r="K24" s="5"/>
      <c r="L24" s="5"/>
    </row>
    <row r="25" spans="1:32" x14ac:dyDescent="0.15">
      <c r="A25" s="35"/>
      <c r="B25" s="158"/>
      <c r="C25" s="15"/>
      <c r="D25" s="15"/>
      <c r="E25" s="15"/>
      <c r="F25" s="15"/>
      <c r="G25" s="15"/>
      <c r="H25" s="15"/>
      <c r="I25" s="15"/>
      <c r="J25" s="15"/>
      <c r="K25" s="15"/>
      <c r="L25" s="15"/>
    </row>
    <row r="26" spans="1:32" x14ac:dyDescent="0.15">
      <c r="A26" s="5"/>
      <c r="B26" s="158"/>
      <c r="C26" s="5"/>
      <c r="D26" s="5"/>
      <c r="E26" s="5"/>
      <c r="F26" s="5"/>
      <c r="G26" s="5"/>
      <c r="H26" s="5"/>
      <c r="I26" s="5"/>
      <c r="J26" s="5"/>
      <c r="K26" s="5"/>
      <c r="L26" s="5"/>
    </row>
    <row r="27" spans="1:32" s="14" customFormat="1" x14ac:dyDescent="0.15">
      <c r="A27" s="35"/>
      <c r="B27" s="158"/>
      <c r="C27" s="36"/>
      <c r="D27" s="5"/>
      <c r="E27" s="5"/>
      <c r="F27" s="5"/>
      <c r="G27" s="5"/>
      <c r="H27" s="5"/>
      <c r="I27" s="5"/>
      <c r="J27" s="5"/>
      <c r="K27" s="5"/>
      <c r="L27" s="5"/>
    </row>
    <row r="28" spans="1:32" s="14" customFormat="1" x14ac:dyDescent="0.15">
      <c r="A28" s="5"/>
      <c r="B28" s="158"/>
      <c r="C28" s="36"/>
      <c r="D28" s="5"/>
      <c r="E28" s="5"/>
      <c r="F28" s="5"/>
      <c r="G28" s="5"/>
      <c r="H28" s="5"/>
      <c r="I28" s="5"/>
      <c r="J28" s="5"/>
      <c r="K28" s="5"/>
      <c r="L28" s="5"/>
    </row>
    <row r="29" spans="1:32" s="14" customFormat="1" x14ac:dyDescent="0.15">
      <c r="A29" s="5"/>
      <c r="B29" s="158"/>
      <c r="C29" s="36"/>
      <c r="D29" s="5"/>
      <c r="E29" s="5"/>
      <c r="F29" s="5"/>
      <c r="G29" s="5"/>
      <c r="H29" s="5"/>
      <c r="I29" s="5"/>
      <c r="J29" s="5"/>
      <c r="K29" s="5"/>
      <c r="L29" s="5"/>
    </row>
    <row r="30" spans="1:32" x14ac:dyDescent="0.15">
      <c r="B30" s="37"/>
    </row>
  </sheetData>
  <mergeCells count="15">
    <mergeCell ref="A1:L1"/>
    <mergeCell ref="D3:F3"/>
    <mergeCell ref="J3:L3"/>
    <mergeCell ref="A3:C4"/>
    <mergeCell ref="G3:I3"/>
    <mergeCell ref="A12:C12"/>
    <mergeCell ref="A13:C13"/>
    <mergeCell ref="A14:C14"/>
    <mergeCell ref="A15:C15"/>
    <mergeCell ref="A5:C5"/>
    <mergeCell ref="A6:A10"/>
    <mergeCell ref="B6:B7"/>
    <mergeCell ref="B8:B9"/>
    <mergeCell ref="B10:C10"/>
    <mergeCell ref="A11:C11"/>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6"/>
  <sheetViews>
    <sheetView showGridLines="0" view="pageBreakPreview" zoomScaleNormal="100" zoomScaleSheetLayoutView="100" workbookViewId="0">
      <selection sqref="A1:J1"/>
    </sheetView>
  </sheetViews>
  <sheetFormatPr defaultRowHeight="13.5" x14ac:dyDescent="0.15"/>
  <cols>
    <col min="1" max="1" width="10.625" style="4" customWidth="1"/>
    <col min="2" max="10" width="8.625" style="4" customWidth="1"/>
    <col min="11" max="16384" width="9" style="4"/>
  </cols>
  <sheetData>
    <row r="1" spans="1:10" ht="21" customHeight="1" x14ac:dyDescent="0.15">
      <c r="A1" s="420" t="s">
        <v>283</v>
      </c>
      <c r="B1" s="420"/>
      <c r="C1" s="420"/>
      <c r="D1" s="420"/>
      <c r="E1" s="420"/>
      <c r="F1" s="420"/>
      <c r="G1" s="420"/>
      <c r="H1" s="420"/>
      <c r="I1" s="420"/>
      <c r="J1" s="420"/>
    </row>
    <row r="2" spans="1:10" x14ac:dyDescent="0.15">
      <c r="A2" s="5"/>
      <c r="B2" s="5"/>
      <c r="C2" s="5"/>
      <c r="D2" s="5"/>
      <c r="E2" s="5"/>
      <c r="F2" s="5"/>
      <c r="G2" s="5"/>
      <c r="J2" s="81" t="s">
        <v>72</v>
      </c>
    </row>
    <row r="3" spans="1:10" ht="20.100000000000001" customHeight="1" x14ac:dyDescent="0.15">
      <c r="A3" s="421"/>
      <c r="B3" s="423" t="s">
        <v>73</v>
      </c>
      <c r="C3" s="424"/>
      <c r="D3" s="424"/>
      <c r="E3" s="424" t="s">
        <v>74</v>
      </c>
      <c r="F3" s="424"/>
      <c r="G3" s="424"/>
      <c r="H3" s="424" t="s">
        <v>75</v>
      </c>
      <c r="I3" s="424"/>
      <c r="J3" s="425"/>
    </row>
    <row r="4" spans="1:10" ht="20.100000000000001" customHeight="1" x14ac:dyDescent="0.15">
      <c r="A4" s="422"/>
      <c r="B4" s="177" t="s">
        <v>76</v>
      </c>
      <c r="C4" s="178" t="s">
        <v>77</v>
      </c>
      <c r="D4" s="178" t="s">
        <v>78</v>
      </c>
      <c r="E4" s="178" t="s">
        <v>76</v>
      </c>
      <c r="F4" s="178" t="s">
        <v>77</v>
      </c>
      <c r="G4" s="178" t="s">
        <v>78</v>
      </c>
      <c r="H4" s="179" t="s">
        <v>76</v>
      </c>
      <c r="I4" s="180" t="s">
        <v>77</v>
      </c>
      <c r="J4" s="181" t="s">
        <v>78</v>
      </c>
    </row>
    <row r="5" spans="1:10" s="14" customFormat="1" ht="18.95" customHeight="1" x14ac:dyDescent="0.15">
      <c r="A5" s="13" t="s">
        <v>33</v>
      </c>
      <c r="B5" s="8">
        <v>2442</v>
      </c>
      <c r="C5" s="9">
        <v>2219</v>
      </c>
      <c r="D5" s="10">
        <v>90.9</v>
      </c>
      <c r="E5" s="9">
        <v>1303</v>
      </c>
      <c r="F5" s="11">
        <v>1162</v>
      </c>
      <c r="G5" s="12">
        <v>89.2</v>
      </c>
      <c r="H5" s="9">
        <v>1199</v>
      </c>
      <c r="I5" s="9">
        <v>1033</v>
      </c>
      <c r="J5" s="108">
        <v>86.2</v>
      </c>
    </row>
    <row r="6" spans="1:10" s="14" customFormat="1" ht="18.95" customHeight="1" x14ac:dyDescent="0.15">
      <c r="A6" s="13" t="s">
        <v>55</v>
      </c>
      <c r="B6" s="8">
        <v>2399</v>
      </c>
      <c r="C6" s="9">
        <v>2168</v>
      </c>
      <c r="D6" s="10">
        <v>90.4</v>
      </c>
      <c r="E6" s="9">
        <v>1180</v>
      </c>
      <c r="F6" s="11">
        <v>1074</v>
      </c>
      <c r="G6" s="12">
        <v>91</v>
      </c>
      <c r="H6" s="9">
        <v>1150</v>
      </c>
      <c r="I6" s="9">
        <v>1019</v>
      </c>
      <c r="J6" s="108">
        <v>88.6</v>
      </c>
    </row>
    <row r="7" spans="1:10" s="14" customFormat="1" ht="18.95" customHeight="1" x14ac:dyDescent="0.15">
      <c r="A7" s="13" t="s">
        <v>63</v>
      </c>
      <c r="B7" s="8">
        <v>2094</v>
      </c>
      <c r="C7" s="9">
        <v>1915</v>
      </c>
      <c r="D7" s="10">
        <v>91.5</v>
      </c>
      <c r="E7" s="9">
        <v>1183</v>
      </c>
      <c r="F7" s="11">
        <v>1052</v>
      </c>
      <c r="G7" s="12">
        <v>88.9</v>
      </c>
      <c r="H7" s="9">
        <v>1166</v>
      </c>
      <c r="I7" s="9">
        <v>999</v>
      </c>
      <c r="J7" s="108">
        <v>85.7</v>
      </c>
    </row>
    <row r="8" spans="1:10" s="14" customFormat="1" ht="18.95" customHeight="1" x14ac:dyDescent="0.15">
      <c r="A8" s="13" t="s">
        <v>79</v>
      </c>
      <c r="B8" s="8">
        <v>2464</v>
      </c>
      <c r="C8" s="9">
        <v>2094</v>
      </c>
      <c r="D8" s="10">
        <v>84.983766233766232</v>
      </c>
      <c r="E8" s="9">
        <v>1091</v>
      </c>
      <c r="F8" s="11">
        <v>948</v>
      </c>
      <c r="G8" s="12">
        <v>86.892758936755271</v>
      </c>
      <c r="H8" s="9">
        <v>1052</v>
      </c>
      <c r="I8" s="9">
        <v>855</v>
      </c>
      <c r="J8" s="108">
        <v>81.273764258555133</v>
      </c>
    </row>
    <row r="9" spans="1:10" s="14" customFormat="1" ht="18.95" customHeight="1" x14ac:dyDescent="0.15">
      <c r="A9" s="163" t="s">
        <v>233</v>
      </c>
      <c r="B9" s="338">
        <v>2343</v>
      </c>
      <c r="C9" s="339">
        <v>2040</v>
      </c>
      <c r="D9" s="316">
        <v>87.067861715749046</v>
      </c>
      <c r="E9" s="339">
        <v>1192</v>
      </c>
      <c r="F9" s="340">
        <v>1004</v>
      </c>
      <c r="G9" s="317">
        <v>84.228187919463082</v>
      </c>
      <c r="H9" s="340">
        <v>1216</v>
      </c>
      <c r="I9" s="340">
        <v>961</v>
      </c>
      <c r="J9" s="318">
        <v>79.029605263157904</v>
      </c>
    </row>
    <row r="10" spans="1:10" s="14" customFormat="1" x14ac:dyDescent="0.15">
      <c r="A10" s="15"/>
      <c r="B10" s="15"/>
      <c r="C10" s="15"/>
      <c r="D10" s="15"/>
      <c r="E10" s="15"/>
      <c r="F10" s="15"/>
      <c r="G10" s="15"/>
      <c r="H10" s="15"/>
      <c r="I10" s="419" t="s">
        <v>80</v>
      </c>
      <c r="J10" s="419"/>
    </row>
    <row r="11" spans="1:10" x14ac:dyDescent="0.15">
      <c r="A11" s="5"/>
      <c r="B11" s="5"/>
      <c r="C11" s="5"/>
      <c r="D11" s="5"/>
      <c r="E11" s="5"/>
      <c r="F11" s="5"/>
      <c r="G11" s="5"/>
    </row>
    <row r="16" spans="1:10" x14ac:dyDescent="0.15">
      <c r="E16" s="157"/>
    </row>
  </sheetData>
  <mergeCells count="6">
    <mergeCell ref="I10:J10"/>
    <mergeCell ref="A1:J1"/>
    <mergeCell ref="A3:A4"/>
    <mergeCell ref="B3:D3"/>
    <mergeCell ref="E3:G3"/>
    <mergeCell ref="H3:J3"/>
  </mergeCells>
  <phoneticPr fontId="2"/>
  <pageMargins left="0.25" right="0.25" top="0.75" bottom="0.75" header="0.3" footer="0.3"/>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10"/>
  <sheetViews>
    <sheetView showGridLines="0" view="pageBreakPreview" zoomScaleNormal="100" zoomScaleSheetLayoutView="100" workbookViewId="0">
      <selection sqref="A1:N1"/>
    </sheetView>
  </sheetViews>
  <sheetFormatPr defaultRowHeight="13.5" x14ac:dyDescent="0.15"/>
  <cols>
    <col min="1" max="1" width="10.875" style="4" customWidth="1"/>
    <col min="2" max="2" width="7.375" style="4" customWidth="1"/>
    <col min="3" max="14" width="5.75" style="4" customWidth="1"/>
    <col min="15" max="16384" width="9" style="4"/>
  </cols>
  <sheetData>
    <row r="1" spans="1:16" ht="21" x14ac:dyDescent="0.15">
      <c r="A1" s="392" t="s">
        <v>285</v>
      </c>
      <c r="B1" s="392"/>
      <c r="C1" s="392"/>
      <c r="D1" s="392"/>
      <c r="E1" s="392"/>
      <c r="F1" s="392"/>
      <c r="G1" s="392"/>
      <c r="H1" s="392"/>
      <c r="I1" s="392"/>
      <c r="J1" s="392"/>
      <c r="K1" s="392"/>
      <c r="L1" s="392"/>
      <c r="M1" s="392"/>
      <c r="N1" s="392"/>
    </row>
    <row r="2" spans="1:16" x14ac:dyDescent="0.15">
      <c r="A2" s="5"/>
      <c r="B2" s="5"/>
      <c r="C2" s="5"/>
      <c r="D2" s="5"/>
      <c r="E2" s="5"/>
      <c r="F2" s="5"/>
      <c r="G2" s="5"/>
      <c r="H2" s="5"/>
      <c r="I2" s="5"/>
      <c r="J2" s="5"/>
      <c r="K2" s="5"/>
      <c r="L2" s="430" t="s">
        <v>108</v>
      </c>
      <c r="M2" s="430"/>
      <c r="N2" s="430"/>
    </row>
    <row r="3" spans="1:16" ht="15.75" customHeight="1" x14ac:dyDescent="0.15">
      <c r="A3" s="428" t="s">
        <v>109</v>
      </c>
      <c r="B3" s="431" t="s">
        <v>110</v>
      </c>
      <c r="C3" s="433" t="s">
        <v>111</v>
      </c>
      <c r="D3" s="433" t="s">
        <v>112</v>
      </c>
      <c r="E3" s="433" t="s">
        <v>113</v>
      </c>
      <c r="F3" s="433" t="s">
        <v>114</v>
      </c>
      <c r="G3" s="433" t="s">
        <v>115</v>
      </c>
      <c r="H3" s="433" t="s">
        <v>116</v>
      </c>
      <c r="I3" s="433" t="s">
        <v>117</v>
      </c>
      <c r="J3" s="433" t="s">
        <v>118</v>
      </c>
      <c r="K3" s="433" t="s">
        <v>119</v>
      </c>
      <c r="L3" s="433" t="s">
        <v>120</v>
      </c>
      <c r="M3" s="433" t="s">
        <v>121</v>
      </c>
      <c r="N3" s="426" t="s">
        <v>122</v>
      </c>
    </row>
    <row r="4" spans="1:16" ht="15.75" customHeight="1" x14ac:dyDescent="0.15">
      <c r="A4" s="429"/>
      <c r="B4" s="432"/>
      <c r="C4" s="434"/>
      <c r="D4" s="434"/>
      <c r="E4" s="434"/>
      <c r="F4" s="434"/>
      <c r="G4" s="434"/>
      <c r="H4" s="434"/>
      <c r="I4" s="434"/>
      <c r="J4" s="434"/>
      <c r="K4" s="434"/>
      <c r="L4" s="434"/>
      <c r="M4" s="434"/>
      <c r="N4" s="427"/>
    </row>
    <row r="5" spans="1:16" ht="25.5" customHeight="1" x14ac:dyDescent="0.15">
      <c r="A5" s="13" t="s">
        <v>52</v>
      </c>
      <c r="B5" s="281">
        <v>1236</v>
      </c>
      <c r="C5" s="282">
        <v>106</v>
      </c>
      <c r="D5" s="282">
        <v>127</v>
      </c>
      <c r="E5" s="282">
        <v>111</v>
      </c>
      <c r="F5" s="282">
        <v>106</v>
      </c>
      <c r="G5" s="282">
        <v>112</v>
      </c>
      <c r="H5" s="282">
        <v>78</v>
      </c>
      <c r="I5" s="282">
        <v>102</v>
      </c>
      <c r="J5" s="282">
        <v>90</v>
      </c>
      <c r="K5" s="282">
        <v>108</v>
      </c>
      <c r="L5" s="282">
        <v>117</v>
      </c>
      <c r="M5" s="282">
        <v>97</v>
      </c>
      <c r="N5" s="283">
        <v>82</v>
      </c>
    </row>
    <row r="6" spans="1:16" s="25" customFormat="1" ht="25.5" customHeight="1" x14ac:dyDescent="0.15">
      <c r="A6" s="13" t="s">
        <v>123</v>
      </c>
      <c r="B6" s="22">
        <v>1213</v>
      </c>
      <c r="C6" s="19">
        <v>99</v>
      </c>
      <c r="D6" s="19">
        <v>84</v>
      </c>
      <c r="E6" s="19">
        <v>96</v>
      </c>
      <c r="F6" s="19">
        <v>110</v>
      </c>
      <c r="G6" s="19">
        <v>112</v>
      </c>
      <c r="H6" s="19">
        <v>89</v>
      </c>
      <c r="I6" s="19">
        <v>104</v>
      </c>
      <c r="J6" s="19">
        <v>88</v>
      </c>
      <c r="K6" s="19">
        <v>95</v>
      </c>
      <c r="L6" s="19">
        <v>124</v>
      </c>
      <c r="M6" s="19">
        <v>112</v>
      </c>
      <c r="N6" s="23">
        <v>100</v>
      </c>
      <c r="O6" s="24"/>
      <c r="P6" s="24"/>
    </row>
    <row r="7" spans="1:16" s="25" customFormat="1" ht="25.5" customHeight="1" x14ac:dyDescent="0.15">
      <c r="A7" s="13" t="s">
        <v>124</v>
      </c>
      <c r="B7" s="22">
        <v>1254</v>
      </c>
      <c r="C7" s="19">
        <v>126</v>
      </c>
      <c r="D7" s="19">
        <v>105</v>
      </c>
      <c r="E7" s="19">
        <v>112</v>
      </c>
      <c r="F7" s="19">
        <v>104</v>
      </c>
      <c r="G7" s="19">
        <v>119</v>
      </c>
      <c r="H7" s="19">
        <v>100</v>
      </c>
      <c r="I7" s="19">
        <v>92</v>
      </c>
      <c r="J7" s="19">
        <v>105</v>
      </c>
      <c r="K7" s="19">
        <v>99</v>
      </c>
      <c r="L7" s="19">
        <v>95</v>
      </c>
      <c r="M7" s="19">
        <v>102</v>
      </c>
      <c r="N7" s="23">
        <v>95</v>
      </c>
      <c r="O7" s="24"/>
      <c r="P7" s="24"/>
    </row>
    <row r="8" spans="1:16" s="25" customFormat="1" ht="25.5" customHeight="1" x14ac:dyDescent="0.15">
      <c r="A8" s="13" t="s">
        <v>125</v>
      </c>
      <c r="B8" s="22">
        <v>1179</v>
      </c>
      <c r="C8" s="19">
        <v>120</v>
      </c>
      <c r="D8" s="19">
        <v>103</v>
      </c>
      <c r="E8" s="19">
        <v>126</v>
      </c>
      <c r="F8" s="19">
        <v>111</v>
      </c>
      <c r="G8" s="19">
        <v>101</v>
      </c>
      <c r="H8" s="19">
        <v>85</v>
      </c>
      <c r="I8" s="19">
        <v>99</v>
      </c>
      <c r="J8" s="19">
        <v>105</v>
      </c>
      <c r="K8" s="19">
        <v>78</v>
      </c>
      <c r="L8" s="19">
        <v>72</v>
      </c>
      <c r="M8" s="19">
        <v>84</v>
      </c>
      <c r="N8" s="23">
        <v>95</v>
      </c>
      <c r="O8" s="24"/>
      <c r="P8" s="24"/>
    </row>
    <row r="9" spans="1:16" s="25" customFormat="1" ht="25.5" customHeight="1" x14ac:dyDescent="0.15">
      <c r="A9" s="163" t="s">
        <v>125</v>
      </c>
      <c r="B9" s="324">
        <v>1067</v>
      </c>
      <c r="C9" s="337">
        <v>104</v>
      </c>
      <c r="D9" s="337">
        <v>82</v>
      </c>
      <c r="E9" s="337">
        <v>105</v>
      </c>
      <c r="F9" s="337">
        <v>93</v>
      </c>
      <c r="G9" s="337">
        <v>88</v>
      </c>
      <c r="H9" s="337">
        <v>97</v>
      </c>
      <c r="I9" s="337">
        <v>75</v>
      </c>
      <c r="J9" s="337">
        <v>86</v>
      </c>
      <c r="K9" s="337">
        <v>74</v>
      </c>
      <c r="L9" s="337">
        <v>91</v>
      </c>
      <c r="M9" s="337">
        <v>88</v>
      </c>
      <c r="N9" s="345">
        <v>84</v>
      </c>
      <c r="O9" s="24"/>
      <c r="P9" s="24"/>
    </row>
    <row r="10" spans="1:16" s="14" customFormat="1" x14ac:dyDescent="0.15">
      <c r="A10" s="47" t="s">
        <v>291</v>
      </c>
      <c r="B10" s="15"/>
      <c r="C10" s="15"/>
      <c r="D10" s="15"/>
      <c r="E10" s="15"/>
      <c r="F10" s="15"/>
      <c r="G10" s="15"/>
      <c r="H10" s="15"/>
      <c r="I10" s="15"/>
      <c r="J10" s="15"/>
      <c r="K10" s="15"/>
      <c r="L10" s="419" t="s">
        <v>126</v>
      </c>
      <c r="M10" s="419"/>
      <c r="N10" s="419"/>
    </row>
  </sheetData>
  <mergeCells count="17">
    <mergeCell ref="M3:M4"/>
    <mergeCell ref="N3:N4"/>
    <mergeCell ref="A3:A4"/>
    <mergeCell ref="L10:N10"/>
    <mergeCell ref="A1:N1"/>
    <mergeCell ref="L2:N2"/>
    <mergeCell ref="B3:B4"/>
    <mergeCell ref="C3:C4"/>
    <mergeCell ref="D3:D4"/>
    <mergeCell ref="E3:E4"/>
    <mergeCell ref="F3:F4"/>
    <mergeCell ref="G3:G4"/>
    <mergeCell ref="H3:H4"/>
    <mergeCell ref="I3:I4"/>
    <mergeCell ref="J3:J4"/>
    <mergeCell ref="K3:K4"/>
    <mergeCell ref="L3:L4"/>
  </mergeCells>
  <phoneticPr fontId="2"/>
  <pageMargins left="0.25" right="0.25"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view="pageBreakPreview" zoomScaleNormal="100" zoomScaleSheetLayoutView="100" workbookViewId="0">
      <selection sqref="A1:G1"/>
    </sheetView>
  </sheetViews>
  <sheetFormatPr defaultRowHeight="13.5" x14ac:dyDescent="0.15"/>
  <cols>
    <col min="1" max="1" width="13.25" style="4" customWidth="1"/>
    <col min="2" max="2" width="11" style="4" customWidth="1"/>
    <col min="3" max="6" width="12.125" style="4" customWidth="1"/>
    <col min="7" max="7" width="11.875" style="4" customWidth="1"/>
    <col min="8" max="16384" width="9" style="4"/>
  </cols>
  <sheetData>
    <row r="1" spans="1:7" ht="21" x14ac:dyDescent="0.15">
      <c r="A1" s="392" t="s">
        <v>286</v>
      </c>
      <c r="B1" s="392"/>
      <c r="C1" s="392"/>
      <c r="D1" s="392"/>
      <c r="E1" s="392"/>
      <c r="F1" s="392"/>
      <c r="G1" s="392"/>
    </row>
    <row r="2" spans="1:7" ht="15" customHeight="1" x14ac:dyDescent="0.15">
      <c r="A2" s="393" t="s">
        <v>81</v>
      </c>
      <c r="B2" s="393"/>
      <c r="C2" s="311"/>
      <c r="D2" s="104"/>
      <c r="E2" s="81"/>
      <c r="G2" s="81" t="s">
        <v>241</v>
      </c>
    </row>
    <row r="3" spans="1:7" ht="24" customHeight="1" x14ac:dyDescent="0.15">
      <c r="A3" s="394" t="s">
        <v>82</v>
      </c>
      <c r="B3" s="395"/>
      <c r="C3" s="241" t="s">
        <v>33</v>
      </c>
      <c r="D3" s="193" t="s">
        <v>55</v>
      </c>
      <c r="E3" s="193" t="s">
        <v>63</v>
      </c>
      <c r="F3" s="209" t="s">
        <v>79</v>
      </c>
      <c r="G3" s="194" t="s">
        <v>242</v>
      </c>
    </row>
    <row r="4" spans="1:7" s="155" customFormat="1" ht="14.85" customHeight="1" x14ac:dyDescent="0.15">
      <c r="A4" s="435" t="s">
        <v>83</v>
      </c>
      <c r="B4" s="247" t="s">
        <v>26</v>
      </c>
      <c r="C4" s="242">
        <v>344</v>
      </c>
      <c r="D4" s="204">
        <v>152</v>
      </c>
      <c r="E4" s="197" t="s">
        <v>0</v>
      </c>
      <c r="F4" s="210" t="s">
        <v>0</v>
      </c>
      <c r="G4" s="346" t="s">
        <v>0</v>
      </c>
    </row>
    <row r="5" spans="1:7" s="155" customFormat="1" ht="14.85" customHeight="1" x14ac:dyDescent="0.15">
      <c r="A5" s="436"/>
      <c r="B5" s="248" t="s">
        <v>84</v>
      </c>
      <c r="C5" s="243">
        <v>102</v>
      </c>
      <c r="D5" s="109">
        <v>47</v>
      </c>
      <c r="E5" s="109">
        <v>3</v>
      </c>
      <c r="F5" s="211">
        <v>1</v>
      </c>
      <c r="G5" s="347">
        <v>2</v>
      </c>
    </row>
    <row r="6" spans="1:7" s="155" customFormat="1" ht="14.85" customHeight="1" x14ac:dyDescent="0.15">
      <c r="A6" s="437"/>
      <c r="B6" s="249" t="s">
        <v>85</v>
      </c>
      <c r="C6" s="244">
        <v>29.7</v>
      </c>
      <c r="D6" s="202">
        <v>30.9</v>
      </c>
      <c r="E6" s="192" t="s">
        <v>0</v>
      </c>
      <c r="F6" s="212" t="s">
        <v>0</v>
      </c>
      <c r="G6" s="319" t="s">
        <v>0</v>
      </c>
    </row>
    <row r="7" spans="1:7" s="155" customFormat="1" ht="14.85" customHeight="1" x14ac:dyDescent="0.15">
      <c r="A7" s="438" t="s">
        <v>86</v>
      </c>
      <c r="B7" s="247" t="s">
        <v>26</v>
      </c>
      <c r="C7" s="242">
        <v>1363</v>
      </c>
      <c r="D7" s="197">
        <v>1172</v>
      </c>
      <c r="E7" s="197">
        <v>1133</v>
      </c>
      <c r="F7" s="210">
        <v>1148</v>
      </c>
      <c r="G7" s="346">
        <v>1152</v>
      </c>
    </row>
    <row r="8" spans="1:7" s="155" customFormat="1" ht="14.85" customHeight="1" x14ac:dyDescent="0.15">
      <c r="A8" s="439"/>
      <c r="B8" s="248" t="s">
        <v>84</v>
      </c>
      <c r="C8" s="243">
        <v>1159</v>
      </c>
      <c r="D8" s="109">
        <v>1149</v>
      </c>
      <c r="E8" s="109">
        <v>1100</v>
      </c>
      <c r="F8" s="211">
        <v>1137</v>
      </c>
      <c r="G8" s="347">
        <v>1085</v>
      </c>
    </row>
    <row r="9" spans="1:7" s="155" customFormat="1" ht="14.85" customHeight="1" x14ac:dyDescent="0.15">
      <c r="A9" s="440"/>
      <c r="B9" s="249" t="s">
        <v>85</v>
      </c>
      <c r="C9" s="244">
        <v>85</v>
      </c>
      <c r="D9" s="192">
        <v>98</v>
      </c>
      <c r="E9" s="192">
        <v>97.1</v>
      </c>
      <c r="F9" s="212">
        <v>99.041811846689896</v>
      </c>
      <c r="G9" s="319">
        <v>94.184027777777786</v>
      </c>
    </row>
    <row r="10" spans="1:7" ht="14.85" customHeight="1" x14ac:dyDescent="0.15">
      <c r="A10" s="438" t="s">
        <v>243</v>
      </c>
      <c r="B10" s="247" t="s">
        <v>26</v>
      </c>
      <c r="C10" s="242" t="s">
        <v>0</v>
      </c>
      <c r="D10" s="197" t="s">
        <v>0</v>
      </c>
      <c r="E10" s="153" t="s">
        <v>0</v>
      </c>
      <c r="F10" s="214" t="s">
        <v>0</v>
      </c>
      <c r="G10" s="348" t="s">
        <v>0</v>
      </c>
    </row>
    <row r="11" spans="1:7" ht="14.85" customHeight="1" x14ac:dyDescent="0.15">
      <c r="A11" s="439"/>
      <c r="B11" s="248" t="s">
        <v>84</v>
      </c>
      <c r="C11" s="243">
        <v>0</v>
      </c>
      <c r="D11" s="109">
        <v>1</v>
      </c>
      <c r="E11" s="109">
        <v>0</v>
      </c>
      <c r="F11" s="211">
        <v>1</v>
      </c>
      <c r="G11" s="347">
        <v>0</v>
      </c>
    </row>
    <row r="12" spans="1:7" ht="14.85" customHeight="1" x14ac:dyDescent="0.15">
      <c r="A12" s="440"/>
      <c r="B12" s="249" t="s">
        <v>85</v>
      </c>
      <c r="C12" s="244" t="s">
        <v>0</v>
      </c>
      <c r="D12" s="192" t="s">
        <v>0</v>
      </c>
      <c r="E12" s="192" t="s">
        <v>0</v>
      </c>
      <c r="F12" s="212" t="s">
        <v>0</v>
      </c>
      <c r="G12" s="319" t="s">
        <v>0</v>
      </c>
    </row>
    <row r="13" spans="1:7" ht="14.85" customHeight="1" x14ac:dyDescent="0.15">
      <c r="A13" s="441" t="s">
        <v>88</v>
      </c>
      <c r="B13" s="250" t="s">
        <v>26</v>
      </c>
      <c r="C13" s="245">
        <v>5308</v>
      </c>
      <c r="D13" s="195">
        <v>5070</v>
      </c>
      <c r="E13" s="195">
        <v>4608</v>
      </c>
      <c r="F13" s="213">
        <v>4595</v>
      </c>
      <c r="G13" s="349">
        <v>4939</v>
      </c>
    </row>
    <row r="14" spans="1:7" ht="14.85" customHeight="1" x14ac:dyDescent="0.15">
      <c r="A14" s="442"/>
      <c r="B14" s="248" t="s">
        <v>84</v>
      </c>
      <c r="C14" s="243">
        <v>4822</v>
      </c>
      <c r="D14" s="154">
        <v>4646</v>
      </c>
      <c r="E14" s="154">
        <v>4643</v>
      </c>
      <c r="F14" s="215">
        <v>4598</v>
      </c>
      <c r="G14" s="350">
        <v>4439</v>
      </c>
    </row>
    <row r="15" spans="1:7" ht="14.85" customHeight="1" x14ac:dyDescent="0.15">
      <c r="A15" s="443"/>
      <c r="B15" s="249" t="s">
        <v>85</v>
      </c>
      <c r="C15" s="244">
        <v>90.8</v>
      </c>
      <c r="D15" s="200">
        <v>91.6</v>
      </c>
      <c r="E15" s="200">
        <v>100.8</v>
      </c>
      <c r="F15" s="216">
        <v>100.06528835690969</v>
      </c>
      <c r="G15" s="320">
        <v>89.876493217250456</v>
      </c>
    </row>
    <row r="16" spans="1:7" ht="14.85" customHeight="1" x14ac:dyDescent="0.15">
      <c r="A16" s="438" t="s">
        <v>87</v>
      </c>
      <c r="B16" s="247" t="s">
        <v>26</v>
      </c>
      <c r="C16" s="242">
        <v>1059</v>
      </c>
      <c r="D16" s="197">
        <v>2384</v>
      </c>
      <c r="E16" s="153">
        <v>1161</v>
      </c>
      <c r="F16" s="214">
        <v>1186</v>
      </c>
      <c r="G16" s="348">
        <v>1223</v>
      </c>
    </row>
    <row r="17" spans="1:10" ht="14.85" customHeight="1" x14ac:dyDescent="0.15">
      <c r="A17" s="439"/>
      <c r="B17" s="248" t="s">
        <v>84</v>
      </c>
      <c r="C17" s="243">
        <v>724</v>
      </c>
      <c r="D17" s="109">
        <v>990</v>
      </c>
      <c r="E17" s="109">
        <v>909</v>
      </c>
      <c r="F17" s="211">
        <v>852</v>
      </c>
      <c r="G17" s="347">
        <v>787</v>
      </c>
    </row>
    <row r="18" spans="1:10" ht="14.85" customHeight="1" x14ac:dyDescent="0.15">
      <c r="A18" s="440"/>
      <c r="B18" s="249" t="s">
        <v>85</v>
      </c>
      <c r="C18" s="244">
        <v>68.400000000000006</v>
      </c>
      <c r="D18" s="192">
        <v>41.5</v>
      </c>
      <c r="E18" s="192">
        <v>78.3</v>
      </c>
      <c r="F18" s="212">
        <v>71.838111298482303</v>
      </c>
      <c r="G18" s="319">
        <v>64.349959116925589</v>
      </c>
    </row>
    <row r="19" spans="1:10" s="155" customFormat="1" ht="14.85" customHeight="1" x14ac:dyDescent="0.15">
      <c r="A19" s="438" t="s">
        <v>244</v>
      </c>
      <c r="B19" s="247" t="s">
        <v>26</v>
      </c>
      <c r="C19" s="242">
        <v>8361</v>
      </c>
      <c r="D19" s="197">
        <v>6183</v>
      </c>
      <c r="E19" s="197">
        <v>5642</v>
      </c>
      <c r="F19" s="210">
        <v>5558</v>
      </c>
      <c r="G19" s="346">
        <v>3805</v>
      </c>
      <c r="I19" s="165"/>
    </row>
    <row r="20" spans="1:10" s="155" customFormat="1" ht="14.85" customHeight="1" x14ac:dyDescent="0.15">
      <c r="A20" s="439"/>
      <c r="B20" s="248" t="s">
        <v>84</v>
      </c>
      <c r="C20" s="243">
        <v>4370</v>
      </c>
      <c r="D20" s="109">
        <v>4788</v>
      </c>
      <c r="E20" s="109">
        <v>5064</v>
      </c>
      <c r="F20" s="211">
        <v>4681</v>
      </c>
      <c r="G20" s="347">
        <v>2759</v>
      </c>
    </row>
    <row r="21" spans="1:10" s="155" customFormat="1" ht="14.85" customHeight="1" x14ac:dyDescent="0.15">
      <c r="A21" s="440"/>
      <c r="B21" s="249" t="s">
        <v>85</v>
      </c>
      <c r="C21" s="244">
        <v>52.3</v>
      </c>
      <c r="D21" s="192">
        <v>77.400000000000006</v>
      </c>
      <c r="E21" s="192">
        <v>89.8</v>
      </c>
      <c r="F21" s="212">
        <v>84.220942785174529</v>
      </c>
      <c r="G21" s="319">
        <v>72.509855453350852</v>
      </c>
    </row>
    <row r="22" spans="1:10" ht="14.85" customHeight="1" x14ac:dyDescent="0.15">
      <c r="A22" s="438" t="s">
        <v>89</v>
      </c>
      <c r="B22" s="247" t="s">
        <v>26</v>
      </c>
      <c r="C22" s="242">
        <v>1179</v>
      </c>
      <c r="D22" s="197">
        <v>1274</v>
      </c>
      <c r="E22" s="198">
        <v>1195</v>
      </c>
      <c r="F22" s="217">
        <v>1104</v>
      </c>
      <c r="G22" s="351">
        <v>1164</v>
      </c>
      <c r="H22" s="104"/>
    </row>
    <row r="23" spans="1:10" ht="14.85" customHeight="1" x14ac:dyDescent="0.15">
      <c r="A23" s="439"/>
      <c r="B23" s="248" t="s">
        <v>84</v>
      </c>
      <c r="C23" s="251">
        <v>1153</v>
      </c>
      <c r="D23" s="109">
        <v>1137</v>
      </c>
      <c r="E23" s="164">
        <v>1175</v>
      </c>
      <c r="F23" s="218">
        <v>1091</v>
      </c>
      <c r="G23" s="352">
        <v>1071</v>
      </c>
      <c r="H23" s="104"/>
    </row>
    <row r="24" spans="1:10" ht="14.85" customHeight="1" x14ac:dyDescent="0.15">
      <c r="A24" s="440"/>
      <c r="B24" s="249" t="s">
        <v>85</v>
      </c>
      <c r="C24" s="244">
        <v>97.8</v>
      </c>
      <c r="D24" s="192">
        <v>89.2</v>
      </c>
      <c r="E24" s="192">
        <v>98.3</v>
      </c>
      <c r="F24" s="212">
        <v>98.822463768115938</v>
      </c>
      <c r="G24" s="319">
        <v>92.010309278350505</v>
      </c>
      <c r="H24" s="104"/>
    </row>
    <row r="25" spans="1:10" ht="14.85" customHeight="1" x14ac:dyDescent="0.15">
      <c r="A25" s="441" t="s">
        <v>90</v>
      </c>
      <c r="B25" s="250" t="s">
        <v>26</v>
      </c>
      <c r="C25" s="252">
        <v>1165</v>
      </c>
      <c r="D25" s="195">
        <v>1165</v>
      </c>
      <c r="E25" s="196">
        <v>1171</v>
      </c>
      <c r="F25" s="219">
        <v>1171</v>
      </c>
      <c r="G25" s="353">
        <v>1166</v>
      </c>
      <c r="H25" s="104"/>
    </row>
    <row r="26" spans="1:10" ht="14.85" customHeight="1" x14ac:dyDescent="0.15">
      <c r="A26" s="439"/>
      <c r="B26" s="248" t="s">
        <v>84</v>
      </c>
      <c r="C26" s="251">
        <v>1094</v>
      </c>
      <c r="D26" s="109">
        <v>1064</v>
      </c>
      <c r="E26" s="164">
        <v>1077</v>
      </c>
      <c r="F26" s="218">
        <v>1066</v>
      </c>
      <c r="G26" s="352">
        <v>1033</v>
      </c>
      <c r="H26" s="104"/>
    </row>
    <row r="27" spans="1:10" ht="14.85" customHeight="1" x14ac:dyDescent="0.15">
      <c r="A27" s="440"/>
      <c r="B27" s="249" t="s">
        <v>85</v>
      </c>
      <c r="C27" s="244">
        <v>93.9</v>
      </c>
      <c r="D27" s="192">
        <v>91.3</v>
      </c>
      <c r="E27" s="192">
        <v>92</v>
      </c>
      <c r="F27" s="212">
        <v>91.033304867634499</v>
      </c>
      <c r="G27" s="319">
        <v>88.593481989708394</v>
      </c>
      <c r="H27" s="104"/>
    </row>
    <row r="28" spans="1:10" ht="14.85" customHeight="1" x14ac:dyDescent="0.15">
      <c r="A28" s="435" t="s">
        <v>91</v>
      </c>
      <c r="B28" s="247" t="s">
        <v>26</v>
      </c>
      <c r="C28" s="253">
        <v>4957</v>
      </c>
      <c r="D28" s="198">
        <v>4709</v>
      </c>
      <c r="E28" s="198">
        <v>4601</v>
      </c>
      <c r="F28" s="217">
        <v>4644</v>
      </c>
      <c r="G28" s="351">
        <v>4524</v>
      </c>
      <c r="H28" s="5"/>
      <c r="I28" s="166"/>
      <c r="J28" s="166"/>
    </row>
    <row r="29" spans="1:10" ht="14.85" customHeight="1" x14ac:dyDescent="0.15">
      <c r="A29" s="436"/>
      <c r="B29" s="248" t="s">
        <v>84</v>
      </c>
      <c r="C29" s="254">
        <v>4816</v>
      </c>
      <c r="D29" s="110">
        <v>4658</v>
      </c>
      <c r="E29" s="110">
        <v>4382</v>
      </c>
      <c r="F29" s="220">
        <v>4680</v>
      </c>
      <c r="G29" s="354">
        <v>4392</v>
      </c>
      <c r="H29" s="5"/>
      <c r="I29" s="166"/>
      <c r="J29" s="166"/>
    </row>
    <row r="30" spans="1:10" ht="14.85" customHeight="1" x14ac:dyDescent="0.15">
      <c r="A30" s="437"/>
      <c r="B30" s="249" t="s">
        <v>85</v>
      </c>
      <c r="C30" s="255">
        <v>97.2</v>
      </c>
      <c r="D30" s="202">
        <v>98.9</v>
      </c>
      <c r="E30" s="202">
        <v>95.2</v>
      </c>
      <c r="F30" s="221">
        <v>100.77519379844961</v>
      </c>
      <c r="G30" s="321">
        <v>97.08222811671088</v>
      </c>
      <c r="H30" s="5"/>
      <c r="I30" s="166"/>
      <c r="J30" s="166"/>
    </row>
    <row r="31" spans="1:10" ht="14.85" customHeight="1" x14ac:dyDescent="0.15">
      <c r="A31" s="444" t="s">
        <v>92</v>
      </c>
      <c r="B31" s="247" t="s">
        <v>26</v>
      </c>
      <c r="C31" s="253">
        <v>5023</v>
      </c>
      <c r="D31" s="198">
        <v>4713</v>
      </c>
      <c r="E31" s="198">
        <v>4601</v>
      </c>
      <c r="F31" s="217">
        <v>4644</v>
      </c>
      <c r="G31" s="351">
        <v>4524</v>
      </c>
      <c r="H31" s="5"/>
      <c r="I31" s="166"/>
      <c r="J31" s="166"/>
    </row>
    <row r="32" spans="1:10" ht="14.85" customHeight="1" x14ac:dyDescent="0.15">
      <c r="A32" s="445"/>
      <c r="B32" s="248" t="s">
        <v>84</v>
      </c>
      <c r="C32" s="254">
        <v>4832</v>
      </c>
      <c r="D32" s="110">
        <v>4697</v>
      </c>
      <c r="E32" s="110">
        <v>4545</v>
      </c>
      <c r="F32" s="220">
        <v>4586</v>
      </c>
      <c r="G32" s="354">
        <v>4394</v>
      </c>
      <c r="H32" s="5"/>
      <c r="I32" s="166"/>
      <c r="J32" s="166"/>
    </row>
    <row r="33" spans="1:8" ht="14.85" customHeight="1" x14ac:dyDescent="0.15">
      <c r="A33" s="446"/>
      <c r="B33" s="249" t="s">
        <v>85</v>
      </c>
      <c r="C33" s="255">
        <v>96.2</v>
      </c>
      <c r="D33" s="202">
        <v>99.7</v>
      </c>
      <c r="E33" s="202">
        <v>98.8</v>
      </c>
      <c r="F33" s="221">
        <v>98.751076658053407</v>
      </c>
      <c r="G33" s="321">
        <v>97.126436781609186</v>
      </c>
      <c r="H33" s="104"/>
    </row>
    <row r="34" spans="1:8" ht="14.85" customHeight="1" x14ac:dyDescent="0.15">
      <c r="A34" s="441" t="s">
        <v>245</v>
      </c>
      <c r="B34" s="250" t="s">
        <v>26</v>
      </c>
      <c r="C34" s="245">
        <v>2297</v>
      </c>
      <c r="D34" s="195">
        <v>2202</v>
      </c>
      <c r="E34" s="195">
        <v>2303</v>
      </c>
      <c r="F34" s="213">
        <v>2195</v>
      </c>
      <c r="G34" s="349">
        <v>2272</v>
      </c>
      <c r="H34" s="104"/>
    </row>
    <row r="35" spans="1:8" ht="14.85" customHeight="1" x14ac:dyDescent="0.15">
      <c r="A35" s="439"/>
      <c r="B35" s="248" t="s">
        <v>84</v>
      </c>
      <c r="C35" s="243">
        <v>2210</v>
      </c>
      <c r="D35" s="109">
        <v>2227</v>
      </c>
      <c r="E35" s="109">
        <v>2142</v>
      </c>
      <c r="F35" s="211">
        <v>2142</v>
      </c>
      <c r="G35" s="347">
        <v>1994</v>
      </c>
      <c r="H35" s="104"/>
    </row>
    <row r="36" spans="1:8" ht="14.85" customHeight="1" x14ac:dyDescent="0.15">
      <c r="A36" s="440"/>
      <c r="B36" s="249" t="s">
        <v>85</v>
      </c>
      <c r="C36" s="258">
        <v>96.2</v>
      </c>
      <c r="D36" s="238">
        <v>101.1</v>
      </c>
      <c r="E36" s="192">
        <v>93</v>
      </c>
      <c r="F36" s="212">
        <v>97.58542141230069</v>
      </c>
      <c r="G36" s="319">
        <v>87.764084507042256</v>
      </c>
      <c r="H36" s="119"/>
    </row>
    <row r="37" spans="1:8" ht="14.85" customHeight="1" x14ac:dyDescent="0.15">
      <c r="A37" s="441" t="s">
        <v>246</v>
      </c>
      <c r="B37" s="250" t="s">
        <v>26</v>
      </c>
      <c r="C37" s="245">
        <v>3586</v>
      </c>
      <c r="D37" s="195">
        <v>3589</v>
      </c>
      <c r="E37" s="195">
        <v>3474</v>
      </c>
      <c r="F37" s="213">
        <v>3531</v>
      </c>
      <c r="G37" s="349">
        <v>3393</v>
      </c>
      <c r="H37" s="104"/>
    </row>
    <row r="38" spans="1:8" ht="14.85" customHeight="1" x14ac:dyDescent="0.15">
      <c r="A38" s="439"/>
      <c r="B38" s="248" t="s">
        <v>84</v>
      </c>
      <c r="C38" s="243">
        <v>3528</v>
      </c>
      <c r="D38" s="109">
        <v>3381</v>
      </c>
      <c r="E38" s="109">
        <v>3265</v>
      </c>
      <c r="F38" s="211">
        <v>3400</v>
      </c>
      <c r="G38" s="347">
        <v>3227</v>
      </c>
      <c r="H38" s="104"/>
    </row>
    <row r="39" spans="1:8" ht="14.85" customHeight="1" x14ac:dyDescent="0.15">
      <c r="A39" s="440"/>
      <c r="B39" s="249" t="s">
        <v>85</v>
      </c>
      <c r="C39" s="258">
        <v>98.382598996095922</v>
      </c>
      <c r="D39" s="258">
        <v>94.204513792142663</v>
      </c>
      <c r="E39" s="258">
        <v>93.983880253310303</v>
      </c>
      <c r="F39" s="258">
        <v>96.290002832058903</v>
      </c>
      <c r="G39" s="355">
        <v>95.107574417919253</v>
      </c>
      <c r="H39" s="119"/>
    </row>
    <row r="40" spans="1:8" ht="14.85" customHeight="1" x14ac:dyDescent="0.15">
      <c r="A40" s="447" t="s">
        <v>247</v>
      </c>
      <c r="B40" s="250" t="s">
        <v>26</v>
      </c>
      <c r="C40" s="256" t="s">
        <v>0</v>
      </c>
      <c r="D40" s="201" t="s">
        <v>0</v>
      </c>
      <c r="E40" s="201" t="s">
        <v>0</v>
      </c>
      <c r="F40" s="222" t="s">
        <v>0</v>
      </c>
      <c r="G40" s="356" t="s">
        <v>234</v>
      </c>
      <c r="H40" s="104"/>
    </row>
    <row r="41" spans="1:8" ht="14.85" customHeight="1" x14ac:dyDescent="0.15">
      <c r="A41" s="448"/>
      <c r="B41" s="248" t="s">
        <v>84</v>
      </c>
      <c r="C41" s="254">
        <v>0</v>
      </c>
      <c r="D41" s="110">
        <v>4</v>
      </c>
      <c r="E41" s="110">
        <v>5</v>
      </c>
      <c r="F41" s="220">
        <v>34</v>
      </c>
      <c r="G41" s="354">
        <v>296</v>
      </c>
      <c r="H41" s="104"/>
    </row>
    <row r="42" spans="1:8" ht="14.85" customHeight="1" x14ac:dyDescent="0.15">
      <c r="A42" s="449"/>
      <c r="B42" s="249" t="s">
        <v>85</v>
      </c>
      <c r="C42" s="255" t="s">
        <v>0</v>
      </c>
      <c r="D42" s="200" t="s">
        <v>0</v>
      </c>
      <c r="E42" s="203" t="s">
        <v>0</v>
      </c>
      <c r="F42" s="223" t="s">
        <v>0</v>
      </c>
      <c r="G42" s="357" t="s">
        <v>0</v>
      </c>
      <c r="H42" s="104"/>
    </row>
    <row r="43" spans="1:8" ht="14.85" customHeight="1" x14ac:dyDescent="0.15">
      <c r="A43" s="438" t="s">
        <v>248</v>
      </c>
      <c r="B43" s="250" t="s">
        <v>26</v>
      </c>
      <c r="C43" s="245" t="s">
        <v>249</v>
      </c>
      <c r="D43" s="245" t="s">
        <v>250</v>
      </c>
      <c r="E43" s="245" t="s">
        <v>251</v>
      </c>
      <c r="F43" s="213">
        <v>1431</v>
      </c>
      <c r="G43" s="349">
        <v>2604</v>
      </c>
      <c r="H43" s="104"/>
    </row>
    <row r="44" spans="1:8" ht="14.85" customHeight="1" x14ac:dyDescent="0.15">
      <c r="A44" s="439"/>
      <c r="B44" s="248" t="s">
        <v>84</v>
      </c>
      <c r="C44" s="243" t="s">
        <v>252</v>
      </c>
      <c r="D44" s="243" t="s">
        <v>253</v>
      </c>
      <c r="E44" s="243" t="s">
        <v>254</v>
      </c>
      <c r="F44" s="211">
        <v>1036</v>
      </c>
      <c r="G44" s="347">
        <v>2409</v>
      </c>
      <c r="H44" s="104"/>
    </row>
    <row r="45" spans="1:8" ht="14.85" customHeight="1" x14ac:dyDescent="0.15">
      <c r="A45" s="440"/>
      <c r="B45" s="249" t="s">
        <v>85</v>
      </c>
      <c r="C45" s="258" t="s">
        <v>250</v>
      </c>
      <c r="D45" s="258" t="s">
        <v>255</v>
      </c>
      <c r="E45" s="258" t="s">
        <v>252</v>
      </c>
      <c r="F45" s="258">
        <v>72.396925227113911</v>
      </c>
      <c r="G45" s="355">
        <v>92.511520737327189</v>
      </c>
      <c r="H45" s="119"/>
    </row>
    <row r="46" spans="1:8" ht="13.5" customHeight="1" x14ac:dyDescent="0.15">
      <c r="A46" s="28" t="s">
        <v>276</v>
      </c>
      <c r="B46" s="167"/>
      <c r="C46" s="167"/>
      <c r="D46" s="168"/>
      <c r="E46" s="310"/>
      <c r="F46" s="310"/>
      <c r="G46" s="310" t="s">
        <v>80</v>
      </c>
    </row>
    <row r="47" spans="1:8" ht="13.5" customHeight="1" x14ac:dyDescent="0.15">
      <c r="A47" s="28" t="s">
        <v>277</v>
      </c>
      <c r="B47" s="28"/>
      <c r="C47" s="28"/>
      <c r="D47" s="183"/>
      <c r="E47" s="312"/>
      <c r="F47" s="312"/>
      <c r="G47" s="312"/>
    </row>
    <row r="48" spans="1:8" ht="12" customHeight="1" x14ac:dyDescent="0.15">
      <c r="A48" s="28" t="s">
        <v>278</v>
      </c>
      <c r="B48" s="28"/>
      <c r="C48" s="28"/>
      <c r="D48" s="169"/>
      <c r="E48" s="169"/>
      <c r="F48" s="169"/>
    </row>
    <row r="49" spans="1:7" x14ac:dyDescent="0.15">
      <c r="A49" s="28" t="s">
        <v>279</v>
      </c>
      <c r="G49" s="169"/>
    </row>
    <row r="50" spans="1:7" x14ac:dyDescent="0.15">
      <c r="A50" s="28" t="s">
        <v>280</v>
      </c>
    </row>
  </sheetData>
  <mergeCells count="17">
    <mergeCell ref="A31:A33"/>
    <mergeCell ref="A34:A36"/>
    <mergeCell ref="A37:A39"/>
    <mergeCell ref="A40:A42"/>
    <mergeCell ref="A43:A45"/>
    <mergeCell ref="A28:A30"/>
    <mergeCell ref="A1:G1"/>
    <mergeCell ref="A2:B2"/>
    <mergeCell ref="A3:B3"/>
    <mergeCell ref="A4:A6"/>
    <mergeCell ref="A7:A9"/>
    <mergeCell ref="A10:A12"/>
    <mergeCell ref="A13:A15"/>
    <mergeCell ref="A16:A18"/>
    <mergeCell ref="A19:A21"/>
    <mergeCell ref="A22:A24"/>
    <mergeCell ref="A25:A27"/>
  </mergeCells>
  <phoneticPr fontId="2"/>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election sqref="A1:G1"/>
    </sheetView>
  </sheetViews>
  <sheetFormatPr defaultRowHeight="13.5" x14ac:dyDescent="0.15"/>
  <cols>
    <col min="1" max="1" width="13.625" style="4" customWidth="1"/>
    <col min="2" max="7" width="12.125" style="4" customWidth="1"/>
    <col min="8" max="16384" width="9" style="4"/>
  </cols>
  <sheetData>
    <row r="1" spans="1:10" ht="21" customHeight="1" x14ac:dyDescent="0.15">
      <c r="A1" s="392" t="s">
        <v>286</v>
      </c>
      <c r="B1" s="392"/>
      <c r="C1" s="392"/>
      <c r="D1" s="392"/>
      <c r="E1" s="392"/>
      <c r="F1" s="392"/>
      <c r="G1" s="392"/>
      <c r="H1" s="155"/>
    </row>
    <row r="2" spans="1:10" ht="15" customHeight="1" x14ac:dyDescent="0.15">
      <c r="A2" s="393" t="s">
        <v>256</v>
      </c>
      <c r="B2" s="393"/>
      <c r="C2" s="105"/>
      <c r="D2" s="104"/>
      <c r="E2" s="81"/>
      <c r="F2" s="81"/>
      <c r="G2" s="81" t="s">
        <v>241</v>
      </c>
      <c r="H2" s="5"/>
      <c r="I2" s="166"/>
      <c r="J2" s="166"/>
    </row>
    <row r="3" spans="1:10" ht="27" customHeight="1" x14ac:dyDescent="0.15">
      <c r="A3" s="394" t="s">
        <v>82</v>
      </c>
      <c r="B3" s="395"/>
      <c r="C3" s="257" t="s">
        <v>33</v>
      </c>
      <c r="D3" s="106" t="s">
        <v>55</v>
      </c>
      <c r="E3" s="106" t="s">
        <v>63</v>
      </c>
      <c r="F3" s="224" t="s">
        <v>79</v>
      </c>
      <c r="G3" s="182" t="s">
        <v>228</v>
      </c>
      <c r="H3" s="5"/>
      <c r="I3" s="166"/>
      <c r="J3" s="166"/>
    </row>
    <row r="4" spans="1:10" s="166" customFormat="1" ht="18" customHeight="1" x14ac:dyDescent="0.15">
      <c r="A4" s="453" t="s">
        <v>257</v>
      </c>
      <c r="B4" s="250" t="s">
        <v>26</v>
      </c>
      <c r="C4" s="246">
        <v>4131</v>
      </c>
      <c r="D4" s="195">
        <v>4228</v>
      </c>
      <c r="E4" s="195">
        <v>2999</v>
      </c>
      <c r="F4" s="213">
        <v>3153</v>
      </c>
      <c r="G4" s="349">
        <v>3240</v>
      </c>
    </row>
    <row r="5" spans="1:10" ht="18" customHeight="1" x14ac:dyDescent="0.15">
      <c r="A5" s="454"/>
      <c r="B5" s="248" t="s">
        <v>84</v>
      </c>
      <c r="C5" s="243">
        <v>1172</v>
      </c>
      <c r="D5" s="109">
        <v>1473</v>
      </c>
      <c r="E5" s="109">
        <v>679</v>
      </c>
      <c r="F5" s="211">
        <v>884</v>
      </c>
      <c r="G5" s="347">
        <v>705</v>
      </c>
    </row>
    <row r="6" spans="1:10" ht="18" customHeight="1" x14ac:dyDescent="0.15">
      <c r="A6" s="455"/>
      <c r="B6" s="249" t="s">
        <v>85</v>
      </c>
      <c r="C6" s="244">
        <v>28.370854514645366</v>
      </c>
      <c r="D6" s="244">
        <v>34.839167455061492</v>
      </c>
      <c r="E6" s="244">
        <v>22.640880293431142</v>
      </c>
      <c r="F6" s="244">
        <v>28.036790358388835</v>
      </c>
      <c r="G6" s="319">
        <v>21.75925925925926</v>
      </c>
    </row>
    <row r="7" spans="1:10" s="166" customFormat="1" ht="18" customHeight="1" x14ac:dyDescent="0.15">
      <c r="A7" s="453" t="s">
        <v>258</v>
      </c>
      <c r="B7" s="250" t="s">
        <v>26</v>
      </c>
      <c r="C7" s="246">
        <v>18185</v>
      </c>
      <c r="D7" s="195">
        <v>18907</v>
      </c>
      <c r="E7" s="195">
        <v>19270</v>
      </c>
      <c r="F7" s="213">
        <v>19822</v>
      </c>
      <c r="G7" s="349">
        <v>20452</v>
      </c>
    </row>
    <row r="8" spans="1:10" ht="18" customHeight="1" x14ac:dyDescent="0.15">
      <c r="A8" s="454"/>
      <c r="B8" s="248" t="s">
        <v>84</v>
      </c>
      <c r="C8" s="243">
        <v>9335</v>
      </c>
      <c r="D8" s="109">
        <v>9717</v>
      </c>
      <c r="E8" s="109">
        <v>10086</v>
      </c>
      <c r="F8" s="211">
        <v>12037</v>
      </c>
      <c r="G8" s="347">
        <v>10372</v>
      </c>
    </row>
    <row r="9" spans="1:10" ht="18" customHeight="1" x14ac:dyDescent="0.15">
      <c r="A9" s="455"/>
      <c r="B9" s="249" t="s">
        <v>85</v>
      </c>
      <c r="C9" s="244">
        <v>51.333516634588946</v>
      </c>
      <c r="D9" s="244">
        <v>51.393663722430851</v>
      </c>
      <c r="E9" s="244">
        <v>52.340425531914889</v>
      </c>
      <c r="F9" s="244">
        <v>60.72545656341439</v>
      </c>
      <c r="G9" s="319">
        <v>50.713866614512028</v>
      </c>
    </row>
    <row r="10" spans="1:10" ht="15" customHeight="1" x14ac:dyDescent="0.15">
      <c r="A10" s="167"/>
      <c r="B10" s="167"/>
      <c r="C10" s="167"/>
      <c r="D10" s="168"/>
      <c r="E10" s="310"/>
      <c r="F10" s="310"/>
      <c r="G10" s="312" t="s">
        <v>80</v>
      </c>
      <c r="H10" s="104"/>
    </row>
    <row r="11" spans="1:10" ht="15" customHeight="1" x14ac:dyDescent="0.15">
      <c r="A11" s="104"/>
      <c r="B11" s="104"/>
      <c r="C11" s="104"/>
      <c r="D11" s="104"/>
      <c r="E11" s="104"/>
      <c r="F11" s="104"/>
      <c r="H11" s="104"/>
    </row>
    <row r="12" spans="1:10" ht="15" customHeight="1" x14ac:dyDescent="0.15">
      <c r="A12" s="456" t="s">
        <v>93</v>
      </c>
      <c r="B12" s="456"/>
      <c r="C12" s="184"/>
      <c r="D12" s="104"/>
      <c r="E12" s="81"/>
      <c r="F12" s="81"/>
      <c r="G12" s="81" t="s">
        <v>259</v>
      </c>
      <c r="H12" s="104"/>
    </row>
    <row r="13" spans="1:10" ht="27" customHeight="1" x14ac:dyDescent="0.15">
      <c r="A13" s="394" t="s">
        <v>82</v>
      </c>
      <c r="B13" s="395"/>
      <c r="C13" s="257" t="s">
        <v>33</v>
      </c>
      <c r="D13" s="106" t="s">
        <v>55</v>
      </c>
      <c r="E13" s="106" t="s">
        <v>63</v>
      </c>
      <c r="F13" s="224" t="s">
        <v>79</v>
      </c>
      <c r="G13" s="182" t="s">
        <v>260</v>
      </c>
    </row>
    <row r="14" spans="1:10" ht="18" customHeight="1" x14ac:dyDescent="0.15">
      <c r="A14" s="450" t="s">
        <v>261</v>
      </c>
      <c r="B14" s="250" t="s">
        <v>26</v>
      </c>
      <c r="C14" s="245">
        <v>1179</v>
      </c>
      <c r="D14" s="195">
        <v>1251</v>
      </c>
      <c r="E14" s="195">
        <v>1216</v>
      </c>
      <c r="F14" s="213">
        <v>1178</v>
      </c>
      <c r="G14" s="349">
        <v>1201</v>
      </c>
    </row>
    <row r="15" spans="1:10" ht="18" customHeight="1" x14ac:dyDescent="0.15">
      <c r="A15" s="451"/>
      <c r="B15" s="248" t="s">
        <v>84</v>
      </c>
      <c r="C15" s="243">
        <v>1091</v>
      </c>
      <c r="D15" s="109">
        <v>1114</v>
      </c>
      <c r="E15" s="109">
        <v>1091</v>
      </c>
      <c r="F15" s="211">
        <v>1043</v>
      </c>
      <c r="G15" s="347">
        <v>951</v>
      </c>
    </row>
    <row r="16" spans="1:10" ht="21" customHeight="1" x14ac:dyDescent="0.15">
      <c r="A16" s="452"/>
      <c r="B16" s="249" t="s">
        <v>85</v>
      </c>
      <c r="C16" s="259">
        <v>92.5</v>
      </c>
      <c r="D16" s="199">
        <v>89</v>
      </c>
      <c r="E16" s="199">
        <v>89.7</v>
      </c>
      <c r="F16" s="294">
        <v>88.539898132427837</v>
      </c>
      <c r="G16" s="358">
        <v>79.184013322231479</v>
      </c>
    </row>
    <row r="17" spans="1:8" ht="18" customHeight="1" x14ac:dyDescent="0.15">
      <c r="A17" s="28" t="s">
        <v>287</v>
      </c>
      <c r="B17" s="234"/>
      <c r="C17" s="234"/>
      <c r="D17" s="234"/>
      <c r="E17" s="234"/>
      <c r="F17" s="234"/>
      <c r="G17" s="312" t="s">
        <v>80</v>
      </c>
      <c r="H17" s="155"/>
    </row>
    <row r="18" spans="1:8" s="14" customFormat="1" ht="18" customHeight="1" x14ac:dyDescent="0.15">
      <c r="A18" s="239" t="s">
        <v>288</v>
      </c>
      <c r="B18" s="183"/>
      <c r="C18" s="183"/>
      <c r="D18" s="183"/>
      <c r="E18" s="183"/>
      <c r="F18" s="183"/>
      <c r="H18" s="236"/>
    </row>
    <row r="19" spans="1:8" ht="18" customHeight="1" x14ac:dyDescent="0.15">
      <c r="A19" s="28"/>
      <c r="B19" s="183"/>
      <c r="C19" s="183"/>
      <c r="D19" s="183"/>
      <c r="E19" s="183"/>
      <c r="F19" s="183"/>
      <c r="G19" s="183"/>
      <c r="H19" s="104"/>
    </row>
    <row r="20" spans="1:8" ht="18" customHeight="1" x14ac:dyDescent="0.15">
      <c r="A20" s="156" t="s">
        <v>60</v>
      </c>
      <c r="B20" s="157"/>
      <c r="C20" s="157"/>
      <c r="D20" s="157"/>
      <c r="E20" s="157"/>
      <c r="F20" s="157"/>
      <c r="G20" s="157"/>
      <c r="H20" s="104"/>
    </row>
    <row r="21" spans="1:8" ht="18" customHeight="1" x14ac:dyDescent="0.15">
      <c r="H21" s="104"/>
    </row>
    <row r="22" spans="1:8" ht="15.75" customHeight="1" x14ac:dyDescent="0.15">
      <c r="H22" s="104"/>
    </row>
    <row r="23" spans="1:8" ht="15.75" customHeight="1" x14ac:dyDescent="0.15"/>
  </sheetData>
  <mergeCells count="8">
    <mergeCell ref="A1:G1"/>
    <mergeCell ref="A14:A16"/>
    <mergeCell ref="A2:B2"/>
    <mergeCell ref="A3:B3"/>
    <mergeCell ref="A4:A6"/>
    <mergeCell ref="A7:A9"/>
    <mergeCell ref="A12:B12"/>
    <mergeCell ref="A13:B13"/>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15"/>
  <sheetViews>
    <sheetView showGridLines="0" view="pageBreakPreview" zoomScaleNormal="100" zoomScaleSheetLayoutView="100" workbookViewId="0">
      <selection sqref="A1:K1"/>
    </sheetView>
  </sheetViews>
  <sheetFormatPr defaultRowHeight="13.5" x14ac:dyDescent="0.15"/>
  <cols>
    <col min="1" max="1" width="10.875" style="38" customWidth="1"/>
    <col min="2" max="5" width="8.625" style="38" customWidth="1"/>
    <col min="6" max="6" width="7.125" style="38" customWidth="1"/>
    <col min="7" max="10" width="6.625" style="38" customWidth="1"/>
    <col min="11" max="11" width="9.625" style="38" customWidth="1"/>
    <col min="12" max="16384" width="9" style="38"/>
  </cols>
  <sheetData>
    <row r="1" spans="1:11" ht="21" x14ac:dyDescent="0.15">
      <c r="A1" s="392" t="s">
        <v>127</v>
      </c>
      <c r="B1" s="457"/>
      <c r="C1" s="457"/>
      <c r="D1" s="457"/>
      <c r="E1" s="457"/>
      <c r="F1" s="457"/>
      <c r="G1" s="457"/>
      <c r="H1" s="457"/>
      <c r="I1" s="457"/>
      <c r="J1" s="457"/>
      <c r="K1" s="457"/>
    </row>
    <row r="2" spans="1:11" x14ac:dyDescent="0.15">
      <c r="A2" s="5"/>
      <c r="B2" s="5"/>
      <c r="C2" s="5"/>
      <c r="D2" s="5"/>
      <c r="E2" s="5"/>
      <c r="F2" s="5"/>
      <c r="G2" s="5"/>
      <c r="H2" s="5"/>
      <c r="I2" s="5"/>
      <c r="J2" s="5"/>
      <c r="K2" s="81" t="s">
        <v>128</v>
      </c>
    </row>
    <row r="3" spans="1:11" ht="20.100000000000001" customHeight="1" x14ac:dyDescent="0.15">
      <c r="A3" s="407"/>
      <c r="B3" s="462" t="s">
        <v>129</v>
      </c>
      <c r="C3" s="460" t="s">
        <v>130</v>
      </c>
      <c r="D3" s="460" t="s">
        <v>131</v>
      </c>
      <c r="E3" s="416" t="s">
        <v>132</v>
      </c>
      <c r="F3" s="417"/>
      <c r="G3" s="417"/>
      <c r="H3" s="417"/>
      <c r="I3" s="417"/>
      <c r="J3" s="418"/>
      <c r="K3" s="240" t="s">
        <v>133</v>
      </c>
    </row>
    <row r="4" spans="1:11" ht="20.100000000000001" customHeight="1" x14ac:dyDescent="0.15">
      <c r="A4" s="458"/>
      <c r="B4" s="463"/>
      <c r="C4" s="461"/>
      <c r="D4" s="461"/>
      <c r="E4" s="39" t="s">
        <v>134</v>
      </c>
      <c r="F4" s="7" t="s">
        <v>135</v>
      </c>
      <c r="G4" s="7" t="s">
        <v>136</v>
      </c>
      <c r="H4" s="7" t="s">
        <v>137</v>
      </c>
      <c r="I4" s="7" t="s">
        <v>138</v>
      </c>
      <c r="J4" s="7" t="s">
        <v>139</v>
      </c>
      <c r="K4" s="40" t="s">
        <v>140</v>
      </c>
    </row>
    <row r="5" spans="1:11" s="44" customFormat="1" ht="20.100000000000001" customHeight="1" x14ac:dyDescent="0.15">
      <c r="A5" s="13" t="s">
        <v>33</v>
      </c>
      <c r="B5" s="41">
        <v>43060</v>
      </c>
      <c r="C5" s="42">
        <v>319</v>
      </c>
      <c r="D5" s="42">
        <v>21561</v>
      </c>
      <c r="E5" s="42">
        <v>26919</v>
      </c>
      <c r="F5" s="43">
        <v>22799</v>
      </c>
      <c r="G5" s="43">
        <v>533</v>
      </c>
      <c r="H5" s="43">
        <v>448</v>
      </c>
      <c r="I5" s="43">
        <v>3124</v>
      </c>
      <c r="J5" s="45">
        <v>15</v>
      </c>
      <c r="K5" s="20">
        <v>73.8</v>
      </c>
    </row>
    <row r="6" spans="1:11" s="44" customFormat="1" ht="19.5" customHeight="1" x14ac:dyDescent="0.15">
      <c r="A6" s="13" t="s">
        <v>55</v>
      </c>
      <c r="B6" s="41">
        <v>43834</v>
      </c>
      <c r="C6" s="42">
        <v>318</v>
      </c>
      <c r="D6" s="42">
        <v>20779</v>
      </c>
      <c r="E6" s="42">
        <v>27800</v>
      </c>
      <c r="F6" s="43">
        <v>23354</v>
      </c>
      <c r="G6" s="43">
        <v>581</v>
      </c>
      <c r="H6" s="43">
        <v>522</v>
      </c>
      <c r="I6" s="43">
        <v>3326</v>
      </c>
      <c r="J6" s="45">
        <v>17</v>
      </c>
      <c r="K6" s="20">
        <v>76.2</v>
      </c>
    </row>
    <row r="7" spans="1:11" s="44" customFormat="1" ht="20.100000000000001" customHeight="1" x14ac:dyDescent="0.15">
      <c r="A7" s="13" t="s">
        <v>63</v>
      </c>
      <c r="B7" s="41">
        <v>44793</v>
      </c>
      <c r="C7" s="42">
        <v>319</v>
      </c>
      <c r="D7" s="42">
        <v>21908</v>
      </c>
      <c r="E7" s="42">
        <v>27681</v>
      </c>
      <c r="F7" s="43">
        <v>22939</v>
      </c>
      <c r="G7" s="43">
        <v>591</v>
      </c>
      <c r="H7" s="43">
        <v>598</v>
      </c>
      <c r="I7" s="43">
        <v>3530</v>
      </c>
      <c r="J7" s="45">
        <v>23</v>
      </c>
      <c r="K7" s="20">
        <v>75.8</v>
      </c>
    </row>
    <row r="8" spans="1:11" s="44" customFormat="1" ht="20.100000000000001" customHeight="1" x14ac:dyDescent="0.15">
      <c r="A8" s="13" t="s">
        <v>79</v>
      </c>
      <c r="B8" s="41">
        <v>45805</v>
      </c>
      <c r="C8" s="42">
        <v>314</v>
      </c>
      <c r="D8" s="42">
        <v>23664</v>
      </c>
      <c r="E8" s="42">
        <v>28344</v>
      </c>
      <c r="F8" s="43">
        <v>22684</v>
      </c>
      <c r="G8" s="43">
        <v>700</v>
      </c>
      <c r="H8" s="43">
        <v>685</v>
      </c>
      <c r="I8" s="43">
        <v>4251</v>
      </c>
      <c r="J8" s="45">
        <v>24</v>
      </c>
      <c r="K8" s="20">
        <v>77.654794520547952</v>
      </c>
    </row>
    <row r="9" spans="1:11" s="44" customFormat="1" ht="20.100000000000001" customHeight="1" x14ac:dyDescent="0.15">
      <c r="A9" s="163" t="s">
        <v>233</v>
      </c>
      <c r="B9" s="359">
        <v>45401</v>
      </c>
      <c r="C9" s="325">
        <v>318</v>
      </c>
      <c r="D9" s="325">
        <v>23619</v>
      </c>
      <c r="E9" s="325">
        <v>28476</v>
      </c>
      <c r="F9" s="360">
        <v>22820</v>
      </c>
      <c r="G9" s="360">
        <v>657</v>
      </c>
      <c r="H9" s="360">
        <v>870</v>
      </c>
      <c r="I9" s="360">
        <v>4103</v>
      </c>
      <c r="J9" s="361">
        <v>26</v>
      </c>
      <c r="K9" s="326">
        <v>78.016438356164386</v>
      </c>
    </row>
    <row r="10" spans="1:11" s="44" customFormat="1" x14ac:dyDescent="0.15">
      <c r="A10" s="1"/>
      <c r="B10" s="2"/>
      <c r="C10" s="2"/>
      <c r="D10" s="2"/>
      <c r="E10" s="2"/>
      <c r="F10" s="46"/>
      <c r="G10" s="46"/>
      <c r="H10" s="46"/>
      <c r="I10" s="459" t="s">
        <v>141</v>
      </c>
      <c r="J10" s="459"/>
      <c r="K10" s="459"/>
    </row>
    <row r="11" spans="1:11" x14ac:dyDescent="0.15">
      <c r="A11" s="47"/>
      <c r="B11" s="47"/>
      <c r="C11" s="47"/>
      <c r="D11" s="47"/>
      <c r="E11" s="47"/>
      <c r="F11" s="47"/>
      <c r="G11" s="47"/>
      <c r="H11" s="5"/>
      <c r="I11" s="5"/>
      <c r="J11" s="5"/>
      <c r="K11" s="5"/>
    </row>
    <row r="12" spans="1:11" x14ac:dyDescent="0.15">
      <c r="A12" s="47"/>
      <c r="B12" s="47"/>
      <c r="C12" s="47"/>
      <c r="D12" s="47"/>
      <c r="E12" s="47"/>
      <c r="F12" s="47"/>
      <c r="G12" s="47"/>
      <c r="H12" s="5"/>
      <c r="I12" s="5"/>
      <c r="J12" s="5"/>
      <c r="K12" s="5"/>
    </row>
    <row r="13" spans="1:11" x14ac:dyDescent="0.15">
      <c r="A13" s="28"/>
    </row>
    <row r="14" spans="1:11" x14ac:dyDescent="0.15">
      <c r="A14" s="47"/>
    </row>
    <row r="15" spans="1:11" x14ac:dyDescent="0.15">
      <c r="A15" s="47"/>
    </row>
  </sheetData>
  <mergeCells count="7">
    <mergeCell ref="A1:K1"/>
    <mergeCell ref="A3:A4"/>
    <mergeCell ref="E3:J3"/>
    <mergeCell ref="I10:K10"/>
    <mergeCell ref="D3:D4"/>
    <mergeCell ref="C3:C4"/>
    <mergeCell ref="B3:B4"/>
  </mergeCells>
  <phoneticPr fontId="2"/>
  <pageMargins left="0.75" right="0.75" top="1" bottom="1" header="0.51200000000000001" footer="0.51200000000000001"/>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11"/>
  <sheetViews>
    <sheetView showGridLines="0" view="pageBreakPreview" zoomScaleNormal="100" zoomScaleSheetLayoutView="100" workbookViewId="0">
      <selection sqref="A1:D1"/>
    </sheetView>
  </sheetViews>
  <sheetFormatPr defaultRowHeight="13.5" x14ac:dyDescent="0.15"/>
  <cols>
    <col min="1" max="4" width="21.25" style="38" customWidth="1"/>
    <col min="5" max="16384" width="9" style="38"/>
  </cols>
  <sheetData>
    <row r="1" spans="1:4" ht="21" x14ac:dyDescent="0.15">
      <c r="A1" s="392" t="s">
        <v>142</v>
      </c>
      <c r="B1" s="392"/>
      <c r="C1" s="392"/>
      <c r="D1" s="392"/>
    </row>
    <row r="2" spans="1:4" x14ac:dyDescent="0.15">
      <c r="A2" s="5"/>
      <c r="B2" s="5"/>
      <c r="C2" s="5"/>
      <c r="D2" s="81" t="s">
        <v>143</v>
      </c>
    </row>
    <row r="3" spans="1:4" ht="20.100000000000001" customHeight="1" x14ac:dyDescent="0.15">
      <c r="A3" s="407"/>
      <c r="B3" s="230" t="s">
        <v>144</v>
      </c>
      <c r="C3" s="228" t="s">
        <v>145</v>
      </c>
      <c r="D3" s="48" t="s">
        <v>146</v>
      </c>
    </row>
    <row r="4" spans="1:4" ht="20.100000000000001" customHeight="1" x14ac:dyDescent="0.15">
      <c r="A4" s="458"/>
      <c r="B4" s="51" t="s">
        <v>147</v>
      </c>
      <c r="C4" s="39" t="s">
        <v>148</v>
      </c>
      <c r="D4" s="40" t="s">
        <v>149</v>
      </c>
    </row>
    <row r="5" spans="1:4" s="44" customFormat="1" ht="20.100000000000001" customHeight="1" x14ac:dyDescent="0.15">
      <c r="A5" s="233" t="s">
        <v>33</v>
      </c>
      <c r="B5" s="111">
        <v>308</v>
      </c>
      <c r="C5" s="49">
        <v>3156</v>
      </c>
      <c r="D5" s="50">
        <v>10.199999999999999</v>
      </c>
    </row>
    <row r="6" spans="1:4" s="44" customFormat="1" ht="20.100000000000001" customHeight="1" x14ac:dyDescent="0.15">
      <c r="A6" s="233" t="s">
        <v>55</v>
      </c>
      <c r="B6" s="111">
        <v>308</v>
      </c>
      <c r="C6" s="49">
        <v>2996</v>
      </c>
      <c r="D6" s="50">
        <v>9.6999999999999993</v>
      </c>
    </row>
    <row r="7" spans="1:4" s="44" customFormat="1" ht="20.100000000000001" customHeight="1" x14ac:dyDescent="0.15">
      <c r="A7" s="233" t="s">
        <v>63</v>
      </c>
      <c r="B7" s="111">
        <v>311</v>
      </c>
      <c r="C7" s="49">
        <v>2960</v>
      </c>
      <c r="D7" s="50">
        <v>9.5</v>
      </c>
    </row>
    <row r="8" spans="1:4" s="44" customFormat="1" ht="20.100000000000001" customHeight="1" x14ac:dyDescent="0.15">
      <c r="A8" s="233" t="s">
        <v>79</v>
      </c>
      <c r="B8" s="111">
        <v>310</v>
      </c>
      <c r="C8" s="49">
        <v>2856</v>
      </c>
      <c r="D8" s="50">
        <v>9.1999999999999993</v>
      </c>
    </row>
    <row r="9" spans="1:4" s="44" customFormat="1" ht="20.100000000000001" customHeight="1" x14ac:dyDescent="0.15">
      <c r="A9" s="170" t="s">
        <v>236</v>
      </c>
      <c r="B9" s="362">
        <v>312</v>
      </c>
      <c r="C9" s="363">
        <v>2831</v>
      </c>
      <c r="D9" s="327">
        <v>9.0737179487179489</v>
      </c>
    </row>
    <row r="10" spans="1:4" s="44" customFormat="1" x14ac:dyDescent="0.15">
      <c r="A10" s="15"/>
      <c r="B10" s="15"/>
      <c r="C10" s="419" t="s">
        <v>150</v>
      </c>
      <c r="D10" s="419"/>
    </row>
    <row r="11" spans="1:4" x14ac:dyDescent="0.15">
      <c r="A11" s="464"/>
      <c r="B11" s="464"/>
    </row>
  </sheetData>
  <mergeCells count="4">
    <mergeCell ref="A1:D1"/>
    <mergeCell ref="A3:A4"/>
    <mergeCell ref="C10:D10"/>
    <mergeCell ref="A11:B11"/>
  </mergeCells>
  <phoneticPr fontId="2"/>
  <pageMargins left="0.75" right="0.75" top="1"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10"/>
  <sheetViews>
    <sheetView showGridLines="0" view="pageBreakPreview" zoomScaleNormal="100" zoomScaleSheetLayoutView="100" workbookViewId="0">
      <selection sqref="A1:E1"/>
    </sheetView>
  </sheetViews>
  <sheetFormatPr defaultRowHeight="13.5" x14ac:dyDescent="0.15"/>
  <cols>
    <col min="1" max="1" width="20.625" style="38" customWidth="1"/>
    <col min="2" max="2" width="20.875" style="38" customWidth="1"/>
    <col min="3" max="3" width="20.625" style="38" customWidth="1"/>
    <col min="4" max="5" width="12.125" style="38" customWidth="1"/>
    <col min="6" max="16384" width="9" style="38"/>
  </cols>
  <sheetData>
    <row r="1" spans="1:5" ht="21" x14ac:dyDescent="0.15">
      <c r="A1" s="392" t="s">
        <v>151</v>
      </c>
      <c r="B1" s="392"/>
      <c r="C1" s="392"/>
      <c r="D1" s="392"/>
      <c r="E1" s="392"/>
    </row>
    <row r="2" spans="1:5" ht="13.5" customHeight="1" x14ac:dyDescent="0.15">
      <c r="A2" s="5"/>
      <c r="B2" s="5"/>
      <c r="C2" s="5"/>
      <c r="D2" s="5"/>
      <c r="E2" s="81" t="s">
        <v>152</v>
      </c>
    </row>
    <row r="3" spans="1:5" ht="18.75" customHeight="1" x14ac:dyDescent="0.15">
      <c r="A3" s="407"/>
      <c r="B3" s="431" t="s">
        <v>153</v>
      </c>
      <c r="C3" s="285" t="s">
        <v>154</v>
      </c>
      <c r="D3" s="465" t="s">
        <v>155</v>
      </c>
      <c r="E3" s="466"/>
    </row>
    <row r="4" spans="1:5" ht="18.75" customHeight="1" x14ac:dyDescent="0.15">
      <c r="A4" s="458"/>
      <c r="B4" s="432"/>
      <c r="C4" s="39" t="s">
        <v>156</v>
      </c>
      <c r="D4" s="286" t="s">
        <v>157</v>
      </c>
      <c r="E4" s="284" t="s">
        <v>158</v>
      </c>
    </row>
    <row r="5" spans="1:5" s="44" customFormat="1" ht="18.75" customHeight="1" x14ac:dyDescent="0.15">
      <c r="A5" s="288" t="s">
        <v>33</v>
      </c>
      <c r="B5" s="124" t="s">
        <v>53</v>
      </c>
      <c r="C5" s="112">
        <v>33</v>
      </c>
      <c r="D5" s="112">
        <v>2</v>
      </c>
      <c r="E5" s="113" t="s">
        <v>0</v>
      </c>
    </row>
    <row r="6" spans="1:5" s="44" customFormat="1" ht="18.75" customHeight="1" x14ac:dyDescent="0.15">
      <c r="A6" s="99" t="s">
        <v>55</v>
      </c>
      <c r="B6" s="124" t="s">
        <v>67</v>
      </c>
      <c r="C6" s="112">
        <v>26</v>
      </c>
      <c r="D6" s="112">
        <v>2</v>
      </c>
      <c r="E6" s="113" t="s">
        <v>0</v>
      </c>
    </row>
    <row r="7" spans="1:5" s="44" customFormat="1" ht="18.75" customHeight="1" x14ac:dyDescent="0.15">
      <c r="A7" s="99" t="s">
        <v>63</v>
      </c>
      <c r="B7" s="125" t="s">
        <v>68</v>
      </c>
      <c r="C7" s="112">
        <v>27</v>
      </c>
      <c r="D7" s="112">
        <v>2</v>
      </c>
      <c r="E7" s="113" t="s">
        <v>0</v>
      </c>
    </row>
    <row r="8" spans="1:5" s="44" customFormat="1" ht="18.75" customHeight="1" x14ac:dyDescent="0.15">
      <c r="A8" s="99" t="s">
        <v>79</v>
      </c>
      <c r="B8" s="125" t="s">
        <v>159</v>
      </c>
      <c r="C8" s="112">
        <v>31</v>
      </c>
      <c r="D8" s="112">
        <v>5</v>
      </c>
      <c r="E8" s="113" t="s">
        <v>0</v>
      </c>
    </row>
    <row r="9" spans="1:5" s="44" customFormat="1" ht="18.75" customHeight="1" x14ac:dyDescent="0.15">
      <c r="A9" s="171" t="s">
        <v>233</v>
      </c>
      <c r="B9" s="364" t="s">
        <v>262</v>
      </c>
      <c r="C9" s="365">
        <v>18</v>
      </c>
      <c r="D9" s="365">
        <v>6</v>
      </c>
      <c r="E9" s="366" t="s">
        <v>0</v>
      </c>
    </row>
    <row r="10" spans="1:5" x14ac:dyDescent="0.15">
      <c r="A10" s="52" t="s">
        <v>160</v>
      </c>
      <c r="B10" s="52"/>
      <c r="C10" s="15"/>
      <c r="D10" s="459" t="s">
        <v>161</v>
      </c>
      <c r="E10" s="459"/>
    </row>
  </sheetData>
  <mergeCells count="5">
    <mergeCell ref="A1:E1"/>
    <mergeCell ref="A3:A4"/>
    <mergeCell ref="B3:B4"/>
    <mergeCell ref="D3:E3"/>
    <mergeCell ref="D10:E10"/>
  </mergeCells>
  <phoneticPr fontId="2"/>
  <pageMargins left="0.75" right="0.75" top="1" bottom="1" header="0.51200000000000001" footer="0.51200000000000001"/>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7"/>
  <sheetViews>
    <sheetView showGridLines="0" view="pageBreakPreview" zoomScaleNormal="115" zoomScaleSheetLayoutView="100" workbookViewId="0">
      <selection sqref="A1:O1"/>
    </sheetView>
  </sheetViews>
  <sheetFormatPr defaultRowHeight="13.5" x14ac:dyDescent="0.15"/>
  <cols>
    <col min="1" max="1" width="12.625" style="44" customWidth="1"/>
    <col min="2" max="3" width="9.125" style="44" customWidth="1"/>
    <col min="4" max="15" width="4.875" style="44" customWidth="1"/>
    <col min="16" max="18" width="9" style="38"/>
    <col min="19" max="21" width="6" style="44" customWidth="1"/>
    <col min="22" max="16384" width="9" style="44"/>
  </cols>
  <sheetData>
    <row r="1" spans="1:16" s="38" customFormat="1" ht="21" x14ac:dyDescent="0.15">
      <c r="A1" s="392" t="s">
        <v>162</v>
      </c>
      <c r="B1" s="392"/>
      <c r="C1" s="392"/>
      <c r="D1" s="392"/>
      <c r="E1" s="392"/>
      <c r="F1" s="392"/>
      <c r="G1" s="392"/>
      <c r="H1" s="392"/>
      <c r="I1" s="392"/>
      <c r="J1" s="392"/>
      <c r="K1" s="392"/>
      <c r="L1" s="392"/>
      <c r="M1" s="392"/>
      <c r="N1" s="392"/>
      <c r="O1" s="392"/>
    </row>
    <row r="2" spans="1:16" s="38" customFormat="1" ht="13.5" customHeight="1" x14ac:dyDescent="0.15">
      <c r="A2" s="3"/>
      <c r="B2" s="3"/>
      <c r="C2" s="3"/>
      <c r="D2" s="3"/>
      <c r="E2" s="3"/>
      <c r="F2" s="3"/>
      <c r="G2" s="44"/>
      <c r="H2" s="44"/>
      <c r="I2" s="44"/>
      <c r="J2" s="44"/>
      <c r="K2" s="44"/>
      <c r="L2" s="44"/>
      <c r="M2" s="44"/>
      <c r="N2" s="44"/>
      <c r="O2" s="87" t="s">
        <v>163</v>
      </c>
    </row>
    <row r="3" spans="1:16" s="38" customFormat="1" ht="27.75" customHeight="1" x14ac:dyDescent="0.15">
      <c r="A3" s="114"/>
      <c r="B3" s="205" t="s">
        <v>164</v>
      </c>
      <c r="C3" s="205" t="s">
        <v>237</v>
      </c>
      <c r="D3" s="53" t="s">
        <v>114</v>
      </c>
      <c r="E3" s="53" t="s">
        <v>115</v>
      </c>
      <c r="F3" s="53" t="s">
        <v>116</v>
      </c>
      <c r="G3" s="54" t="s">
        <v>117</v>
      </c>
      <c r="H3" s="53" t="s">
        <v>118</v>
      </c>
      <c r="I3" s="53" t="s">
        <v>119</v>
      </c>
      <c r="J3" s="53" t="s">
        <v>120</v>
      </c>
      <c r="K3" s="53" t="s">
        <v>121</v>
      </c>
      <c r="L3" s="53" t="s">
        <v>122</v>
      </c>
      <c r="M3" s="53" t="s">
        <v>111</v>
      </c>
      <c r="N3" s="53" t="s">
        <v>112</v>
      </c>
      <c r="O3" s="55" t="s">
        <v>113</v>
      </c>
    </row>
    <row r="4" spans="1:16" s="38" customFormat="1" ht="18.75" customHeight="1" x14ac:dyDescent="0.15">
      <c r="A4" s="56" t="s">
        <v>1</v>
      </c>
      <c r="B4" s="122">
        <v>15</v>
      </c>
      <c r="C4" s="328">
        <v>17</v>
      </c>
      <c r="D4" s="367">
        <v>1</v>
      </c>
      <c r="E4" s="367">
        <v>1</v>
      </c>
      <c r="F4" s="367">
        <v>1</v>
      </c>
      <c r="G4" s="368">
        <v>1</v>
      </c>
      <c r="H4" s="367">
        <v>3</v>
      </c>
      <c r="I4" s="367">
        <v>1</v>
      </c>
      <c r="J4" s="367">
        <v>1</v>
      </c>
      <c r="K4" s="367">
        <v>2</v>
      </c>
      <c r="L4" s="367">
        <v>2</v>
      </c>
      <c r="M4" s="367">
        <v>3</v>
      </c>
      <c r="N4" s="367">
        <v>1</v>
      </c>
      <c r="O4" s="369">
        <v>0</v>
      </c>
      <c r="P4" s="57"/>
    </row>
    <row r="5" spans="1:16" s="38" customFormat="1" ht="18.75" customHeight="1" x14ac:dyDescent="0.15">
      <c r="A5" s="58" t="s">
        <v>2</v>
      </c>
      <c r="B5" s="122">
        <v>3</v>
      </c>
      <c r="C5" s="328">
        <v>1</v>
      </c>
      <c r="D5" s="370">
        <v>0</v>
      </c>
      <c r="E5" s="370">
        <v>1</v>
      </c>
      <c r="F5" s="370">
        <v>0</v>
      </c>
      <c r="G5" s="370">
        <v>0</v>
      </c>
      <c r="H5" s="370">
        <v>0</v>
      </c>
      <c r="I5" s="370">
        <v>0</v>
      </c>
      <c r="J5" s="370">
        <v>0</v>
      </c>
      <c r="K5" s="370">
        <v>0</v>
      </c>
      <c r="L5" s="370">
        <v>0</v>
      </c>
      <c r="M5" s="370">
        <v>0</v>
      </c>
      <c r="N5" s="370">
        <v>0</v>
      </c>
      <c r="O5" s="371">
        <v>0</v>
      </c>
      <c r="P5" s="57"/>
    </row>
    <row r="6" spans="1:16" s="38" customFormat="1" ht="18.75" customHeight="1" x14ac:dyDescent="0.15">
      <c r="A6" s="58" t="s">
        <v>165</v>
      </c>
      <c r="B6" s="122">
        <v>4</v>
      </c>
      <c r="C6" s="328">
        <v>4</v>
      </c>
      <c r="D6" s="372">
        <v>0</v>
      </c>
      <c r="E6" s="372">
        <v>1</v>
      </c>
      <c r="F6" s="370">
        <v>1</v>
      </c>
      <c r="G6" s="370">
        <v>1</v>
      </c>
      <c r="H6" s="372">
        <v>1</v>
      </c>
      <c r="I6" s="370">
        <v>0</v>
      </c>
      <c r="J6" s="370">
        <v>0</v>
      </c>
      <c r="K6" s="372">
        <v>0</v>
      </c>
      <c r="L6" s="370">
        <v>0</v>
      </c>
      <c r="M6" s="370">
        <v>0</v>
      </c>
      <c r="N6" s="372">
        <v>0</v>
      </c>
      <c r="O6" s="371">
        <v>0</v>
      </c>
      <c r="P6" s="57"/>
    </row>
    <row r="7" spans="1:16" s="38" customFormat="1" ht="18.75" customHeight="1" x14ac:dyDescent="0.15">
      <c r="A7" s="58" t="s">
        <v>3</v>
      </c>
      <c r="B7" s="122">
        <v>41</v>
      </c>
      <c r="C7" s="328">
        <v>31</v>
      </c>
      <c r="D7" s="372">
        <v>0</v>
      </c>
      <c r="E7" s="370">
        <v>4</v>
      </c>
      <c r="F7" s="370">
        <v>1</v>
      </c>
      <c r="G7" s="370">
        <v>3</v>
      </c>
      <c r="H7" s="372">
        <v>5</v>
      </c>
      <c r="I7" s="372">
        <v>2</v>
      </c>
      <c r="J7" s="372">
        <v>6</v>
      </c>
      <c r="K7" s="372">
        <v>4</v>
      </c>
      <c r="L7" s="372">
        <v>1</v>
      </c>
      <c r="M7" s="372">
        <v>2</v>
      </c>
      <c r="N7" s="372">
        <v>2</v>
      </c>
      <c r="O7" s="371">
        <v>1</v>
      </c>
      <c r="P7" s="57"/>
    </row>
    <row r="8" spans="1:16" s="38" customFormat="1" ht="18.75" customHeight="1" x14ac:dyDescent="0.15">
      <c r="A8" s="58" t="s">
        <v>166</v>
      </c>
      <c r="B8" s="122">
        <v>0</v>
      </c>
      <c r="C8" s="328">
        <v>7</v>
      </c>
      <c r="D8" s="370">
        <v>0</v>
      </c>
      <c r="E8" s="372">
        <v>0</v>
      </c>
      <c r="F8" s="370">
        <v>1</v>
      </c>
      <c r="G8" s="370">
        <v>1</v>
      </c>
      <c r="H8" s="372">
        <v>0</v>
      </c>
      <c r="I8" s="370">
        <v>0</v>
      </c>
      <c r="J8" s="372">
        <v>1</v>
      </c>
      <c r="K8" s="372">
        <v>2</v>
      </c>
      <c r="L8" s="372">
        <v>1</v>
      </c>
      <c r="M8" s="372">
        <v>1</v>
      </c>
      <c r="N8" s="372">
        <v>0</v>
      </c>
      <c r="O8" s="371">
        <v>0</v>
      </c>
      <c r="P8" s="57"/>
    </row>
    <row r="9" spans="1:16" s="38" customFormat="1" ht="18.75" customHeight="1" x14ac:dyDescent="0.15">
      <c r="A9" s="58" t="s">
        <v>4</v>
      </c>
      <c r="B9" s="122">
        <v>77</v>
      </c>
      <c r="C9" s="328">
        <v>72</v>
      </c>
      <c r="D9" s="372">
        <v>5</v>
      </c>
      <c r="E9" s="372">
        <v>12</v>
      </c>
      <c r="F9" s="372">
        <v>9</v>
      </c>
      <c r="G9" s="370">
        <v>6</v>
      </c>
      <c r="H9" s="372">
        <v>9</v>
      </c>
      <c r="I9" s="372">
        <v>9</v>
      </c>
      <c r="J9" s="372">
        <v>6</v>
      </c>
      <c r="K9" s="370">
        <v>7</v>
      </c>
      <c r="L9" s="372">
        <v>1</v>
      </c>
      <c r="M9" s="372">
        <v>1</v>
      </c>
      <c r="N9" s="372">
        <v>3</v>
      </c>
      <c r="O9" s="371">
        <v>4</v>
      </c>
      <c r="P9" s="57"/>
    </row>
    <row r="10" spans="1:16" s="38" customFormat="1" ht="18.75" customHeight="1" x14ac:dyDescent="0.15">
      <c r="A10" s="59" t="s">
        <v>167</v>
      </c>
      <c r="B10" s="122">
        <v>82</v>
      </c>
      <c r="C10" s="328">
        <v>134</v>
      </c>
      <c r="D10" s="370">
        <v>10</v>
      </c>
      <c r="E10" s="370">
        <v>10</v>
      </c>
      <c r="F10" s="372">
        <v>31</v>
      </c>
      <c r="G10" s="370">
        <v>28</v>
      </c>
      <c r="H10" s="372">
        <v>16</v>
      </c>
      <c r="I10" s="372">
        <v>16</v>
      </c>
      <c r="J10" s="372">
        <v>8</v>
      </c>
      <c r="K10" s="372">
        <v>6</v>
      </c>
      <c r="L10" s="372">
        <v>1</v>
      </c>
      <c r="M10" s="372">
        <v>2</v>
      </c>
      <c r="N10" s="372">
        <v>0</v>
      </c>
      <c r="O10" s="371">
        <v>6</v>
      </c>
      <c r="P10" s="57"/>
    </row>
    <row r="11" spans="1:16" s="38" customFormat="1" ht="18.75" customHeight="1" x14ac:dyDescent="0.15">
      <c r="A11" s="58" t="s">
        <v>168</v>
      </c>
      <c r="B11" s="122">
        <v>152</v>
      </c>
      <c r="C11" s="328">
        <v>105</v>
      </c>
      <c r="D11" s="372">
        <v>13</v>
      </c>
      <c r="E11" s="372">
        <v>20</v>
      </c>
      <c r="F11" s="372">
        <v>15</v>
      </c>
      <c r="G11" s="370">
        <v>6</v>
      </c>
      <c r="H11" s="372">
        <v>6</v>
      </c>
      <c r="I11" s="372">
        <v>3</v>
      </c>
      <c r="J11" s="372">
        <v>4</v>
      </c>
      <c r="K11" s="372">
        <v>9</v>
      </c>
      <c r="L11" s="372">
        <v>7</v>
      </c>
      <c r="M11" s="372">
        <v>7</v>
      </c>
      <c r="N11" s="372">
        <v>5</v>
      </c>
      <c r="O11" s="371">
        <v>10</v>
      </c>
      <c r="P11" s="57"/>
    </row>
    <row r="12" spans="1:16" s="38" customFormat="1" ht="18.75" customHeight="1" x14ac:dyDescent="0.15">
      <c r="A12" s="58" t="s">
        <v>169</v>
      </c>
      <c r="B12" s="122">
        <v>481</v>
      </c>
      <c r="C12" s="328">
        <v>425</v>
      </c>
      <c r="D12" s="372">
        <v>32</v>
      </c>
      <c r="E12" s="372">
        <v>41</v>
      </c>
      <c r="F12" s="372">
        <v>60</v>
      </c>
      <c r="G12" s="370">
        <v>50</v>
      </c>
      <c r="H12" s="372">
        <v>27</v>
      </c>
      <c r="I12" s="372">
        <v>36</v>
      </c>
      <c r="J12" s="372">
        <v>35</v>
      </c>
      <c r="K12" s="372">
        <v>52</v>
      </c>
      <c r="L12" s="372">
        <v>27</v>
      </c>
      <c r="M12" s="372">
        <v>25</v>
      </c>
      <c r="N12" s="372">
        <v>18</v>
      </c>
      <c r="O12" s="371">
        <v>22</v>
      </c>
      <c r="P12" s="57"/>
    </row>
    <row r="13" spans="1:16" s="38" customFormat="1" ht="18.75" customHeight="1" x14ac:dyDescent="0.15">
      <c r="A13" s="58" t="s">
        <v>170</v>
      </c>
      <c r="B13" s="122">
        <v>200</v>
      </c>
      <c r="C13" s="328">
        <v>200</v>
      </c>
      <c r="D13" s="373">
        <v>20</v>
      </c>
      <c r="E13" s="372">
        <v>17</v>
      </c>
      <c r="F13" s="373">
        <v>25</v>
      </c>
      <c r="G13" s="370">
        <v>11</v>
      </c>
      <c r="H13" s="373">
        <v>15</v>
      </c>
      <c r="I13" s="372">
        <v>17</v>
      </c>
      <c r="J13" s="372">
        <v>24</v>
      </c>
      <c r="K13" s="372">
        <v>15</v>
      </c>
      <c r="L13" s="373">
        <v>17</v>
      </c>
      <c r="M13" s="373">
        <v>14</v>
      </c>
      <c r="N13" s="372">
        <v>9</v>
      </c>
      <c r="O13" s="374">
        <v>16</v>
      </c>
      <c r="P13" s="57"/>
    </row>
    <row r="14" spans="1:16" s="38" customFormat="1" ht="18.75" customHeight="1" x14ac:dyDescent="0.15">
      <c r="A14" s="60" t="s">
        <v>25</v>
      </c>
      <c r="B14" s="61">
        <v>1055</v>
      </c>
      <c r="C14" s="329">
        <v>996</v>
      </c>
      <c r="D14" s="375">
        <v>81</v>
      </c>
      <c r="E14" s="375">
        <v>107</v>
      </c>
      <c r="F14" s="375">
        <v>144</v>
      </c>
      <c r="G14" s="375">
        <v>107</v>
      </c>
      <c r="H14" s="375">
        <v>82</v>
      </c>
      <c r="I14" s="375">
        <v>84</v>
      </c>
      <c r="J14" s="375">
        <v>85</v>
      </c>
      <c r="K14" s="375">
        <v>97</v>
      </c>
      <c r="L14" s="375">
        <v>57</v>
      </c>
      <c r="M14" s="375">
        <v>55</v>
      </c>
      <c r="N14" s="375">
        <v>38</v>
      </c>
      <c r="O14" s="376">
        <v>59</v>
      </c>
      <c r="P14" s="118"/>
    </row>
    <row r="15" spans="1:16" s="38" customFormat="1" x14ac:dyDescent="0.15">
      <c r="A15" s="62"/>
      <c r="B15" s="44"/>
      <c r="C15" s="44"/>
      <c r="D15" s="44"/>
      <c r="E15" s="44"/>
      <c r="F15" s="44"/>
      <c r="G15" s="44"/>
      <c r="H15" s="44"/>
      <c r="I15" s="44"/>
      <c r="J15" s="44"/>
      <c r="K15" s="44"/>
      <c r="L15" s="44"/>
      <c r="M15" s="419" t="s">
        <v>150</v>
      </c>
      <c r="N15" s="419"/>
      <c r="O15" s="419"/>
    </row>
    <row r="17" spans="4:16" s="38" customFormat="1" x14ac:dyDescent="0.15">
      <c r="D17" s="63"/>
      <c r="E17" s="63"/>
      <c r="F17" s="63"/>
      <c r="G17" s="63"/>
      <c r="H17" s="63"/>
      <c r="I17" s="63"/>
      <c r="J17" s="63"/>
      <c r="K17" s="63"/>
      <c r="L17" s="63"/>
      <c r="M17" s="63"/>
      <c r="N17" s="63"/>
      <c r="O17" s="63"/>
      <c r="P17" s="63"/>
    </row>
  </sheetData>
  <mergeCells count="2">
    <mergeCell ref="A1:O1"/>
    <mergeCell ref="M15:O15"/>
  </mergeCells>
  <phoneticPr fontId="2"/>
  <pageMargins left="0.75" right="0.75" top="1" bottom="1" header="0.51200000000000001" footer="0.51200000000000001"/>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22"/>
  <sheetViews>
    <sheetView showGridLines="0" view="pageBreakPreview" zoomScaleNormal="100" zoomScaleSheetLayoutView="100" workbookViewId="0">
      <selection activeCell="A6" sqref="A6:K6"/>
    </sheetView>
  </sheetViews>
  <sheetFormatPr defaultRowHeight="13.5" x14ac:dyDescent="0.15"/>
  <cols>
    <col min="1" max="1" width="6.875" style="104" customWidth="1"/>
    <col min="2" max="11" width="7.5" style="104" customWidth="1"/>
    <col min="12" max="16384" width="9" style="104"/>
  </cols>
  <sheetData>
    <row r="1" spans="1:11" x14ac:dyDescent="0.15">
      <c r="A1" s="64" t="s">
        <v>171</v>
      </c>
      <c r="B1" s="65"/>
      <c r="C1" s="65"/>
      <c r="D1" s="65"/>
      <c r="E1" s="65"/>
      <c r="F1" s="65"/>
      <c r="G1" s="65"/>
      <c r="H1" s="65"/>
      <c r="I1" s="65"/>
      <c r="J1" s="65"/>
      <c r="K1" s="65"/>
    </row>
    <row r="2" spans="1:11" s="236" customFormat="1" ht="12" customHeight="1" x14ac:dyDescent="0.15">
      <c r="A2" s="467" t="s">
        <v>263</v>
      </c>
      <c r="B2" s="467"/>
      <c r="C2" s="467"/>
      <c r="D2" s="467"/>
      <c r="E2" s="467"/>
      <c r="F2" s="467"/>
      <c r="G2" s="467"/>
      <c r="H2" s="467"/>
      <c r="I2" s="467"/>
      <c r="J2" s="467"/>
      <c r="K2" s="467"/>
    </row>
    <row r="3" spans="1:11" s="236" customFormat="1" ht="12" customHeight="1" x14ac:dyDescent="0.15">
      <c r="A3" s="467"/>
      <c r="B3" s="467"/>
      <c r="C3" s="467"/>
      <c r="D3" s="467"/>
      <c r="E3" s="467"/>
      <c r="F3" s="467"/>
      <c r="G3" s="467"/>
      <c r="H3" s="467"/>
      <c r="I3" s="467"/>
      <c r="J3" s="467"/>
      <c r="K3" s="467"/>
    </row>
    <row r="4" spans="1:11" s="236" customFormat="1" ht="12" customHeight="1" x14ac:dyDescent="0.15">
      <c r="A4" s="467"/>
      <c r="B4" s="467"/>
      <c r="C4" s="467"/>
      <c r="D4" s="467"/>
      <c r="E4" s="467"/>
      <c r="F4" s="467"/>
      <c r="G4" s="467"/>
      <c r="H4" s="467"/>
      <c r="I4" s="467"/>
      <c r="J4" s="467"/>
      <c r="K4" s="467"/>
    </row>
    <row r="5" spans="1:11" s="236" customFormat="1" ht="13.5" customHeight="1" x14ac:dyDescent="0.15">
      <c r="A5" s="66"/>
      <c r="B5" s="66"/>
      <c r="C5" s="66"/>
      <c r="D5" s="66"/>
      <c r="E5" s="66"/>
      <c r="F5" s="66"/>
      <c r="G5" s="66"/>
      <c r="H5" s="66"/>
      <c r="I5" s="66"/>
      <c r="J5" s="66"/>
      <c r="K5" s="66"/>
    </row>
    <row r="6" spans="1:11" ht="21" x14ac:dyDescent="0.15">
      <c r="A6" s="392" t="s">
        <v>172</v>
      </c>
      <c r="B6" s="392"/>
      <c r="C6" s="392"/>
      <c r="D6" s="392"/>
      <c r="E6" s="392"/>
      <c r="F6" s="392"/>
      <c r="G6" s="392"/>
      <c r="H6" s="392"/>
      <c r="I6" s="392"/>
      <c r="J6" s="392"/>
      <c r="K6" s="392"/>
    </row>
    <row r="7" spans="1:11" x14ac:dyDescent="0.15">
      <c r="A7" s="15"/>
      <c r="B7" s="15"/>
      <c r="C7" s="15"/>
      <c r="D7" s="15"/>
      <c r="E7" s="15"/>
      <c r="F7" s="15"/>
      <c r="G7" s="15"/>
      <c r="I7" s="115"/>
      <c r="J7" s="115"/>
      <c r="K7" s="107" t="s">
        <v>226</v>
      </c>
    </row>
    <row r="8" spans="1:11" ht="18" customHeight="1" x14ac:dyDescent="0.15">
      <c r="A8" s="468"/>
      <c r="B8" s="471" t="s">
        <v>173</v>
      </c>
      <c r="C8" s="471"/>
      <c r="D8" s="472" t="s">
        <v>171</v>
      </c>
      <c r="E8" s="471"/>
      <c r="F8" s="471"/>
      <c r="G8" s="473"/>
      <c r="H8" s="471" t="s">
        <v>174</v>
      </c>
      <c r="I8" s="471"/>
      <c r="J8" s="471"/>
      <c r="K8" s="473"/>
    </row>
    <row r="9" spans="1:11" ht="18" customHeight="1" x14ac:dyDescent="0.15">
      <c r="A9" s="469"/>
      <c r="B9" s="474" t="s">
        <v>175</v>
      </c>
      <c r="C9" s="476" t="s">
        <v>176</v>
      </c>
      <c r="D9" s="478" t="s">
        <v>175</v>
      </c>
      <c r="E9" s="480" t="s">
        <v>177</v>
      </c>
      <c r="F9" s="67" t="s">
        <v>178</v>
      </c>
      <c r="G9" s="482" t="s">
        <v>177</v>
      </c>
      <c r="H9" s="303" t="s">
        <v>179</v>
      </c>
      <c r="I9" s="480" t="s">
        <v>180</v>
      </c>
      <c r="J9" s="67" t="s">
        <v>181</v>
      </c>
      <c r="K9" s="482" t="s">
        <v>180</v>
      </c>
    </row>
    <row r="10" spans="1:11" ht="18" customHeight="1" x14ac:dyDescent="0.15">
      <c r="A10" s="470"/>
      <c r="B10" s="475"/>
      <c r="C10" s="477"/>
      <c r="D10" s="479"/>
      <c r="E10" s="481"/>
      <c r="F10" s="68" t="s">
        <v>182</v>
      </c>
      <c r="G10" s="483"/>
      <c r="H10" s="304" t="s">
        <v>183</v>
      </c>
      <c r="I10" s="481"/>
      <c r="J10" s="235" t="s">
        <v>183</v>
      </c>
      <c r="K10" s="483"/>
    </row>
    <row r="11" spans="1:11" s="236" customFormat="1" ht="17.25" customHeight="1" x14ac:dyDescent="0.15">
      <c r="A11" s="73" t="s">
        <v>69</v>
      </c>
      <c r="B11" s="116">
        <v>43245</v>
      </c>
      <c r="C11" s="297">
        <v>97845</v>
      </c>
      <c r="D11" s="305">
        <v>15176</v>
      </c>
      <c r="E11" s="74">
        <v>35.093074343854781</v>
      </c>
      <c r="F11" s="117">
        <v>26755</v>
      </c>
      <c r="G11" s="306">
        <v>27.344268996882825</v>
      </c>
      <c r="H11" s="116">
        <v>26560</v>
      </c>
      <c r="I11" s="74">
        <v>99.271164268361062</v>
      </c>
      <c r="J11" s="117">
        <v>195</v>
      </c>
      <c r="K11" s="75">
        <v>0.72883573163894599</v>
      </c>
    </row>
    <row r="12" spans="1:11" s="236" customFormat="1" ht="17.25" customHeight="1" x14ac:dyDescent="0.15">
      <c r="A12" s="69" t="s">
        <v>184</v>
      </c>
      <c r="B12" s="70">
        <v>1.3665557170315479</v>
      </c>
      <c r="C12" s="298">
        <v>0.18738096700865459</v>
      </c>
      <c r="D12" s="307">
        <v>-2.2920422353850167</v>
      </c>
      <c r="E12" s="71">
        <v>-3.6169339635957587</v>
      </c>
      <c r="F12" s="71">
        <v>-4.5316681534344312</v>
      </c>
      <c r="G12" s="72">
        <v>-4.7238014045894561</v>
      </c>
      <c r="H12" s="70">
        <v>-3.7785747925950131</v>
      </c>
      <c r="I12" s="71">
        <v>0.7888410180349581</v>
      </c>
      <c r="J12" s="71">
        <v>-53.791469194312789</v>
      </c>
      <c r="K12" s="72">
        <v>-51.598053603835403</v>
      </c>
    </row>
    <row r="13" spans="1:11" s="236" customFormat="1" ht="17.25" customHeight="1" x14ac:dyDescent="0.15">
      <c r="A13" s="73" t="s">
        <v>70</v>
      </c>
      <c r="B13" s="116">
        <v>44119</v>
      </c>
      <c r="C13" s="297">
        <v>98502</v>
      </c>
      <c r="D13" s="305">
        <v>14984</v>
      </c>
      <c r="E13" s="74">
        <v>33.96269181078447</v>
      </c>
      <c r="F13" s="117">
        <v>26006</v>
      </c>
      <c r="G13" s="306">
        <v>26.401494385900794</v>
      </c>
      <c r="H13" s="116">
        <v>25957</v>
      </c>
      <c r="I13" s="74">
        <v>99.811581942628621</v>
      </c>
      <c r="J13" s="117">
        <v>49</v>
      </c>
      <c r="K13" s="75">
        <v>0.18841805737137585</v>
      </c>
    </row>
    <row r="14" spans="1:11" s="236" customFormat="1" ht="17.25" customHeight="1" x14ac:dyDescent="0.15">
      <c r="A14" s="313" t="s">
        <v>184</v>
      </c>
      <c r="B14" s="76">
        <v>2.02104289513239</v>
      </c>
      <c r="C14" s="299">
        <v>0.67147018243138845</v>
      </c>
      <c r="D14" s="308">
        <v>-1.265155508697946</v>
      </c>
      <c r="E14" s="77">
        <v>-3.2210986190449153</v>
      </c>
      <c r="F14" s="77">
        <v>-2.7994767333208714</v>
      </c>
      <c r="G14" s="78">
        <v>-3.4477959937034841</v>
      </c>
      <c r="H14" s="76">
        <v>-2.2703313253012003</v>
      </c>
      <c r="I14" s="77">
        <v>0.54438534921041892</v>
      </c>
      <c r="J14" s="77">
        <v>-74.871794871794876</v>
      </c>
      <c r="K14" s="78">
        <v>-74.14807628219917</v>
      </c>
    </row>
    <row r="15" spans="1:11" s="236" customFormat="1" ht="17.25" customHeight="1" x14ac:dyDescent="0.15">
      <c r="A15" s="73" t="s">
        <v>185</v>
      </c>
      <c r="B15" s="116">
        <v>45133</v>
      </c>
      <c r="C15" s="297">
        <v>99549</v>
      </c>
      <c r="D15" s="305">
        <v>15042</v>
      </c>
      <c r="E15" s="74">
        <v>33.328163428090313</v>
      </c>
      <c r="F15" s="117">
        <v>25685</v>
      </c>
      <c r="G15" s="306">
        <v>25.801364152326993</v>
      </c>
      <c r="H15" s="116">
        <v>25682</v>
      </c>
      <c r="I15" s="74">
        <v>99.988320031146586</v>
      </c>
      <c r="J15" s="117">
        <v>3</v>
      </c>
      <c r="K15" s="75">
        <v>1.167996885341639E-2</v>
      </c>
    </row>
    <row r="16" spans="1:11" s="236" customFormat="1" ht="17.25" customHeight="1" x14ac:dyDescent="0.15">
      <c r="A16" s="313" t="s">
        <v>184</v>
      </c>
      <c r="B16" s="76">
        <v>2.2983295178947847</v>
      </c>
      <c r="C16" s="299">
        <v>1.0629225802521776</v>
      </c>
      <c r="D16" s="308">
        <v>0.38707955152162304</v>
      </c>
      <c r="E16" s="77">
        <v>-1.86831004512036</v>
      </c>
      <c r="F16" s="77">
        <v>-1.2343305391063601</v>
      </c>
      <c r="G16" s="78">
        <v>-2.2730919121543676</v>
      </c>
      <c r="H16" s="76">
        <v>-1.059444465847363</v>
      </c>
      <c r="I16" s="77">
        <v>0.17707172361976317</v>
      </c>
      <c r="J16" s="77">
        <v>-93.877551020408163</v>
      </c>
      <c r="K16" s="78">
        <v>-93.801035306082724</v>
      </c>
    </row>
    <row r="17" spans="1:11" s="236" customFormat="1" ht="17.25" customHeight="1" x14ac:dyDescent="0.15">
      <c r="A17" s="73" t="s">
        <v>186</v>
      </c>
      <c r="B17" s="172">
        <v>45962</v>
      </c>
      <c r="C17" s="300">
        <v>100042</v>
      </c>
      <c r="D17" s="309">
        <v>15204</v>
      </c>
      <c r="E17" s="74">
        <v>33.079500456899183</v>
      </c>
      <c r="F17" s="173">
        <v>25503</v>
      </c>
      <c r="G17" s="306">
        <v>25.492293236840531</v>
      </c>
      <c r="H17" s="172">
        <v>25503</v>
      </c>
      <c r="I17" s="74">
        <v>100</v>
      </c>
      <c r="J17" s="173">
        <v>0</v>
      </c>
      <c r="K17" s="75">
        <v>0</v>
      </c>
    </row>
    <row r="18" spans="1:11" s="236" customFormat="1" ht="17.25" customHeight="1" x14ac:dyDescent="0.15">
      <c r="A18" s="69" t="s">
        <v>184</v>
      </c>
      <c r="B18" s="70">
        <v>1.84</v>
      </c>
      <c r="C18" s="298">
        <v>0.5</v>
      </c>
      <c r="D18" s="307">
        <v>1.08</v>
      </c>
      <c r="E18" s="71">
        <v>-0.75</v>
      </c>
      <c r="F18" s="71">
        <v>-0.71</v>
      </c>
      <c r="G18" s="72">
        <v>-1.2</v>
      </c>
      <c r="H18" s="70">
        <v>-0.7</v>
      </c>
      <c r="I18" s="71">
        <v>1.1681333229507374E-2</v>
      </c>
      <c r="J18" s="295" t="s">
        <v>0</v>
      </c>
      <c r="K18" s="296" t="s">
        <v>0</v>
      </c>
    </row>
    <row r="19" spans="1:11" s="236" customFormat="1" ht="17.25" customHeight="1" x14ac:dyDescent="0.15">
      <c r="A19" s="313" t="s">
        <v>238</v>
      </c>
      <c r="B19" s="289">
        <v>46340</v>
      </c>
      <c r="C19" s="301">
        <v>99902</v>
      </c>
      <c r="D19" s="377">
        <v>15229</v>
      </c>
      <c r="E19" s="378">
        <v>32.863616700000001</v>
      </c>
      <c r="F19" s="379">
        <v>25343</v>
      </c>
      <c r="G19" s="380">
        <v>25.367860502999999</v>
      </c>
      <c r="H19" s="289">
        <v>25343</v>
      </c>
      <c r="I19" s="378">
        <v>100</v>
      </c>
      <c r="J19" s="379">
        <v>0</v>
      </c>
      <c r="K19" s="381">
        <v>0</v>
      </c>
    </row>
    <row r="20" spans="1:11" s="236" customFormat="1" ht="17.25" customHeight="1" x14ac:dyDescent="0.15">
      <c r="A20" s="314" t="s">
        <v>184</v>
      </c>
      <c r="B20" s="290">
        <v>0.82241851964666157</v>
      </c>
      <c r="C20" s="302">
        <v>-0.13994122468563575</v>
      </c>
      <c r="D20" s="330">
        <v>0.16443041304918804</v>
      </c>
      <c r="E20" s="331">
        <v>-0.65262097044199718</v>
      </c>
      <c r="F20" s="331">
        <v>-0.62737717131318149</v>
      </c>
      <c r="G20" s="332">
        <v>-0.48811902752124992</v>
      </c>
      <c r="H20" s="290">
        <v>-0.62737717131318149</v>
      </c>
      <c r="I20" s="331">
        <v>0</v>
      </c>
      <c r="J20" s="382" t="s">
        <v>0</v>
      </c>
      <c r="K20" s="383" t="s">
        <v>0</v>
      </c>
    </row>
    <row r="21" spans="1:11" x14ac:dyDescent="0.15">
      <c r="A21" s="237"/>
      <c r="B21" s="65"/>
      <c r="C21" s="65"/>
      <c r="D21" s="65"/>
      <c r="E21" s="65"/>
      <c r="F21" s="15"/>
      <c r="G21" s="80"/>
      <c r="H21" s="15"/>
      <c r="I21" s="15"/>
      <c r="J21" s="15"/>
      <c r="K21" s="293" t="s">
        <v>187</v>
      </c>
    </row>
    <row r="22" spans="1:11" x14ac:dyDescent="0.15">
      <c r="A22" s="47" t="s">
        <v>34</v>
      </c>
      <c r="B22" s="15"/>
      <c r="C22" s="15"/>
      <c r="D22" s="15"/>
      <c r="E22" s="15"/>
      <c r="F22" s="15"/>
      <c r="G22" s="15"/>
      <c r="H22" s="15"/>
      <c r="I22" s="15"/>
      <c r="J22" s="15"/>
      <c r="K22" s="15"/>
    </row>
  </sheetData>
  <mergeCells count="13">
    <mergeCell ref="A2:K4"/>
    <mergeCell ref="A6:K6"/>
    <mergeCell ref="A8:A10"/>
    <mergeCell ref="B8:C8"/>
    <mergeCell ref="D8:G8"/>
    <mergeCell ref="H8:K8"/>
    <mergeCell ref="B9:B10"/>
    <mergeCell ref="C9:C10"/>
    <mergeCell ref="D9:D10"/>
    <mergeCell ref="I9:I10"/>
    <mergeCell ref="K9:K10"/>
    <mergeCell ref="G9:G10"/>
    <mergeCell ref="E9:E10"/>
  </mergeCells>
  <phoneticPr fontId="4"/>
  <pageMargins left="0.39370078740157483" right="0.19685039370078741" top="0.98425196850393704"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4"/>
  <sheetViews>
    <sheetView showGridLines="0" view="pageBreakPreview" zoomScaleNormal="100" zoomScaleSheetLayoutView="100" workbookViewId="0">
      <selection sqref="A1:E1"/>
    </sheetView>
  </sheetViews>
  <sheetFormatPr defaultRowHeight="13.5" x14ac:dyDescent="0.15"/>
  <cols>
    <col min="1" max="1" width="13.625" style="4" customWidth="1"/>
    <col min="2" max="4" width="10.875" style="4" customWidth="1"/>
    <col min="5" max="5" width="14.75" style="4" customWidth="1"/>
    <col min="6" max="8" width="10.875" style="4" customWidth="1"/>
    <col min="9" max="9" width="14.375" style="4" customWidth="1"/>
    <col min="10" max="10" width="16.625" style="4" customWidth="1"/>
    <col min="11" max="11" width="9" style="4" hidden="1" customWidth="1"/>
    <col min="12" max="18" width="9" style="4"/>
    <col min="19" max="19" width="12.875" style="4" bestFit="1" customWidth="1"/>
    <col min="20" max="23" width="9" style="4"/>
    <col min="24" max="24" width="12.875" style="4" bestFit="1" customWidth="1"/>
    <col min="25" max="16384" width="9" style="4"/>
  </cols>
  <sheetData>
    <row r="1" spans="1:24" ht="21" x14ac:dyDescent="0.15">
      <c r="A1" s="511" t="s">
        <v>188</v>
      </c>
      <c r="B1" s="511"/>
      <c r="C1" s="511"/>
      <c r="D1" s="511"/>
      <c r="E1" s="511"/>
      <c r="F1" s="3" t="s">
        <v>189</v>
      </c>
      <c r="G1" s="3"/>
      <c r="H1" s="3"/>
      <c r="I1" s="3"/>
      <c r="J1" s="5"/>
      <c r="K1" s="15"/>
      <c r="O1" s="510"/>
      <c r="P1" s="510"/>
      <c r="Q1" s="510"/>
      <c r="R1" s="510"/>
      <c r="S1" s="510"/>
      <c r="T1" s="510"/>
      <c r="U1" s="510"/>
      <c r="V1" s="510"/>
      <c r="W1" s="510"/>
      <c r="X1" s="510"/>
    </row>
    <row r="2" spans="1:24" x14ac:dyDescent="0.15">
      <c r="A2" s="15"/>
      <c r="B2" s="15"/>
      <c r="C2" s="15"/>
      <c r="D2" s="15"/>
      <c r="E2" s="15"/>
      <c r="F2" s="15"/>
      <c r="G2" s="15"/>
      <c r="H2" s="15"/>
      <c r="I2" s="5"/>
      <c r="J2" s="81" t="s">
        <v>190</v>
      </c>
      <c r="K2" s="15"/>
      <c r="O2" s="510"/>
      <c r="P2" s="510"/>
      <c r="Q2" s="82"/>
      <c r="R2" s="82"/>
      <c r="S2" s="82"/>
      <c r="T2" s="510"/>
      <c r="U2" s="510"/>
      <c r="V2" s="82"/>
      <c r="W2" s="82"/>
      <c r="X2" s="82"/>
    </row>
    <row r="3" spans="1:24" ht="18" customHeight="1" x14ac:dyDescent="0.15">
      <c r="A3" s="407"/>
      <c r="B3" s="494" t="s">
        <v>191</v>
      </c>
      <c r="C3" s="495"/>
      <c r="D3" s="495"/>
      <c r="E3" s="496"/>
      <c r="F3" s="497" t="s">
        <v>192</v>
      </c>
      <c r="G3" s="495"/>
      <c r="H3" s="495"/>
      <c r="I3" s="496"/>
      <c r="J3" s="498" t="s">
        <v>193</v>
      </c>
      <c r="K3" s="15"/>
      <c r="O3" s="83"/>
      <c r="P3" s="82"/>
      <c r="Q3" s="84"/>
      <c r="R3" s="84"/>
      <c r="S3" s="84"/>
      <c r="T3" s="83"/>
      <c r="U3" s="82"/>
      <c r="V3" s="84"/>
      <c r="W3" s="84"/>
      <c r="X3" s="84"/>
    </row>
    <row r="4" spans="1:24" ht="18" customHeight="1" x14ac:dyDescent="0.15">
      <c r="A4" s="493"/>
      <c r="B4" s="501" t="s">
        <v>194</v>
      </c>
      <c r="C4" s="502"/>
      <c r="D4" s="503"/>
      <c r="E4" s="504" t="s">
        <v>195</v>
      </c>
      <c r="F4" s="507" t="s">
        <v>194</v>
      </c>
      <c r="G4" s="502"/>
      <c r="H4" s="503"/>
      <c r="I4" s="504" t="s">
        <v>196</v>
      </c>
      <c r="J4" s="499"/>
      <c r="K4" s="15"/>
      <c r="O4" s="83"/>
      <c r="P4" s="82"/>
      <c r="Q4" s="84"/>
      <c r="R4" s="84"/>
      <c r="S4" s="84"/>
      <c r="T4" s="83"/>
      <c r="U4" s="82"/>
      <c r="V4" s="84"/>
      <c r="W4" s="84"/>
      <c r="X4" s="84"/>
    </row>
    <row r="5" spans="1:24" ht="18" customHeight="1" x14ac:dyDescent="0.15">
      <c r="A5" s="493"/>
      <c r="B5" s="508" t="s">
        <v>197</v>
      </c>
      <c r="C5" s="509" t="s">
        <v>198</v>
      </c>
      <c r="D5" s="509" t="s">
        <v>199</v>
      </c>
      <c r="E5" s="505"/>
      <c r="F5" s="509" t="s">
        <v>197</v>
      </c>
      <c r="G5" s="509" t="s">
        <v>198</v>
      </c>
      <c r="H5" s="509" t="s">
        <v>199</v>
      </c>
      <c r="I5" s="505"/>
      <c r="J5" s="499"/>
      <c r="K5" s="15"/>
      <c r="O5" s="83"/>
      <c r="P5" s="82"/>
      <c r="Q5" s="84"/>
      <c r="R5" s="84"/>
      <c r="S5" s="84"/>
      <c r="T5" s="83"/>
      <c r="U5" s="82"/>
      <c r="V5" s="84"/>
      <c r="W5" s="84"/>
      <c r="X5" s="84"/>
    </row>
    <row r="6" spans="1:24" s="14" customFormat="1" ht="18" customHeight="1" x14ac:dyDescent="0.15">
      <c r="A6" s="458"/>
      <c r="B6" s="432"/>
      <c r="C6" s="434"/>
      <c r="D6" s="434"/>
      <c r="E6" s="506"/>
      <c r="F6" s="434"/>
      <c r="G6" s="434"/>
      <c r="H6" s="434"/>
      <c r="I6" s="506"/>
      <c r="J6" s="500"/>
      <c r="K6" s="28"/>
      <c r="O6" s="83"/>
      <c r="P6" s="82"/>
      <c r="Q6" s="84"/>
      <c r="R6" s="84"/>
      <c r="S6" s="84"/>
      <c r="T6" s="83"/>
      <c r="U6" s="82"/>
      <c r="V6" s="84"/>
      <c r="W6" s="84"/>
      <c r="X6" s="84"/>
    </row>
    <row r="7" spans="1:24" s="14" customFormat="1" ht="18" customHeight="1" x14ac:dyDescent="0.15">
      <c r="A7" s="233" t="s">
        <v>33</v>
      </c>
      <c r="B7" s="18">
        <v>31271</v>
      </c>
      <c r="C7" s="19">
        <v>10323</v>
      </c>
      <c r="D7" s="19">
        <v>242598</v>
      </c>
      <c r="E7" s="19">
        <v>301806</v>
      </c>
      <c r="F7" s="19">
        <v>25469</v>
      </c>
      <c r="G7" s="19">
        <v>14118</v>
      </c>
      <c r="H7" s="19">
        <v>272983</v>
      </c>
      <c r="I7" s="120">
        <v>344519</v>
      </c>
      <c r="J7" s="121">
        <v>302319</v>
      </c>
      <c r="K7" s="28"/>
      <c r="O7" s="83"/>
      <c r="P7" s="82"/>
      <c r="Q7" s="84"/>
      <c r="R7" s="84"/>
      <c r="S7" s="84"/>
      <c r="T7" s="83"/>
      <c r="U7" s="82"/>
      <c r="V7" s="84"/>
      <c r="W7" s="84"/>
      <c r="X7" s="84"/>
    </row>
    <row r="8" spans="1:24" s="14" customFormat="1" ht="18" customHeight="1" x14ac:dyDescent="0.15">
      <c r="A8" s="233" t="s">
        <v>55</v>
      </c>
      <c r="B8" s="18">
        <v>32462.485499129609</v>
      </c>
      <c r="C8" s="19">
        <v>15654.162090243954</v>
      </c>
      <c r="D8" s="19">
        <v>254387.1232283315</v>
      </c>
      <c r="E8" s="19">
        <v>313741.10894098872</v>
      </c>
      <c r="F8" s="19">
        <v>27266.25488663018</v>
      </c>
      <c r="G8" s="19">
        <v>15701.728950923007</v>
      </c>
      <c r="H8" s="19">
        <v>285848.68852459016</v>
      </c>
      <c r="I8" s="120">
        <v>367188.00819672132</v>
      </c>
      <c r="J8" s="121">
        <v>313987.73406709783</v>
      </c>
      <c r="K8" s="28"/>
      <c r="O8" s="83"/>
      <c r="P8" s="82"/>
      <c r="Q8" s="84"/>
      <c r="R8" s="84"/>
      <c r="S8" s="84"/>
      <c r="T8" s="83"/>
      <c r="U8" s="82"/>
      <c r="V8" s="84"/>
      <c r="W8" s="84"/>
      <c r="X8" s="84"/>
    </row>
    <row r="9" spans="1:24" s="14" customFormat="1" ht="18" customHeight="1" x14ac:dyDescent="0.15">
      <c r="A9" s="233" t="s">
        <v>63</v>
      </c>
      <c r="B9" s="18">
        <v>31131</v>
      </c>
      <c r="C9" s="19">
        <v>15383</v>
      </c>
      <c r="D9" s="19">
        <v>251951</v>
      </c>
      <c r="E9" s="19">
        <v>314450</v>
      </c>
      <c r="F9" s="19">
        <v>24242</v>
      </c>
      <c r="G9" s="19">
        <v>12646</v>
      </c>
      <c r="H9" s="19">
        <v>243428</v>
      </c>
      <c r="I9" s="120">
        <v>304405</v>
      </c>
      <c r="J9" s="121">
        <v>314441</v>
      </c>
      <c r="K9" s="28"/>
      <c r="O9" s="83"/>
      <c r="P9" s="82"/>
      <c r="Q9" s="84"/>
      <c r="R9" s="84"/>
      <c r="S9" s="84"/>
      <c r="T9" s="83"/>
      <c r="U9" s="82"/>
      <c r="V9" s="84"/>
      <c r="W9" s="84"/>
      <c r="X9" s="84"/>
    </row>
    <row r="10" spans="1:24" s="14" customFormat="1" ht="18" customHeight="1" x14ac:dyDescent="0.15">
      <c r="A10" s="233" t="s">
        <v>79</v>
      </c>
      <c r="B10" s="18">
        <v>33500</v>
      </c>
      <c r="C10" s="19">
        <v>16583</v>
      </c>
      <c r="D10" s="19">
        <v>243085</v>
      </c>
      <c r="E10" s="19">
        <v>307219</v>
      </c>
      <c r="F10" s="19">
        <v>0</v>
      </c>
      <c r="G10" s="19">
        <v>0</v>
      </c>
      <c r="H10" s="19">
        <v>0</v>
      </c>
      <c r="I10" s="120">
        <v>0</v>
      </c>
      <c r="J10" s="121">
        <v>307219</v>
      </c>
      <c r="K10" s="28"/>
      <c r="O10" s="83"/>
      <c r="P10" s="82"/>
      <c r="Q10" s="84"/>
      <c r="R10" s="84"/>
      <c r="S10" s="84"/>
      <c r="T10" s="83"/>
      <c r="U10" s="82"/>
      <c r="V10" s="84"/>
      <c r="W10" s="84"/>
      <c r="X10" s="84"/>
    </row>
    <row r="11" spans="1:24" s="14" customFormat="1" ht="18" customHeight="1" x14ac:dyDescent="0.15">
      <c r="A11" s="170" t="s">
        <v>233</v>
      </c>
      <c r="B11" s="336">
        <v>34025</v>
      </c>
      <c r="C11" s="337">
        <v>17293</v>
      </c>
      <c r="D11" s="337">
        <v>262551</v>
      </c>
      <c r="E11" s="337">
        <v>328668</v>
      </c>
      <c r="F11" s="337">
        <v>0</v>
      </c>
      <c r="G11" s="337">
        <v>0</v>
      </c>
      <c r="H11" s="337">
        <v>0</v>
      </c>
      <c r="I11" s="384">
        <v>0</v>
      </c>
      <c r="J11" s="385">
        <v>328668</v>
      </c>
      <c r="K11" s="28"/>
      <c r="O11" s="83"/>
      <c r="P11" s="82"/>
      <c r="Q11" s="84"/>
      <c r="R11" s="84"/>
      <c r="S11" s="84"/>
      <c r="T11" s="83"/>
      <c r="U11" s="82"/>
      <c r="V11" s="84"/>
      <c r="W11" s="84"/>
      <c r="X11" s="84"/>
    </row>
    <row r="12" spans="1:24" ht="13.5" customHeight="1" x14ac:dyDescent="0.15">
      <c r="A12" s="28" t="s">
        <v>200</v>
      </c>
      <c r="B12" s="28"/>
      <c r="C12" s="28"/>
      <c r="D12" s="28"/>
      <c r="E12" s="28"/>
      <c r="F12" s="15"/>
      <c r="G12" s="15"/>
      <c r="H12" s="15"/>
      <c r="I12" s="15"/>
      <c r="J12" s="293" t="s">
        <v>290</v>
      </c>
      <c r="K12" s="15"/>
      <c r="O12" s="83"/>
      <c r="P12" s="82"/>
      <c r="Q12" s="86"/>
      <c r="R12" s="86"/>
      <c r="S12" s="86"/>
      <c r="T12" s="83"/>
      <c r="U12" s="82"/>
      <c r="V12" s="86"/>
      <c r="W12" s="86"/>
      <c r="X12" s="86"/>
    </row>
    <row r="13" spans="1:24" ht="13.5" customHeight="1" x14ac:dyDescent="0.15">
      <c r="A13" s="28" t="s">
        <v>201</v>
      </c>
      <c r="K13" s="15"/>
      <c r="O13" s="83"/>
      <c r="P13" s="82"/>
      <c r="Q13" s="84"/>
      <c r="R13" s="84"/>
      <c r="S13" s="84"/>
      <c r="T13" s="83"/>
      <c r="U13" s="82"/>
      <c r="V13" s="84"/>
      <c r="W13" s="84"/>
      <c r="X13" s="84"/>
    </row>
    <row r="14" spans="1:24" ht="13.5" customHeight="1" x14ac:dyDescent="0.15">
      <c r="A14" s="28" t="s">
        <v>202</v>
      </c>
      <c r="B14" s="126"/>
      <c r="C14" s="126"/>
      <c r="D14" s="126"/>
      <c r="E14" s="126"/>
      <c r="F14" s="126"/>
      <c r="G14" s="126"/>
      <c r="H14" s="126"/>
      <c r="I14" s="126"/>
      <c r="J14" s="126"/>
      <c r="K14" s="15"/>
      <c r="O14" s="83"/>
      <c r="P14" s="82"/>
      <c r="Q14" s="84"/>
      <c r="R14" s="84"/>
      <c r="S14" s="84"/>
      <c r="T14" s="83"/>
      <c r="U14" s="82"/>
      <c r="V14" s="84"/>
      <c r="W14" s="84"/>
      <c r="X14" s="84"/>
    </row>
    <row r="15" spans="1:24" x14ac:dyDescent="0.15">
      <c r="A15" s="28" t="s">
        <v>203</v>
      </c>
      <c r="B15" s="126"/>
      <c r="C15" s="126"/>
      <c r="D15" s="126"/>
      <c r="E15" s="126"/>
      <c r="F15" s="126"/>
      <c r="G15" s="126"/>
      <c r="H15" s="126"/>
      <c r="I15" s="126"/>
      <c r="J15" s="126"/>
      <c r="K15" s="15"/>
      <c r="O15" s="83"/>
      <c r="P15" s="82"/>
      <c r="Q15" s="84"/>
      <c r="R15" s="84"/>
      <c r="S15" s="84"/>
      <c r="T15" s="83"/>
      <c r="U15" s="82"/>
      <c r="V15" s="84"/>
      <c r="W15" s="84"/>
      <c r="X15" s="84"/>
    </row>
    <row r="16" spans="1:24" x14ac:dyDescent="0.15">
      <c r="A16" s="28" t="s">
        <v>204</v>
      </c>
      <c r="B16" s="126"/>
      <c r="C16" s="126"/>
      <c r="D16" s="126"/>
      <c r="E16" s="126"/>
      <c r="F16" s="126"/>
      <c r="G16" s="126"/>
      <c r="H16" s="126"/>
      <c r="I16" s="126"/>
      <c r="J16" s="126"/>
      <c r="K16" s="15"/>
      <c r="O16" s="83"/>
      <c r="P16" s="82"/>
      <c r="Q16" s="84"/>
      <c r="R16" s="84"/>
      <c r="S16" s="84"/>
      <c r="T16" s="83"/>
      <c r="U16" s="82"/>
      <c r="V16" s="84"/>
      <c r="W16" s="84"/>
      <c r="X16" s="84"/>
    </row>
    <row r="17" spans="1:24" x14ac:dyDescent="0.15">
      <c r="A17" s="79"/>
      <c r="B17" s="126"/>
      <c r="C17" s="126"/>
      <c r="D17" s="126"/>
      <c r="E17" s="103"/>
      <c r="F17" s="126"/>
      <c r="G17" s="126"/>
      <c r="H17" s="126"/>
      <c r="I17" s="126"/>
      <c r="J17" s="126"/>
      <c r="K17" s="15"/>
      <c r="O17" s="83"/>
      <c r="P17" s="82"/>
      <c r="Q17" s="86"/>
      <c r="R17" s="86"/>
      <c r="S17" s="86"/>
      <c r="T17" s="83"/>
      <c r="U17" s="82"/>
      <c r="V17" s="86"/>
      <c r="W17" s="86"/>
      <c r="X17" s="86"/>
    </row>
    <row r="18" spans="1:24" x14ac:dyDescent="0.15">
      <c r="A18" s="15"/>
      <c r="B18" s="15"/>
      <c r="C18" s="15"/>
      <c r="D18" s="15"/>
      <c r="E18" s="15"/>
      <c r="F18" s="15"/>
      <c r="G18" s="15"/>
      <c r="H18" s="15"/>
      <c r="I18" s="15"/>
      <c r="J18" s="15"/>
      <c r="K18" s="15"/>
      <c r="O18" s="83"/>
      <c r="P18" s="82"/>
      <c r="Q18" s="84"/>
      <c r="R18" s="84"/>
      <c r="S18" s="84"/>
      <c r="T18" s="83"/>
      <c r="U18" s="82"/>
      <c r="V18" s="84"/>
      <c r="W18" s="84"/>
      <c r="X18" s="84"/>
    </row>
    <row r="19" spans="1:24" x14ac:dyDescent="0.15">
      <c r="A19" s="15"/>
      <c r="B19" s="15"/>
      <c r="C19" s="15"/>
      <c r="D19" s="15"/>
      <c r="E19" s="15"/>
      <c r="F19" s="15"/>
      <c r="G19" s="15"/>
      <c r="H19" s="15"/>
      <c r="I19" s="15"/>
      <c r="J19" s="15"/>
      <c r="K19" s="15"/>
      <c r="O19" s="83"/>
      <c r="P19" s="82"/>
      <c r="Q19" s="84"/>
      <c r="R19" s="84"/>
      <c r="S19" s="84"/>
      <c r="T19" s="83"/>
      <c r="U19" s="82"/>
      <c r="V19" s="84"/>
      <c r="W19" s="84"/>
      <c r="X19" s="84"/>
    </row>
    <row r="20" spans="1:24" ht="14.25" thickBot="1" x14ac:dyDescent="0.2">
      <c r="A20" s="15"/>
      <c r="B20" s="15"/>
      <c r="C20" s="15"/>
      <c r="D20" s="15"/>
      <c r="E20" s="15"/>
      <c r="F20" s="15"/>
      <c r="G20" s="15"/>
      <c r="H20" s="15"/>
      <c r="I20" s="15"/>
      <c r="J20" s="47"/>
      <c r="K20" s="15"/>
      <c r="O20" s="83"/>
      <c r="P20" s="82"/>
      <c r="Q20" s="84"/>
      <c r="R20" s="84"/>
      <c r="S20" s="84"/>
      <c r="T20" s="83"/>
      <c r="U20" s="82"/>
      <c r="V20" s="84"/>
      <c r="W20" s="84"/>
      <c r="X20" s="84"/>
    </row>
    <row r="21" spans="1:24" ht="15.75" x14ac:dyDescent="0.15">
      <c r="A21" s="128" t="s">
        <v>264</v>
      </c>
      <c r="B21" s="129"/>
      <c r="C21" s="130"/>
      <c r="D21" s="130"/>
      <c r="E21" s="130"/>
      <c r="F21" s="130"/>
      <c r="G21" s="129"/>
      <c r="H21" s="131"/>
      <c r="I21" s="15"/>
      <c r="J21" s="47"/>
      <c r="K21" s="15"/>
      <c r="O21" s="83"/>
      <c r="P21" s="82"/>
      <c r="Q21" s="84"/>
      <c r="R21" s="84"/>
      <c r="S21" s="84"/>
      <c r="T21" s="83"/>
      <c r="U21" s="82"/>
      <c r="V21" s="84"/>
      <c r="W21" s="84"/>
      <c r="X21" s="84"/>
    </row>
    <row r="22" spans="1:24" x14ac:dyDescent="0.15">
      <c r="A22" s="491" t="s">
        <v>62</v>
      </c>
      <c r="B22" s="492"/>
      <c r="C22" s="492" t="s">
        <v>265</v>
      </c>
      <c r="D22" s="492"/>
      <c r="E22" s="315" t="s">
        <v>266</v>
      </c>
      <c r="F22" s="492" t="s">
        <v>36</v>
      </c>
      <c r="G22" s="492"/>
      <c r="H22" s="132"/>
      <c r="I22" s="15"/>
      <c r="J22" s="127"/>
      <c r="K22" s="15"/>
      <c r="O22" s="83"/>
      <c r="P22" s="82"/>
      <c r="Q22" s="84"/>
      <c r="R22" s="84"/>
      <c r="S22" s="84"/>
      <c r="T22" s="83"/>
      <c r="U22" s="82"/>
      <c r="V22" s="84"/>
      <c r="W22" s="84"/>
      <c r="X22" s="84"/>
    </row>
    <row r="23" spans="1:24" ht="15" x14ac:dyDescent="0.25">
      <c r="A23" s="484" t="s">
        <v>37</v>
      </c>
      <c r="B23" s="485"/>
      <c r="C23" s="133" t="s">
        <v>38</v>
      </c>
      <c r="D23" s="133" t="s">
        <v>39</v>
      </c>
      <c r="E23" s="133" t="s">
        <v>40</v>
      </c>
      <c r="F23" s="486" t="s">
        <v>41</v>
      </c>
      <c r="G23" s="485"/>
      <c r="H23" s="134"/>
      <c r="I23" s="15"/>
      <c r="J23" s="47"/>
      <c r="K23" s="15"/>
      <c r="O23" s="82"/>
      <c r="P23" s="82"/>
      <c r="Q23" s="82"/>
      <c r="R23" s="82"/>
      <c r="S23" s="82"/>
      <c r="T23" s="82"/>
      <c r="U23" s="82"/>
      <c r="V23" s="82"/>
      <c r="W23" s="82"/>
      <c r="X23" s="82"/>
    </row>
    <row r="24" spans="1:24" ht="15" x14ac:dyDescent="0.25">
      <c r="A24" s="487">
        <v>6695049173</v>
      </c>
      <c r="B24" s="488"/>
      <c r="C24" s="174">
        <v>196768</v>
      </c>
      <c r="D24" s="174">
        <v>387162</v>
      </c>
      <c r="E24" s="174">
        <v>8381041182</v>
      </c>
      <c r="F24" s="175">
        <v>25500</v>
      </c>
      <c r="G24" s="176"/>
      <c r="H24" s="135" t="s">
        <v>42</v>
      </c>
      <c r="I24" s="15"/>
      <c r="J24" s="47"/>
      <c r="K24" s="15"/>
      <c r="O24" s="82"/>
      <c r="P24" s="82"/>
      <c r="Q24" s="82"/>
      <c r="R24" s="82"/>
      <c r="S24" s="82"/>
      <c r="T24" s="82"/>
      <c r="U24" s="82"/>
      <c r="V24" s="82"/>
      <c r="W24" s="82"/>
      <c r="X24" s="82"/>
    </row>
    <row r="25" spans="1:24" ht="15" x14ac:dyDescent="0.25">
      <c r="A25" s="487">
        <v>0</v>
      </c>
      <c r="B25" s="488"/>
      <c r="C25" s="174">
        <v>0</v>
      </c>
      <c r="D25" s="174">
        <v>0</v>
      </c>
      <c r="E25" s="174">
        <v>0</v>
      </c>
      <c r="F25" s="175">
        <v>0</v>
      </c>
      <c r="G25" s="176"/>
      <c r="H25" s="135" t="s">
        <v>43</v>
      </c>
    </row>
    <row r="26" spans="1:24" ht="14.25" x14ac:dyDescent="0.2">
      <c r="A26" s="136" t="s">
        <v>44</v>
      </c>
      <c r="B26" s="137"/>
      <c r="C26" s="137" t="s">
        <v>45</v>
      </c>
      <c r="D26" s="137" t="s">
        <v>46</v>
      </c>
      <c r="E26" s="137" t="s">
        <v>47</v>
      </c>
      <c r="F26" s="137"/>
      <c r="G26" s="138"/>
      <c r="H26" s="139"/>
    </row>
    <row r="27" spans="1:24" ht="15" x14ac:dyDescent="0.25">
      <c r="A27" s="140">
        <f>A24/F24</f>
        <v>262550.94796078431</v>
      </c>
      <c r="B27" s="141"/>
      <c r="C27" s="142">
        <f>A24/C24</f>
        <v>34025.091341071718</v>
      </c>
      <c r="D27" s="142">
        <f>A24/D24</f>
        <v>17292.629888780408</v>
      </c>
      <c r="E27" s="142">
        <f>E24/F24</f>
        <v>328668.28164705884</v>
      </c>
      <c r="F27" s="141" t="s">
        <v>42</v>
      </c>
      <c r="G27" s="489" t="s">
        <v>48</v>
      </c>
      <c r="H27" s="490"/>
    </row>
    <row r="28" spans="1:24" ht="15.75" thickBot="1" x14ac:dyDescent="0.3">
      <c r="A28" s="144" t="e">
        <f>A25/F25</f>
        <v>#DIV/0!</v>
      </c>
      <c r="B28" s="145"/>
      <c r="C28" s="146" t="e">
        <f>A25/C25</f>
        <v>#DIV/0!</v>
      </c>
      <c r="D28" s="146" t="e">
        <f>A25/D25</f>
        <v>#DIV/0!</v>
      </c>
      <c r="E28" s="146" t="e">
        <f>E25/F25</f>
        <v>#DIV/0!</v>
      </c>
      <c r="F28" s="145" t="s">
        <v>43</v>
      </c>
      <c r="G28" s="147">
        <f>(E24+E25)/(F24+F25)</f>
        <v>328668.28164705884</v>
      </c>
      <c r="H28" s="148"/>
    </row>
    <row r="29" spans="1:24" ht="14.25" thickBot="1" x14ac:dyDescent="0.2">
      <c r="A29" s="15"/>
      <c r="B29" s="15"/>
      <c r="C29" s="15"/>
      <c r="D29" s="15"/>
      <c r="E29" s="15"/>
      <c r="F29" s="15"/>
      <c r="G29" s="15"/>
      <c r="H29" s="15"/>
    </row>
    <row r="30" spans="1:24" ht="15.75" x14ac:dyDescent="0.15">
      <c r="A30" s="128" t="s">
        <v>267</v>
      </c>
      <c r="B30" s="129"/>
      <c r="C30" s="130"/>
      <c r="D30" s="130"/>
      <c r="E30" s="130"/>
      <c r="F30" s="130"/>
      <c r="G30" s="129"/>
      <c r="H30" s="131"/>
    </row>
    <row r="31" spans="1:24" x14ac:dyDescent="0.15">
      <c r="A31" s="491" t="s">
        <v>268</v>
      </c>
      <c r="B31" s="492"/>
      <c r="C31" s="492" t="s">
        <v>269</v>
      </c>
      <c r="D31" s="492"/>
      <c r="E31" s="315" t="s">
        <v>270</v>
      </c>
      <c r="F31" s="492" t="s">
        <v>36</v>
      </c>
      <c r="G31" s="492"/>
      <c r="H31" s="132"/>
    </row>
    <row r="32" spans="1:24" ht="15" x14ac:dyDescent="0.25">
      <c r="A32" s="484" t="s">
        <v>37</v>
      </c>
      <c r="B32" s="485"/>
      <c r="C32" s="133" t="s">
        <v>38</v>
      </c>
      <c r="D32" s="133" t="s">
        <v>39</v>
      </c>
      <c r="E32" s="133" t="s">
        <v>40</v>
      </c>
      <c r="F32" s="486" t="s">
        <v>41</v>
      </c>
      <c r="G32" s="485"/>
      <c r="H32" s="134"/>
    </row>
    <row r="33" spans="1:8" ht="15" x14ac:dyDescent="0.25">
      <c r="A33" s="487">
        <v>6254101152</v>
      </c>
      <c r="B33" s="488"/>
      <c r="C33" s="174">
        <v>186689</v>
      </c>
      <c r="D33" s="174">
        <v>377136</v>
      </c>
      <c r="E33" s="174">
        <v>7904123882</v>
      </c>
      <c r="F33" s="175">
        <v>25728</v>
      </c>
      <c r="G33" s="176"/>
      <c r="H33" s="135" t="s">
        <v>42</v>
      </c>
    </row>
    <row r="34" spans="1:8" ht="15" x14ac:dyDescent="0.25">
      <c r="A34" s="487">
        <v>0</v>
      </c>
      <c r="B34" s="488"/>
      <c r="C34" s="174">
        <v>0</v>
      </c>
      <c r="D34" s="174">
        <v>0</v>
      </c>
      <c r="E34" s="174">
        <v>0</v>
      </c>
      <c r="F34" s="175">
        <v>0</v>
      </c>
      <c r="G34" s="176"/>
      <c r="H34" s="135" t="s">
        <v>43</v>
      </c>
    </row>
    <row r="35" spans="1:8" ht="14.25" x14ac:dyDescent="0.2">
      <c r="A35" s="136" t="s">
        <v>44</v>
      </c>
      <c r="B35" s="137"/>
      <c r="C35" s="137" t="s">
        <v>45</v>
      </c>
      <c r="D35" s="137" t="s">
        <v>46</v>
      </c>
      <c r="E35" s="137" t="s">
        <v>47</v>
      </c>
      <c r="F35" s="137"/>
      <c r="G35" s="138"/>
      <c r="H35" s="139"/>
    </row>
    <row r="36" spans="1:8" ht="15" x14ac:dyDescent="0.25">
      <c r="A36" s="140">
        <f>A33/F33</f>
        <v>243085.39925373133</v>
      </c>
      <c r="B36" s="141"/>
      <c r="C36" s="142">
        <f>A33/C33</f>
        <v>33500.105265977109</v>
      </c>
      <c r="D36" s="142">
        <f>A33/D33</f>
        <v>16583.145475372279</v>
      </c>
      <c r="E36" s="142">
        <f>E33/F33</f>
        <v>307218.74541355722</v>
      </c>
      <c r="F36" s="141" t="s">
        <v>42</v>
      </c>
      <c r="G36" s="489" t="s">
        <v>48</v>
      </c>
      <c r="H36" s="490"/>
    </row>
    <row r="37" spans="1:8" ht="15.75" thickBot="1" x14ac:dyDescent="0.3">
      <c r="A37" s="144" t="e">
        <f>A34/F34</f>
        <v>#DIV/0!</v>
      </c>
      <c r="B37" s="145"/>
      <c r="C37" s="146" t="e">
        <f>A34/C34</f>
        <v>#DIV/0!</v>
      </c>
      <c r="D37" s="146" t="e">
        <f>A34/D34</f>
        <v>#DIV/0!</v>
      </c>
      <c r="E37" s="146" t="e">
        <f>E34/F34</f>
        <v>#DIV/0!</v>
      </c>
      <c r="F37" s="145" t="s">
        <v>43</v>
      </c>
      <c r="G37" s="147">
        <f>(E33+E34)/(F33+F34)</f>
        <v>307218.74541355722</v>
      </c>
      <c r="H37" s="148"/>
    </row>
    <row r="38" spans="1:8" ht="14.25" thickBot="1" x14ac:dyDescent="0.2">
      <c r="A38" s="15"/>
      <c r="B38" s="15"/>
      <c r="C38" s="15"/>
      <c r="D38" s="15"/>
      <c r="E38" s="15"/>
      <c r="F38" s="15"/>
      <c r="G38" s="15"/>
      <c r="H38" s="15"/>
    </row>
    <row r="39" spans="1:8" ht="15.75" x14ac:dyDescent="0.15">
      <c r="A39" s="128" t="s">
        <v>61</v>
      </c>
      <c r="B39" s="129"/>
      <c r="C39" s="130"/>
      <c r="D39" s="130"/>
      <c r="E39" s="130"/>
      <c r="F39" s="130"/>
      <c r="G39" s="129"/>
      <c r="H39" s="131"/>
    </row>
    <row r="40" spans="1:8" x14ac:dyDescent="0.15">
      <c r="A40" s="491" t="s">
        <v>265</v>
      </c>
      <c r="B40" s="492"/>
      <c r="C40" s="492" t="s">
        <v>265</v>
      </c>
      <c r="D40" s="492"/>
      <c r="E40" s="315" t="s">
        <v>271</v>
      </c>
      <c r="F40" s="492" t="s">
        <v>36</v>
      </c>
      <c r="G40" s="492"/>
      <c r="H40" s="132"/>
    </row>
    <row r="41" spans="1:8" ht="15" x14ac:dyDescent="0.25">
      <c r="A41" s="484" t="s">
        <v>37</v>
      </c>
      <c r="B41" s="485"/>
      <c r="C41" s="133" t="s">
        <v>38</v>
      </c>
      <c r="D41" s="133" t="s">
        <v>39</v>
      </c>
      <c r="E41" s="133" t="s">
        <v>40</v>
      </c>
      <c r="F41" s="486" t="s">
        <v>41</v>
      </c>
      <c r="G41" s="485"/>
      <c r="H41" s="134"/>
    </row>
    <row r="42" spans="1:8" ht="15" x14ac:dyDescent="0.25">
      <c r="A42" s="487">
        <v>6536628849</v>
      </c>
      <c r="B42" s="488"/>
      <c r="C42" s="174">
        <v>209969</v>
      </c>
      <c r="D42" s="174">
        <v>424934</v>
      </c>
      <c r="E42" s="174">
        <v>8158096987</v>
      </c>
      <c r="F42" s="175">
        <v>25944</v>
      </c>
      <c r="G42" s="176"/>
      <c r="H42" s="135" t="s">
        <v>42</v>
      </c>
    </row>
    <row r="43" spans="1:8" ht="15" x14ac:dyDescent="0.25">
      <c r="A43" s="487">
        <v>5842270</v>
      </c>
      <c r="B43" s="488"/>
      <c r="C43" s="174">
        <v>241</v>
      </c>
      <c r="D43" s="174">
        <v>462</v>
      </c>
      <c r="E43" s="174">
        <v>7305711</v>
      </c>
      <c r="F43" s="175">
        <v>24</v>
      </c>
      <c r="G43" s="176"/>
      <c r="H43" s="135" t="s">
        <v>43</v>
      </c>
    </row>
    <row r="44" spans="1:8" ht="14.25" x14ac:dyDescent="0.2">
      <c r="A44" s="136" t="s">
        <v>44</v>
      </c>
      <c r="B44" s="137"/>
      <c r="C44" s="137" t="s">
        <v>45</v>
      </c>
      <c r="D44" s="137" t="s">
        <v>46</v>
      </c>
      <c r="E44" s="137" t="s">
        <v>47</v>
      </c>
      <c r="F44" s="137"/>
      <c r="G44" s="138"/>
      <c r="H44" s="139"/>
    </row>
    <row r="45" spans="1:8" ht="15" x14ac:dyDescent="0.25">
      <c r="A45" s="140">
        <f>A42/F42</f>
        <v>251951.46658186865</v>
      </c>
      <c r="B45" s="141"/>
      <c r="C45" s="142">
        <f>A42/C42</f>
        <v>31131.399630421634</v>
      </c>
      <c r="D45" s="142">
        <f>A42/D42</f>
        <v>15382.692015701261</v>
      </c>
      <c r="E45" s="142">
        <f>E42/F42</f>
        <v>314450.23847517732</v>
      </c>
      <c r="F45" s="141" t="s">
        <v>42</v>
      </c>
      <c r="G45" s="489" t="s">
        <v>48</v>
      </c>
      <c r="H45" s="490"/>
    </row>
    <row r="46" spans="1:8" ht="15.75" thickBot="1" x14ac:dyDescent="0.3">
      <c r="A46" s="144">
        <f>A43/F43</f>
        <v>243427.91666666666</v>
      </c>
      <c r="B46" s="145"/>
      <c r="C46" s="146">
        <f>A43/C43</f>
        <v>24241.784232365146</v>
      </c>
      <c r="D46" s="146">
        <f>A43/D43</f>
        <v>12645.60606060606</v>
      </c>
      <c r="E46" s="146">
        <f>E43/F43</f>
        <v>304404.625</v>
      </c>
      <c r="F46" s="145" t="s">
        <v>43</v>
      </c>
      <c r="G46" s="147">
        <f>(E42+E43)/(F42+F43)</f>
        <v>314440.95417436847</v>
      </c>
      <c r="H46" s="148"/>
    </row>
    <row r="47" spans="1:8" ht="14.25" thickBot="1" x14ac:dyDescent="0.2">
      <c r="A47" s="15"/>
      <c r="B47" s="15"/>
      <c r="C47" s="15"/>
      <c r="D47" s="15"/>
      <c r="E47" s="15"/>
      <c r="F47" s="15"/>
      <c r="G47" s="15"/>
      <c r="H47" s="15"/>
    </row>
    <row r="48" spans="1:8" ht="15.75" x14ac:dyDescent="0.15">
      <c r="A48" s="128" t="s">
        <v>54</v>
      </c>
      <c r="B48" s="129"/>
      <c r="C48" s="130"/>
      <c r="D48" s="130"/>
      <c r="E48" s="130"/>
      <c r="F48" s="130"/>
      <c r="G48" s="129"/>
      <c r="H48" s="131"/>
    </row>
    <row r="49" spans="1:8" x14ac:dyDescent="0.15">
      <c r="A49" s="491" t="s">
        <v>272</v>
      </c>
      <c r="B49" s="492"/>
      <c r="C49" s="492" t="s">
        <v>272</v>
      </c>
      <c r="D49" s="492"/>
      <c r="E49" s="315" t="s">
        <v>270</v>
      </c>
      <c r="F49" s="492" t="s">
        <v>36</v>
      </c>
      <c r="G49" s="492"/>
      <c r="H49" s="132"/>
    </row>
    <row r="50" spans="1:8" ht="15" x14ac:dyDescent="0.25">
      <c r="A50" s="484" t="s">
        <v>37</v>
      </c>
      <c r="B50" s="485"/>
      <c r="C50" s="133" t="s">
        <v>38</v>
      </c>
      <c r="D50" s="133" t="s">
        <v>39</v>
      </c>
      <c r="E50" s="133" t="s">
        <v>40</v>
      </c>
      <c r="F50" s="486" t="s">
        <v>41</v>
      </c>
      <c r="G50" s="485"/>
      <c r="H50" s="134"/>
    </row>
    <row r="51" spans="1:8" ht="15" x14ac:dyDescent="0.25">
      <c r="A51" s="487">
        <v>6694705922</v>
      </c>
      <c r="B51" s="488"/>
      <c r="C51" s="174">
        <v>206229</v>
      </c>
      <c r="D51" s="174">
        <v>427663</v>
      </c>
      <c r="E51" s="174">
        <v>8256724764</v>
      </c>
      <c r="F51" s="175">
        <v>26317</v>
      </c>
      <c r="G51" s="176"/>
      <c r="H51" s="135" t="s">
        <v>42</v>
      </c>
    </row>
    <row r="52" spans="1:8" ht="15" x14ac:dyDescent="0.25">
      <c r="A52" s="487">
        <v>34873540</v>
      </c>
      <c r="B52" s="488"/>
      <c r="C52" s="174">
        <v>1279</v>
      </c>
      <c r="D52" s="174">
        <v>2221</v>
      </c>
      <c r="E52" s="174">
        <v>44796937</v>
      </c>
      <c r="F52" s="175">
        <v>122</v>
      </c>
      <c r="G52" s="176"/>
      <c r="H52" s="135" t="s">
        <v>43</v>
      </c>
    </row>
    <row r="53" spans="1:8" ht="14.25" x14ac:dyDescent="0.2">
      <c r="A53" s="136" t="s">
        <v>44</v>
      </c>
      <c r="B53" s="137"/>
      <c r="C53" s="137" t="s">
        <v>45</v>
      </c>
      <c r="D53" s="137" t="s">
        <v>46</v>
      </c>
      <c r="E53" s="137" t="s">
        <v>47</v>
      </c>
      <c r="F53" s="137"/>
      <c r="G53" s="138"/>
      <c r="H53" s="139"/>
    </row>
    <row r="54" spans="1:8" ht="15" x14ac:dyDescent="0.25">
      <c r="A54" s="140">
        <f>A51/F51</f>
        <v>254387.1232283315</v>
      </c>
      <c r="B54" s="141"/>
      <c r="C54" s="142">
        <f>A51/C51</f>
        <v>32462.485499129609</v>
      </c>
      <c r="D54" s="142">
        <f>A51/D51</f>
        <v>15654.162090243954</v>
      </c>
      <c r="E54" s="142">
        <f>E51/F51</f>
        <v>313741.10894098872</v>
      </c>
      <c r="F54" s="141" t="s">
        <v>42</v>
      </c>
      <c r="G54" s="137" t="s">
        <v>48</v>
      </c>
      <c r="H54" s="143"/>
    </row>
    <row r="55" spans="1:8" ht="15.75" thickBot="1" x14ac:dyDescent="0.3">
      <c r="A55" s="144">
        <f>A52/F52</f>
        <v>285848.68852459016</v>
      </c>
      <c r="B55" s="145"/>
      <c r="C55" s="146">
        <f>A52/C52</f>
        <v>27266.25488663018</v>
      </c>
      <c r="D55" s="146">
        <f>A52/D52</f>
        <v>15701.728950923007</v>
      </c>
      <c r="E55" s="146">
        <f>E52/F52</f>
        <v>367188.00819672132</v>
      </c>
      <c r="F55" s="145" t="s">
        <v>43</v>
      </c>
      <c r="G55" s="147">
        <f>(E51+E52)/(F51+F52)</f>
        <v>313987.73406709783</v>
      </c>
      <c r="H55" s="148"/>
    </row>
    <row r="56" spans="1:8" ht="14.25" thickBot="1" x14ac:dyDescent="0.2">
      <c r="A56" s="15"/>
      <c r="B56" s="15"/>
      <c r="C56" s="15"/>
      <c r="D56" s="15"/>
      <c r="E56" s="15"/>
      <c r="F56" s="15"/>
      <c r="G56" s="15"/>
      <c r="H56" s="15"/>
    </row>
    <row r="57" spans="1:8" ht="15.75" x14ac:dyDescent="0.15">
      <c r="A57" s="128" t="s">
        <v>35</v>
      </c>
      <c r="B57" s="129"/>
      <c r="C57" s="130"/>
      <c r="D57" s="130"/>
      <c r="E57" s="130"/>
      <c r="F57" s="130"/>
      <c r="G57" s="129"/>
      <c r="H57" s="131"/>
    </row>
    <row r="58" spans="1:8" x14ac:dyDescent="0.15">
      <c r="A58" s="491" t="s">
        <v>272</v>
      </c>
      <c r="B58" s="492"/>
      <c r="C58" s="492" t="s">
        <v>273</v>
      </c>
      <c r="D58" s="492"/>
      <c r="E58" s="315" t="s">
        <v>271</v>
      </c>
      <c r="F58" s="492" t="s">
        <v>36</v>
      </c>
      <c r="G58" s="492"/>
      <c r="H58" s="132"/>
    </row>
    <row r="59" spans="1:8" ht="15" x14ac:dyDescent="0.25">
      <c r="A59" s="484" t="s">
        <v>37</v>
      </c>
      <c r="B59" s="485"/>
      <c r="C59" s="133" t="s">
        <v>38</v>
      </c>
      <c r="D59" s="133" t="s">
        <v>39</v>
      </c>
      <c r="E59" s="133" t="s">
        <v>40</v>
      </c>
      <c r="F59" s="486" t="s">
        <v>41</v>
      </c>
      <c r="G59" s="485"/>
      <c r="H59" s="134"/>
    </row>
    <row r="60" spans="1:8" ht="15" x14ac:dyDescent="0.25">
      <c r="A60" s="487">
        <v>6587274107</v>
      </c>
      <c r="B60" s="488"/>
      <c r="C60" s="174">
        <v>210652</v>
      </c>
      <c r="D60" s="174">
        <v>638089</v>
      </c>
      <c r="E60" s="174">
        <v>8194949218</v>
      </c>
      <c r="F60" s="175">
        <v>27153</v>
      </c>
      <c r="G60" s="176"/>
      <c r="H60" s="135" t="s">
        <v>42</v>
      </c>
    </row>
    <row r="61" spans="1:8" ht="15" x14ac:dyDescent="0.25">
      <c r="A61" s="487">
        <v>90084300</v>
      </c>
      <c r="B61" s="488"/>
      <c r="C61" s="174">
        <v>3537</v>
      </c>
      <c r="D61" s="174">
        <v>6381</v>
      </c>
      <c r="E61" s="174">
        <v>113691384</v>
      </c>
      <c r="F61" s="175">
        <v>330</v>
      </c>
      <c r="G61" s="176"/>
      <c r="H61" s="135" t="s">
        <v>43</v>
      </c>
    </row>
    <row r="62" spans="1:8" ht="14.25" x14ac:dyDescent="0.2">
      <c r="A62" s="136" t="s">
        <v>44</v>
      </c>
      <c r="B62" s="137"/>
      <c r="C62" s="137" t="s">
        <v>45</v>
      </c>
      <c r="D62" s="137" t="s">
        <v>46</v>
      </c>
      <c r="E62" s="137" t="s">
        <v>47</v>
      </c>
      <c r="F62" s="137"/>
      <c r="G62" s="138"/>
      <c r="H62" s="139"/>
    </row>
    <row r="63" spans="1:8" ht="15" x14ac:dyDescent="0.25">
      <c r="A63" s="140">
        <f>A60/F60</f>
        <v>242598.39085920525</v>
      </c>
      <c r="B63" s="141"/>
      <c r="C63" s="142">
        <f>A60/C60</f>
        <v>31270.883290925318</v>
      </c>
      <c r="D63" s="142">
        <f>A60/D60</f>
        <v>10323.440941624131</v>
      </c>
      <c r="E63" s="142">
        <f>E60/F60</f>
        <v>301806.40142893972</v>
      </c>
      <c r="F63" s="141" t="s">
        <v>42</v>
      </c>
      <c r="G63" s="137" t="s">
        <v>48</v>
      </c>
      <c r="H63" s="143"/>
    </row>
    <row r="64" spans="1:8" ht="15.75" thickBot="1" x14ac:dyDescent="0.3">
      <c r="A64" s="144">
        <f>A61/F61</f>
        <v>272982.72727272729</v>
      </c>
      <c r="B64" s="145"/>
      <c r="C64" s="146">
        <f>A61/C61</f>
        <v>25469.126378286684</v>
      </c>
      <c r="D64" s="146">
        <f>A61/D61</f>
        <v>14117.58345086977</v>
      </c>
      <c r="E64" s="146">
        <f>E61/F61</f>
        <v>344519.34545454546</v>
      </c>
      <c r="F64" s="145" t="s">
        <v>43</v>
      </c>
      <c r="G64" s="147">
        <f>(E60+E61)/(F60+F61)</f>
        <v>302319.27380562527</v>
      </c>
      <c r="H64" s="148"/>
    </row>
  </sheetData>
  <mergeCells count="57">
    <mergeCell ref="A59:B59"/>
    <mergeCell ref="F59:G59"/>
    <mergeCell ref="A60:B60"/>
    <mergeCell ref="A61:B61"/>
    <mergeCell ref="A51:B51"/>
    <mergeCell ref="A52:B52"/>
    <mergeCell ref="A58:B58"/>
    <mergeCell ref="C58:D58"/>
    <mergeCell ref="F58:G58"/>
    <mergeCell ref="A49:B49"/>
    <mergeCell ref="C49:D49"/>
    <mergeCell ref="F49:G49"/>
    <mergeCell ref="A50:B50"/>
    <mergeCell ref="F50:G50"/>
    <mergeCell ref="A24:B24"/>
    <mergeCell ref="A25:B25"/>
    <mergeCell ref="G27:H27"/>
    <mergeCell ref="A31:B31"/>
    <mergeCell ref="C31:D31"/>
    <mergeCell ref="F31:G31"/>
    <mergeCell ref="A22:B22"/>
    <mergeCell ref="C22:D22"/>
    <mergeCell ref="F22:G22"/>
    <mergeCell ref="A23:B23"/>
    <mergeCell ref="F23:G23"/>
    <mergeCell ref="O1:S1"/>
    <mergeCell ref="T1:X1"/>
    <mergeCell ref="O2:P2"/>
    <mergeCell ref="T2:U2"/>
    <mergeCell ref="A1:E1"/>
    <mergeCell ref="A3:A6"/>
    <mergeCell ref="B3:E3"/>
    <mergeCell ref="F3:I3"/>
    <mergeCell ref="J3:J6"/>
    <mergeCell ref="B4:D4"/>
    <mergeCell ref="E4:E6"/>
    <mergeCell ref="F4:H4"/>
    <mergeCell ref="I4:I6"/>
    <mergeCell ref="B5:B6"/>
    <mergeCell ref="C5:C6"/>
    <mergeCell ref="D5:D6"/>
    <mergeCell ref="F5:F6"/>
    <mergeCell ref="G5:G6"/>
    <mergeCell ref="H5:H6"/>
    <mergeCell ref="A32:B32"/>
    <mergeCell ref="F32:G32"/>
    <mergeCell ref="A33:B33"/>
    <mergeCell ref="A34:B34"/>
    <mergeCell ref="G45:H45"/>
    <mergeCell ref="G36:H36"/>
    <mergeCell ref="A40:B40"/>
    <mergeCell ref="C40:D40"/>
    <mergeCell ref="F40:G40"/>
    <mergeCell ref="A41:B41"/>
    <mergeCell ref="F41:G41"/>
    <mergeCell ref="A42:B42"/>
    <mergeCell ref="A43:B43"/>
  </mergeCells>
  <phoneticPr fontId="2"/>
  <pageMargins left="0.7" right="0.7" top="0.75" bottom="0.75" header="0.3" footer="0.3"/>
  <pageSetup paperSize="9" orientation="portrait" r:id="rId1"/>
  <colBreaks count="2" manualBreakCount="2">
    <brk id="5" max="16" man="1"/>
    <brk id="10" max="16"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Normal="100" zoomScaleSheetLayoutView="100" workbookViewId="0">
      <selection sqref="A1:H1"/>
    </sheetView>
  </sheetViews>
  <sheetFormatPr defaultRowHeight="13.5" x14ac:dyDescent="0.15"/>
  <cols>
    <col min="1" max="1" width="10.625" style="4" customWidth="1"/>
    <col min="2" max="2" width="7.125" style="4" customWidth="1"/>
    <col min="3" max="4" width="15.625" style="4" customWidth="1"/>
    <col min="5" max="5" width="10.625" style="4" customWidth="1"/>
    <col min="6" max="6" width="10.375" style="4" customWidth="1"/>
    <col min="7" max="7" width="9.5" style="4" bestFit="1" customWidth="1"/>
    <col min="8" max="8" width="10.125" style="4" customWidth="1"/>
    <col min="9" max="9" width="9" style="4"/>
    <col min="10" max="10" width="9.875" style="4" bestFit="1" customWidth="1"/>
    <col min="11" max="16384" width="9" style="4"/>
  </cols>
  <sheetData>
    <row r="1" spans="1:9" ht="21" x14ac:dyDescent="0.15">
      <c r="A1" s="392" t="s">
        <v>20</v>
      </c>
      <c r="B1" s="514"/>
      <c r="C1" s="514"/>
      <c r="D1" s="514"/>
      <c r="E1" s="514"/>
      <c r="F1" s="514"/>
      <c r="G1" s="514"/>
      <c r="H1" s="514"/>
    </row>
    <row r="2" spans="1:9" x14ac:dyDescent="0.15">
      <c r="A2" s="15"/>
      <c r="B2" s="15"/>
      <c r="C2" s="15"/>
      <c r="D2" s="15"/>
      <c r="E2" s="15"/>
      <c r="F2" s="15"/>
      <c r="G2" s="15"/>
      <c r="H2" s="87" t="s">
        <v>71</v>
      </c>
    </row>
    <row r="3" spans="1:9" ht="31.5" customHeight="1" x14ac:dyDescent="0.15">
      <c r="A3" s="280" t="s">
        <v>28</v>
      </c>
      <c r="B3" s="88" t="s">
        <v>21</v>
      </c>
      <c r="C3" s="89" t="s">
        <v>22</v>
      </c>
      <c r="D3" s="89" t="s">
        <v>49</v>
      </c>
      <c r="E3" s="386" t="s">
        <v>274</v>
      </c>
      <c r="F3" s="90" t="s">
        <v>58</v>
      </c>
      <c r="G3" s="390" t="s">
        <v>281</v>
      </c>
      <c r="H3" s="391" t="s">
        <v>282</v>
      </c>
    </row>
    <row r="4" spans="1:9" s="14" customFormat="1" ht="20.100000000000001" customHeight="1" x14ac:dyDescent="0.15">
      <c r="A4" s="515" t="s">
        <v>33</v>
      </c>
      <c r="B4" s="85" t="s">
        <v>23</v>
      </c>
      <c r="C4" s="91">
        <v>1823450968</v>
      </c>
      <c r="D4" s="91">
        <v>1756478409</v>
      </c>
      <c r="E4" s="91">
        <v>546900</v>
      </c>
      <c r="F4" s="96">
        <v>96.36</v>
      </c>
      <c r="G4" s="92">
        <v>67154.67786248296</v>
      </c>
      <c r="H4" s="94">
        <v>27153</v>
      </c>
    </row>
    <row r="5" spans="1:9" s="14" customFormat="1" ht="20.100000000000001" customHeight="1" x14ac:dyDescent="0.15">
      <c r="A5" s="516"/>
      <c r="B5" s="85" t="s">
        <v>24</v>
      </c>
      <c r="C5" s="91">
        <v>25993732</v>
      </c>
      <c r="D5" s="91">
        <v>25849955</v>
      </c>
      <c r="E5" s="91">
        <v>0</v>
      </c>
      <c r="F5" s="96">
        <v>99.45</v>
      </c>
      <c r="G5" s="92">
        <v>78768.884848484842</v>
      </c>
      <c r="H5" s="94">
        <v>330</v>
      </c>
    </row>
    <row r="6" spans="1:9" s="14" customFormat="1" ht="20.100000000000001" customHeight="1" x14ac:dyDescent="0.15">
      <c r="A6" s="517"/>
      <c r="B6" s="231" t="s">
        <v>25</v>
      </c>
      <c r="C6" s="92">
        <v>1849444700</v>
      </c>
      <c r="D6" s="92">
        <v>1782328364</v>
      </c>
      <c r="E6" s="92">
        <v>546900</v>
      </c>
      <c r="F6" s="93">
        <v>96.4</v>
      </c>
      <c r="G6" s="92">
        <v>67294</v>
      </c>
      <c r="H6" s="95">
        <v>27483</v>
      </c>
    </row>
    <row r="7" spans="1:9" s="14" customFormat="1" ht="20.100000000000001" customHeight="1" x14ac:dyDescent="0.15">
      <c r="A7" s="515" t="s">
        <v>55</v>
      </c>
      <c r="B7" s="85" t="s">
        <v>23</v>
      </c>
      <c r="C7" s="91">
        <v>1838723998</v>
      </c>
      <c r="D7" s="91">
        <v>1766814790</v>
      </c>
      <c r="E7" s="91">
        <v>330600</v>
      </c>
      <c r="F7" s="96">
        <v>96.11</v>
      </c>
      <c r="G7" s="91">
        <v>69868.297982292817</v>
      </c>
      <c r="H7" s="94">
        <v>26317</v>
      </c>
    </row>
    <row r="8" spans="1:9" s="14" customFormat="1" ht="20.100000000000001" customHeight="1" x14ac:dyDescent="0.15">
      <c r="A8" s="516"/>
      <c r="B8" s="85" t="s">
        <v>24</v>
      </c>
      <c r="C8" s="91">
        <v>7937902</v>
      </c>
      <c r="D8" s="91">
        <v>7889254</v>
      </c>
      <c r="E8" s="91">
        <v>0</v>
      </c>
      <c r="F8" s="96">
        <v>99.39</v>
      </c>
      <c r="G8" s="92">
        <v>65064.770491803276</v>
      </c>
      <c r="H8" s="94">
        <v>122</v>
      </c>
    </row>
    <row r="9" spans="1:9" s="14" customFormat="1" ht="20.100000000000001" customHeight="1" x14ac:dyDescent="0.15">
      <c r="A9" s="517"/>
      <c r="B9" s="231" t="s">
        <v>25</v>
      </c>
      <c r="C9" s="92">
        <v>1846661900</v>
      </c>
      <c r="D9" s="92">
        <v>1774704044</v>
      </c>
      <c r="E9" s="92">
        <v>330600</v>
      </c>
      <c r="F9" s="93">
        <v>96.12</v>
      </c>
      <c r="G9" s="92">
        <v>69846.132607133404</v>
      </c>
      <c r="H9" s="95">
        <v>26439</v>
      </c>
    </row>
    <row r="10" spans="1:9" s="14" customFormat="1" ht="20.100000000000001" customHeight="1" x14ac:dyDescent="0.15">
      <c r="A10" s="515" t="s">
        <v>63</v>
      </c>
      <c r="B10" s="85" t="s">
        <v>23</v>
      </c>
      <c r="C10" s="91">
        <v>1849162554</v>
      </c>
      <c r="D10" s="91">
        <v>1757781728</v>
      </c>
      <c r="E10" s="91">
        <v>750300</v>
      </c>
      <c r="F10" s="96">
        <v>95.1</v>
      </c>
      <c r="G10" s="91">
        <v>71275.152405180386</v>
      </c>
      <c r="H10" s="94">
        <v>25944</v>
      </c>
    </row>
    <row r="11" spans="1:9" s="14" customFormat="1" ht="20.100000000000001" customHeight="1" x14ac:dyDescent="0.15">
      <c r="A11" s="516"/>
      <c r="B11" s="85" t="s">
        <v>24</v>
      </c>
      <c r="C11" s="91">
        <v>2179046</v>
      </c>
      <c r="D11" s="91">
        <v>2128071</v>
      </c>
      <c r="E11" s="91">
        <v>0</v>
      </c>
      <c r="F11" s="96">
        <v>97.66</v>
      </c>
      <c r="G11" s="92">
        <v>90793.583333333328</v>
      </c>
      <c r="H11" s="94">
        <v>24</v>
      </c>
    </row>
    <row r="12" spans="1:9" s="14" customFormat="1" ht="20.100000000000001" customHeight="1" x14ac:dyDescent="0.15">
      <c r="A12" s="517"/>
      <c r="B12" s="231" t="s">
        <v>25</v>
      </c>
      <c r="C12" s="92">
        <v>1851341600</v>
      </c>
      <c r="D12" s="92">
        <v>1759909799</v>
      </c>
      <c r="E12" s="92">
        <v>750300</v>
      </c>
      <c r="F12" s="93">
        <v>95.099863432839001</v>
      </c>
      <c r="G12" s="92">
        <v>71293.191620455953</v>
      </c>
      <c r="H12" s="95">
        <v>25968</v>
      </c>
      <c r="I12" s="149"/>
    </row>
    <row r="13" spans="1:9" s="14" customFormat="1" ht="20.100000000000001" customHeight="1" x14ac:dyDescent="0.15">
      <c r="A13" s="515" t="s">
        <v>79</v>
      </c>
      <c r="B13" s="231" t="s">
        <v>23</v>
      </c>
      <c r="C13" s="92">
        <v>1948621796</v>
      </c>
      <c r="D13" s="92">
        <v>1860776598</v>
      </c>
      <c r="E13" s="92">
        <v>190000</v>
      </c>
      <c r="F13" s="93">
        <v>95.5</v>
      </c>
      <c r="G13" s="92">
        <v>75739.342195273639</v>
      </c>
      <c r="H13" s="95">
        <v>25728</v>
      </c>
      <c r="I13" s="25"/>
    </row>
    <row r="14" spans="1:9" s="14" customFormat="1" ht="20.100000000000001" customHeight="1" x14ac:dyDescent="0.15">
      <c r="A14" s="516"/>
      <c r="B14" s="231" t="s">
        <v>24</v>
      </c>
      <c r="C14" s="92">
        <v>4</v>
      </c>
      <c r="D14" s="92">
        <v>4</v>
      </c>
      <c r="E14" s="92">
        <v>0</v>
      </c>
      <c r="F14" s="93">
        <v>100</v>
      </c>
      <c r="G14" s="92">
        <v>0</v>
      </c>
      <c r="H14" s="95">
        <v>0</v>
      </c>
      <c r="I14" s="25"/>
    </row>
    <row r="15" spans="1:9" s="14" customFormat="1" ht="20.100000000000001" customHeight="1" x14ac:dyDescent="0.15">
      <c r="A15" s="517"/>
      <c r="B15" s="231" t="s">
        <v>25</v>
      </c>
      <c r="C15" s="92">
        <v>1948621800</v>
      </c>
      <c r="D15" s="92">
        <v>1860776602</v>
      </c>
      <c r="E15" s="92">
        <v>190000</v>
      </c>
      <c r="F15" s="93">
        <v>95.5</v>
      </c>
      <c r="G15" s="92">
        <v>75739.342350746272</v>
      </c>
      <c r="H15" s="95">
        <v>25728</v>
      </c>
      <c r="I15" s="25"/>
    </row>
    <row r="16" spans="1:9" s="14" customFormat="1" ht="20.100000000000001" customHeight="1" x14ac:dyDescent="0.15">
      <c r="A16" s="512" t="s">
        <v>228</v>
      </c>
      <c r="B16" s="85" t="s">
        <v>23</v>
      </c>
      <c r="C16" s="91">
        <v>1951221300</v>
      </c>
      <c r="D16" s="91">
        <v>1861607182</v>
      </c>
      <c r="E16" s="91">
        <v>649800</v>
      </c>
      <c r="F16" s="96">
        <v>95.44</v>
      </c>
      <c r="G16" s="91">
        <v>76518</v>
      </c>
      <c r="H16" s="94">
        <v>25500</v>
      </c>
    </row>
    <row r="17" spans="1:8" s="14" customFormat="1" ht="20.100000000000001" customHeight="1" x14ac:dyDescent="0.15">
      <c r="A17" s="512"/>
      <c r="B17" s="85" t="s">
        <v>24</v>
      </c>
      <c r="C17" s="91">
        <v>0</v>
      </c>
      <c r="D17" s="91">
        <v>0</v>
      </c>
      <c r="E17" s="91">
        <v>0</v>
      </c>
      <c r="F17" s="96">
        <v>0</v>
      </c>
      <c r="G17" s="92">
        <v>0</v>
      </c>
      <c r="H17" s="94">
        <v>0</v>
      </c>
    </row>
    <row r="18" spans="1:8" s="14" customFormat="1" ht="20.100000000000001" customHeight="1" x14ac:dyDescent="0.15">
      <c r="A18" s="513"/>
      <c r="B18" s="17" t="s">
        <v>25</v>
      </c>
      <c r="C18" s="333">
        <v>1951221300</v>
      </c>
      <c r="D18" s="333">
        <v>1861607182</v>
      </c>
      <c r="E18" s="333">
        <v>649800</v>
      </c>
      <c r="F18" s="334">
        <v>95.44</v>
      </c>
      <c r="G18" s="333">
        <v>76518</v>
      </c>
      <c r="H18" s="335">
        <v>25500</v>
      </c>
    </row>
    <row r="19" spans="1:8" s="14" customFormat="1" x14ac:dyDescent="0.15">
      <c r="A19" s="47" t="s">
        <v>205</v>
      </c>
      <c r="B19" s="15"/>
      <c r="C19" s="15"/>
      <c r="D19" s="15"/>
      <c r="E19" s="15"/>
      <c r="F19" s="15"/>
      <c r="G19" s="15"/>
      <c r="H19" s="87" t="s">
        <v>289</v>
      </c>
    </row>
    <row r="20" spans="1:8" x14ac:dyDescent="0.15">
      <c r="A20" s="291" t="s">
        <v>207</v>
      </c>
      <c r="B20" s="15"/>
      <c r="C20" s="15"/>
      <c r="D20" s="15"/>
      <c r="E20" s="15"/>
      <c r="F20" s="15"/>
      <c r="G20" s="15"/>
      <c r="H20" s="15"/>
    </row>
    <row r="21" spans="1:8" x14ac:dyDescent="0.15">
      <c r="A21" s="16" t="s">
        <v>275</v>
      </c>
    </row>
    <row r="22" spans="1:8" x14ac:dyDescent="0.15">
      <c r="C22" s="26"/>
      <c r="D22" s="26"/>
      <c r="E22" s="26"/>
      <c r="F22" s="97"/>
      <c r="G22" s="26"/>
      <c r="H22" s="26"/>
    </row>
    <row r="23" spans="1:8" x14ac:dyDescent="0.15">
      <c r="C23" s="26"/>
      <c r="D23" s="26"/>
      <c r="E23" s="26"/>
      <c r="F23" s="97"/>
      <c r="G23" s="26"/>
      <c r="H23" s="26"/>
    </row>
    <row r="24" spans="1:8" x14ac:dyDescent="0.15">
      <c r="C24" s="26"/>
      <c r="D24" s="26"/>
      <c r="E24" s="26"/>
      <c r="F24" s="97"/>
      <c r="G24" s="26"/>
      <c r="H24" s="26"/>
    </row>
  </sheetData>
  <mergeCells count="6">
    <mergeCell ref="A16:A18"/>
    <mergeCell ref="A1:H1"/>
    <mergeCell ref="A4:A6"/>
    <mergeCell ref="A7:A9"/>
    <mergeCell ref="A10:A12"/>
    <mergeCell ref="A13:A15"/>
  </mergeCells>
  <phoneticPr fontId="2"/>
  <pageMargins left="0.39370078740157483" right="0.19685039370078741" top="0.98425196850393704" bottom="0.59055118110236227" header="0.51181102362204722" footer="0.51181102362204722"/>
  <pageSetup paperSize="9" scale="97"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E10"/>
  <sheetViews>
    <sheetView showGridLines="0" view="pageBreakPreview" zoomScaleNormal="100" zoomScaleSheetLayoutView="100" workbookViewId="0">
      <selection sqref="A1:E1"/>
    </sheetView>
  </sheetViews>
  <sheetFormatPr defaultRowHeight="13.5" x14ac:dyDescent="0.15"/>
  <cols>
    <col min="1" max="1" width="21.625" style="4" customWidth="1"/>
    <col min="2" max="2" width="13.5" style="4" customWidth="1"/>
    <col min="3" max="3" width="19.125" style="4" customWidth="1"/>
    <col min="4" max="4" width="13.5" style="4" customWidth="1"/>
    <col min="5" max="5" width="19" style="4" customWidth="1"/>
    <col min="6" max="16384" width="9" style="4"/>
  </cols>
  <sheetData>
    <row r="1" spans="1:5" ht="21" x14ac:dyDescent="0.15">
      <c r="A1" s="392" t="s">
        <v>208</v>
      </c>
      <c r="B1" s="392"/>
      <c r="C1" s="392"/>
      <c r="D1" s="392"/>
      <c r="E1" s="392"/>
    </row>
    <row r="2" spans="1:5" x14ac:dyDescent="0.15">
      <c r="A2" s="15"/>
      <c r="B2" s="15"/>
      <c r="C2" s="15"/>
      <c r="D2" s="15"/>
      <c r="E2" s="87" t="s">
        <v>209</v>
      </c>
    </row>
    <row r="3" spans="1:5" ht="20.100000000000001" customHeight="1" x14ac:dyDescent="0.15">
      <c r="A3" s="407"/>
      <c r="B3" s="518" t="s">
        <v>210</v>
      </c>
      <c r="C3" s="519"/>
      <c r="D3" s="465" t="s">
        <v>211</v>
      </c>
      <c r="E3" s="466"/>
    </row>
    <row r="4" spans="1:5" ht="20.100000000000001" customHeight="1" x14ac:dyDescent="0.15">
      <c r="A4" s="458"/>
      <c r="B4" s="17" t="s">
        <v>212</v>
      </c>
      <c r="C4" s="6" t="s">
        <v>213</v>
      </c>
      <c r="D4" s="6" t="s">
        <v>212</v>
      </c>
      <c r="E4" s="98" t="s">
        <v>213</v>
      </c>
    </row>
    <row r="5" spans="1:5" s="14" customFormat="1" ht="20.100000000000001" customHeight="1" x14ac:dyDescent="0.15">
      <c r="A5" s="99" t="s">
        <v>33</v>
      </c>
      <c r="B5" s="100">
        <v>224</v>
      </c>
      <c r="C5" s="101">
        <v>93745</v>
      </c>
      <c r="D5" s="101">
        <v>108</v>
      </c>
      <c r="E5" s="102">
        <v>2160</v>
      </c>
    </row>
    <row r="6" spans="1:5" s="14" customFormat="1" ht="20.100000000000001" customHeight="1" x14ac:dyDescent="0.15">
      <c r="A6" s="99" t="s">
        <v>55</v>
      </c>
      <c r="B6" s="100">
        <v>197</v>
      </c>
      <c r="C6" s="101">
        <v>82540</v>
      </c>
      <c r="D6" s="101">
        <v>91</v>
      </c>
      <c r="E6" s="102">
        <v>1820</v>
      </c>
    </row>
    <row r="7" spans="1:5" s="14" customFormat="1" ht="20.100000000000001" customHeight="1" x14ac:dyDescent="0.15">
      <c r="A7" s="99" t="s">
        <v>63</v>
      </c>
      <c r="B7" s="100">
        <v>195</v>
      </c>
      <c r="C7" s="101">
        <v>82080</v>
      </c>
      <c r="D7" s="101">
        <v>114</v>
      </c>
      <c r="E7" s="102">
        <v>2280</v>
      </c>
    </row>
    <row r="8" spans="1:5" s="14" customFormat="1" ht="20.100000000000001" customHeight="1" x14ac:dyDescent="0.15">
      <c r="A8" s="99" t="s">
        <v>79</v>
      </c>
      <c r="B8" s="100">
        <v>159</v>
      </c>
      <c r="C8" s="101">
        <v>66652</v>
      </c>
      <c r="D8" s="101">
        <v>102</v>
      </c>
      <c r="E8" s="102">
        <v>2040</v>
      </c>
    </row>
    <row r="9" spans="1:5" s="14" customFormat="1" ht="20.100000000000001" customHeight="1" x14ac:dyDescent="0.15">
      <c r="A9" s="171" t="s">
        <v>239</v>
      </c>
      <c r="B9" s="387">
        <v>151</v>
      </c>
      <c r="C9" s="388">
        <v>63182</v>
      </c>
      <c r="D9" s="388">
        <v>134</v>
      </c>
      <c r="E9" s="389">
        <v>2680</v>
      </c>
    </row>
    <row r="10" spans="1:5" s="14" customFormat="1" ht="20.100000000000001" customHeight="1" x14ac:dyDescent="0.15">
      <c r="A10" s="15"/>
      <c r="B10" s="15"/>
      <c r="C10" s="15"/>
      <c r="D10" s="15"/>
      <c r="E10" s="87" t="s">
        <v>206</v>
      </c>
    </row>
  </sheetData>
  <mergeCells count="4">
    <mergeCell ref="A1:E1"/>
    <mergeCell ref="A3:A4"/>
    <mergeCell ref="B3:C3"/>
    <mergeCell ref="D3:E3"/>
  </mergeCells>
  <phoneticPr fontId="4"/>
  <pageMargins left="0.39370078740157483" right="0.19685039370078741" top="0.98425196850393704"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11"/>
  <sheetViews>
    <sheetView showGridLines="0" view="pageBreakPreview" zoomScaleNormal="100" zoomScaleSheetLayoutView="100" workbookViewId="0">
      <selection sqref="A1:I1"/>
    </sheetView>
  </sheetViews>
  <sheetFormatPr defaultRowHeight="13.5" x14ac:dyDescent="0.15"/>
  <cols>
    <col min="1" max="1" width="10.625" style="4" customWidth="1"/>
    <col min="2" max="8" width="9.5" style="4" customWidth="1"/>
    <col min="9" max="9" width="11.625" style="4" bestFit="1" customWidth="1"/>
    <col min="10" max="16384" width="9" style="4"/>
  </cols>
  <sheetData>
    <row r="1" spans="1:9" ht="21" x14ac:dyDescent="0.15">
      <c r="A1" s="392" t="s">
        <v>214</v>
      </c>
      <c r="B1" s="392"/>
      <c r="C1" s="392"/>
      <c r="D1" s="392"/>
      <c r="E1" s="392"/>
      <c r="F1" s="392"/>
      <c r="G1" s="392"/>
      <c r="H1" s="392"/>
      <c r="I1" s="392"/>
    </row>
    <row r="2" spans="1:9" x14ac:dyDescent="0.15">
      <c r="A2" s="5"/>
      <c r="B2" s="5"/>
      <c r="C2" s="5"/>
      <c r="D2" s="5"/>
      <c r="E2" s="5"/>
      <c r="F2" s="5"/>
      <c r="G2" s="5"/>
      <c r="H2" s="227"/>
      <c r="I2" s="227" t="s">
        <v>215</v>
      </c>
    </row>
    <row r="3" spans="1:9" ht="20.100000000000001" customHeight="1" x14ac:dyDescent="0.15">
      <c r="A3" s="520"/>
      <c r="B3" s="523" t="s">
        <v>216</v>
      </c>
      <c r="C3" s="524"/>
      <c r="D3" s="527" t="s">
        <v>217</v>
      </c>
      <c r="E3" s="524"/>
      <c r="F3" s="529" t="s">
        <v>218</v>
      </c>
      <c r="G3" s="530"/>
      <c r="H3" s="531"/>
      <c r="I3" s="532" t="s">
        <v>219</v>
      </c>
    </row>
    <row r="4" spans="1:9" ht="20.100000000000001" customHeight="1" x14ac:dyDescent="0.15">
      <c r="A4" s="521"/>
      <c r="B4" s="525"/>
      <c r="C4" s="526"/>
      <c r="D4" s="528"/>
      <c r="E4" s="526"/>
      <c r="F4" s="535" t="s">
        <v>220</v>
      </c>
      <c r="G4" s="536"/>
      <c r="H4" s="232" t="s">
        <v>221</v>
      </c>
      <c r="I4" s="533"/>
    </row>
    <row r="5" spans="1:9" ht="20.100000000000001" customHeight="1" x14ac:dyDescent="0.15">
      <c r="A5" s="522"/>
      <c r="B5" s="17" t="s">
        <v>222</v>
      </c>
      <c r="C5" s="6" t="s">
        <v>223</v>
      </c>
      <c r="D5" s="6" t="s">
        <v>222</v>
      </c>
      <c r="E5" s="6" t="s">
        <v>223</v>
      </c>
      <c r="F5" s="6" t="s">
        <v>222</v>
      </c>
      <c r="G5" s="6" t="s">
        <v>223</v>
      </c>
      <c r="H5" s="229" t="s">
        <v>224</v>
      </c>
      <c r="I5" s="534"/>
    </row>
    <row r="6" spans="1:9" s="14" customFormat="1" ht="20.100000000000001" customHeight="1" x14ac:dyDescent="0.15">
      <c r="A6" s="233" t="s">
        <v>33</v>
      </c>
      <c r="B6" s="18">
        <v>94</v>
      </c>
      <c r="C6" s="19">
        <v>869</v>
      </c>
      <c r="D6" s="19">
        <v>4</v>
      </c>
      <c r="E6" s="19">
        <v>801</v>
      </c>
      <c r="F6" s="19">
        <v>8</v>
      </c>
      <c r="G6" s="19">
        <v>68</v>
      </c>
      <c r="H6" s="19">
        <v>38</v>
      </c>
      <c r="I6" s="23">
        <v>44</v>
      </c>
    </row>
    <row r="7" spans="1:9" s="14" customFormat="1" ht="20.100000000000001" customHeight="1" x14ac:dyDescent="0.15">
      <c r="A7" s="233" t="s">
        <v>55</v>
      </c>
      <c r="B7" s="18">
        <v>96</v>
      </c>
      <c r="C7" s="19">
        <v>866</v>
      </c>
      <c r="D7" s="19">
        <v>4</v>
      </c>
      <c r="E7" s="19">
        <v>801</v>
      </c>
      <c r="F7" s="19">
        <v>6</v>
      </c>
      <c r="G7" s="19">
        <v>65</v>
      </c>
      <c r="H7" s="19">
        <v>42</v>
      </c>
      <c r="I7" s="23">
        <v>44</v>
      </c>
    </row>
    <row r="8" spans="1:9" s="14" customFormat="1" ht="20.100000000000001" customHeight="1" x14ac:dyDescent="0.15">
      <c r="A8" s="233" t="s">
        <v>63</v>
      </c>
      <c r="B8" s="18">
        <v>95</v>
      </c>
      <c r="C8" s="19">
        <v>833</v>
      </c>
      <c r="D8" s="19">
        <v>4</v>
      </c>
      <c r="E8" s="19">
        <v>786</v>
      </c>
      <c r="F8" s="19">
        <v>5</v>
      </c>
      <c r="G8" s="19">
        <v>47</v>
      </c>
      <c r="H8" s="19">
        <v>42</v>
      </c>
      <c r="I8" s="23">
        <v>44</v>
      </c>
    </row>
    <row r="9" spans="1:9" s="14" customFormat="1" ht="20.100000000000001" customHeight="1" x14ac:dyDescent="0.15">
      <c r="A9" s="233" t="s">
        <v>79</v>
      </c>
      <c r="B9" s="18">
        <v>95</v>
      </c>
      <c r="C9" s="19">
        <v>622</v>
      </c>
      <c r="D9" s="19">
        <v>3</v>
      </c>
      <c r="E9" s="19">
        <v>575</v>
      </c>
      <c r="F9" s="19">
        <v>5</v>
      </c>
      <c r="G9" s="19">
        <v>47</v>
      </c>
      <c r="H9" s="19">
        <v>42</v>
      </c>
      <c r="I9" s="23">
        <v>45</v>
      </c>
    </row>
    <row r="10" spans="1:9" s="14" customFormat="1" ht="20.100000000000001" customHeight="1" x14ac:dyDescent="0.15">
      <c r="A10" s="170" t="s">
        <v>240</v>
      </c>
      <c r="B10" s="336">
        <v>96</v>
      </c>
      <c r="C10" s="337">
        <v>622</v>
      </c>
      <c r="D10" s="337">
        <v>3</v>
      </c>
      <c r="E10" s="337">
        <v>575</v>
      </c>
      <c r="F10" s="337">
        <v>5</v>
      </c>
      <c r="G10" s="337">
        <v>47</v>
      </c>
      <c r="H10" s="337">
        <v>42</v>
      </c>
      <c r="I10" s="345">
        <v>46</v>
      </c>
    </row>
    <row r="11" spans="1:9" s="14" customFormat="1" x14ac:dyDescent="0.15">
      <c r="A11" s="15"/>
      <c r="B11" s="15"/>
      <c r="C11" s="15"/>
      <c r="D11" s="15"/>
      <c r="E11" s="15"/>
      <c r="F11" s="15"/>
      <c r="G11" s="15"/>
      <c r="H11" s="287"/>
      <c r="I11" s="287" t="s">
        <v>225</v>
      </c>
    </row>
  </sheetData>
  <mergeCells count="7">
    <mergeCell ref="A1:I1"/>
    <mergeCell ref="A3:A5"/>
    <mergeCell ref="B3:C4"/>
    <mergeCell ref="D3:E4"/>
    <mergeCell ref="F3:H3"/>
    <mergeCell ref="I3:I5"/>
    <mergeCell ref="F4:G4"/>
  </mergeCells>
  <phoneticPr fontId="4"/>
  <pageMargins left="0.39370078740157483" right="0.19685039370078741" top="0.98425196850393704"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グラフ </vt:lpstr>
      <vt:lpstr>9-1各種健診(検診受診状況</vt:lpstr>
      <vt:lpstr>9-2母子保健事業健康診査状況 </vt:lpstr>
      <vt:lpstr>9-3親子健康手帳交付状況</vt:lpstr>
      <vt:lpstr>9-4予防接種の状況(その１)</vt:lpstr>
      <vt:lpstr>9-4予防接種の状況(その２)</vt:lpstr>
      <vt:lpstr>9-5ごみ処理状況</vt:lpstr>
      <vt:lpstr>9-6し尿処理状況</vt:lpstr>
      <vt:lpstr>9-7畜犬野犬等の状況 </vt:lpstr>
      <vt:lpstr>9-8公害苦情一覧</vt:lpstr>
      <vt:lpstr>9-9国民健康保険加入状況</vt:lpstr>
      <vt:lpstr>9-10国民健康保険受診状況</vt:lpstr>
      <vt:lpstr>9-11国民健康保険税賦課</vt:lpstr>
      <vt:lpstr>9-12国民健康保険の出産育児</vt:lpstr>
      <vt:lpstr>9-13医療施設数、病床数</vt:lpstr>
      <vt:lpstr>'9-10国民健康保険受診状況'!Print_Area</vt:lpstr>
      <vt:lpstr>'9-11国民健康保険税賦課'!Print_Area</vt:lpstr>
      <vt:lpstr>'9-12国民健康保険の出産育児'!Print_Area</vt:lpstr>
      <vt:lpstr>'9-13医療施設数、病床数'!Print_Area</vt:lpstr>
      <vt:lpstr>'9-2母子保健事業健康診査状況 '!Print_Area</vt:lpstr>
      <vt:lpstr>'9-4予防接種の状況(その１)'!Print_Area</vt:lpstr>
      <vt:lpstr>'9-4予防接種の状況(その２)'!Print_Area</vt:lpstr>
      <vt:lpstr>'9-5ごみ処理状況'!Print_Area</vt:lpstr>
      <vt:lpstr>'9-6し尿処理状況'!Print_Area</vt:lpstr>
      <vt:lpstr>'9-8公害苦情一覧'!Print_Area</vt:lpstr>
      <vt:lpstr>'9-9国民健康保険加入状況'!Print_Area</vt:lpstr>
      <vt:lpstr>'グラフ '!Print_Area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2023-03-28T02:33:38Z</cp:lastPrinted>
  <dcterms:created xsi:type="dcterms:W3CDTF">2014-03-11T00:00:40Z</dcterms:created>
  <dcterms:modified xsi:type="dcterms:W3CDTF">2023-03-31T00:45:37Z</dcterms:modified>
</cp:coreProperties>
</file>