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14370" yWindow="-120" windowWidth="20730" windowHeight="11160"/>
  </bookViews>
  <sheets>
    <sheet name="グラフ" sheetId="1" r:id="rId1"/>
    <sheet name="13-1選挙人名簿有権者数の推移" sheetId="2" r:id="rId2"/>
    <sheet name="13-2投票区別選挙人名簿有権者数" sheetId="3" r:id="rId3"/>
    <sheet name="13-3市長選挙" sheetId="4" r:id="rId4"/>
    <sheet name="13-4市議会議員選挙" sheetId="5" r:id="rId5"/>
    <sheet name="13-5県知事選挙" sheetId="6" r:id="rId6"/>
    <sheet name="13-6県議会議員選挙　13-7国会議員選挙" sheetId="7" r:id="rId7"/>
  </sheets>
  <definedNames>
    <definedName name="_xlnm.Print_Area" localSheetId="1">'13-1選挙人名簿有権者数の推移'!$A$1:$E$15</definedName>
    <definedName name="_xlnm.Print_Area" localSheetId="2">'13-2投票区別選挙人名簿有権者数'!$A$1:$E$22</definedName>
    <definedName name="_xlnm.Print_Area" localSheetId="0">グラフ!$A$1:$K$130</definedName>
  </definedNames>
  <calcPr calcId="162913"/>
</workbook>
</file>

<file path=xl/calcChain.xml><?xml version="1.0" encoding="utf-8"?>
<calcChain xmlns="http://schemas.openxmlformats.org/spreadsheetml/2006/main">
  <c r="B14" i="2" l="1"/>
  <c r="D139" i="1" l="1"/>
  <c r="B23" i="3" l="1"/>
  <c r="B24" i="3" l="1"/>
</calcChain>
</file>

<file path=xl/sharedStrings.xml><?xml version="1.0" encoding="utf-8"?>
<sst xmlns="http://schemas.openxmlformats.org/spreadsheetml/2006/main" count="274" uniqueCount="121">
  <si>
    <t>１．選 挙 人 名 簿 登 録 者 数 の 推 移</t>
    <rPh sb="2" eb="3">
      <t>セン</t>
    </rPh>
    <rPh sb="4" eb="5">
      <t>キョ</t>
    </rPh>
    <rPh sb="6" eb="7">
      <t>ジン</t>
    </rPh>
    <rPh sb="8" eb="9">
      <t>メイ</t>
    </rPh>
    <rPh sb="10" eb="11">
      <t>ボ</t>
    </rPh>
    <rPh sb="12" eb="13">
      <t>ノボル</t>
    </rPh>
    <rPh sb="14" eb="15">
      <t>ロク</t>
    </rPh>
    <rPh sb="16" eb="17">
      <t>シャ</t>
    </rPh>
    <rPh sb="18" eb="19">
      <t>スウ</t>
    </rPh>
    <rPh sb="22" eb="23">
      <t>スイ</t>
    </rPh>
    <rPh sb="24" eb="25">
      <t>ウツリ</t>
    </rPh>
    <phoneticPr fontId="4"/>
  </si>
  <si>
    <t>　　男</t>
    <rPh sb="2" eb="3">
      <t>オトコ</t>
    </rPh>
    <phoneticPr fontId="4"/>
  </si>
  <si>
    <t>　　女</t>
    <rPh sb="2" eb="3">
      <t>オンナ</t>
    </rPh>
    <phoneticPr fontId="4"/>
  </si>
  <si>
    <t>　     ２．市長選挙執行状況</t>
    <rPh sb="8" eb="10">
      <t>シチョウ</t>
    </rPh>
    <rPh sb="10" eb="12">
      <t>センキョ</t>
    </rPh>
    <rPh sb="12" eb="14">
      <t>シッコウ</t>
    </rPh>
    <rPh sb="14" eb="16">
      <t>ジョウキョウ</t>
    </rPh>
    <phoneticPr fontId="4"/>
  </si>
  <si>
    <t xml:space="preserve">     ３．市議会議員選挙執行状況</t>
    <rPh sb="7" eb="8">
      <t>シ</t>
    </rPh>
    <rPh sb="8" eb="10">
      <t>ギカイ</t>
    </rPh>
    <rPh sb="10" eb="12">
      <t>ギイン</t>
    </rPh>
    <rPh sb="12" eb="14">
      <t>センキョ</t>
    </rPh>
    <rPh sb="14" eb="16">
      <t>シッコウ</t>
    </rPh>
    <rPh sb="16" eb="18">
      <t>ジョウキョウ</t>
    </rPh>
    <phoneticPr fontId="4"/>
  </si>
  <si>
    <t>　　　 ４．県知事選挙執行状況</t>
    <rPh sb="6" eb="9">
      <t>ケンチジ</t>
    </rPh>
    <rPh sb="9" eb="11">
      <t>センキョ</t>
    </rPh>
    <rPh sb="11" eb="13">
      <t>シッコウ</t>
    </rPh>
    <rPh sb="13" eb="15">
      <t>ジョウキョウ</t>
    </rPh>
    <phoneticPr fontId="4"/>
  </si>
  <si>
    <t>　　　５．県議会議員選挙執行状況</t>
    <rPh sb="5" eb="8">
      <t>ケンギカイ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</si>
  <si>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　　６．衆議院議員選挙執行状況</t>
    <rPh sb="4" eb="7">
      <t>シュウギイン</t>
    </rPh>
    <rPh sb="7" eb="9">
      <t>ギイン</t>
    </rPh>
    <rPh sb="9" eb="11">
      <t>センキョ</t>
    </rPh>
    <rPh sb="11" eb="13">
      <t>シッコウ</t>
    </rPh>
    <rPh sb="13" eb="15">
      <t>ジョウキョウ</t>
    </rPh>
    <phoneticPr fontId="4"/>
  </si>
  <si>
    <t>　　　７．参議院議員選挙執行状況</t>
    <rPh sb="5" eb="8">
      <t>サンギイン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</si>
  <si>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１．選挙人名簿有権者数の推移</t>
    <rPh sb="2" eb="4">
      <t>センキョ</t>
    </rPh>
    <rPh sb="4" eb="5">
      <t>ニン</t>
    </rPh>
    <rPh sb="5" eb="7">
      <t>メイボ</t>
    </rPh>
    <rPh sb="7" eb="9">
      <t>ユウケン</t>
    </rPh>
    <rPh sb="9" eb="10">
      <t>シャ</t>
    </rPh>
    <rPh sb="10" eb="11">
      <t>スウ</t>
    </rPh>
    <rPh sb="12" eb="14">
      <t>スイイ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</si>
  <si>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</si>
  <si>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</si>
  <si>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</si>
  <si>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</si>
  <si>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</si>
  <si>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</si>
  <si>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２．市長選挙執行状況</t>
    <rPh sb="2" eb="4">
      <t>シチョウ</t>
    </rPh>
    <rPh sb="4" eb="6">
      <t>センキョ</t>
    </rPh>
    <rPh sb="6" eb="8">
      <t>シッコウ</t>
    </rPh>
    <rPh sb="8" eb="10">
      <t>ジョウキョウ</t>
    </rPh>
    <phoneticPr fontId="4"/>
  </si>
  <si>
    <t>有権者数</t>
    <rPh sb="0" eb="2">
      <t>ユウケン</t>
    </rPh>
    <rPh sb="2" eb="3">
      <t>シャ</t>
    </rPh>
    <rPh sb="3" eb="4">
      <t>スウ</t>
    </rPh>
    <phoneticPr fontId="4"/>
  </si>
  <si>
    <t>投票者数</t>
    <rPh sb="0" eb="3">
      <t>トウヒョウシャ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</si>
  <si>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</si>
  <si>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３．市議会議員選挙執行状況</t>
    <rPh sb="2" eb="3">
      <t>シ</t>
    </rPh>
    <rPh sb="3" eb="5">
      <t>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</si>
  <si>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平成18年</t>
    <rPh sb="0" eb="2">
      <t>ヘイセイ</t>
    </rPh>
    <rPh sb="4" eb="5">
      <t>ネン</t>
    </rPh>
    <phoneticPr fontId="4"/>
  </si>
  <si>
    <t>４．県知事選挙執行状況</t>
    <rPh sb="2" eb="5">
      <t>ケンチジ</t>
    </rPh>
    <rPh sb="5" eb="7">
      <t>センキョ</t>
    </rPh>
    <rPh sb="7" eb="9">
      <t>シッコウ</t>
    </rPh>
    <rPh sb="9" eb="11">
      <t>ジョウキョウ</t>
    </rPh>
    <phoneticPr fontId="4"/>
  </si>
  <si>
    <t>有権者数</t>
    <rPh sb="0" eb="4">
      <t>ユウケンシャスウ</t>
    </rPh>
    <phoneticPr fontId="4"/>
  </si>
  <si>
    <t>５．県議会議員選挙執行状況</t>
    <rPh sb="2" eb="5">
      <t>ケンギカイ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</si>
  <si>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平成20年</t>
    <rPh sb="0" eb="2">
      <t>ヘイセイ</t>
    </rPh>
    <rPh sb="4" eb="5">
      <t>ネン</t>
    </rPh>
    <phoneticPr fontId="4"/>
  </si>
  <si>
    <t>６．衆議院議員選挙執行状況</t>
    <rPh sb="2" eb="5">
      <t>シュウギイン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</si>
  <si>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７．参議院議員選挙執行状況</t>
    <rPh sb="2" eb="5">
      <t>サンギイン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</si>
  <si>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－</t>
  </si>
  <si>
    <t>平成18年11月19日</t>
  </si>
  <si>
    <t>平成22年11月28日</t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</si>
  <si>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</si>
  <si>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</si>
  <si>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</si>
  <si>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</si>
  <si>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</si>
  <si>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</si>
  <si>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4"/>
  </si>
  <si>
    <t>(各年12月１日現在)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</si>
  <si>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平成30年</t>
  </si>
  <si>
    <t>令和元年</t>
  </si>
  <si>
    <t>令和2年</t>
  </si>
  <si>
    <t>確認用</t>
    <rPh sb="0" eb="3">
      <t>カクニンヨウ</t>
    </rPh>
    <phoneticPr fontId="2"/>
  </si>
  <si>
    <t>令和3年</t>
  </si>
  <si>
    <t>選　挙</t>
  </si>
  <si>
    <t>１．選挙人名簿登録者数の推移</t>
  </si>
  <si>
    <t>各年12月1日現在(単位：人)</t>
  </si>
  <si>
    <t>総数</t>
  </si>
  <si>
    <t>男</t>
  </si>
  <si>
    <t>女</t>
  </si>
  <si>
    <t>資料：選挙管理委員会</t>
  </si>
  <si>
    <t>２．投票区別選挙人名簿登録者数</t>
  </si>
  <si>
    <t>投票区別</t>
  </si>
  <si>
    <t>投票区の範囲</t>
  </si>
  <si>
    <t>第1投票区</t>
  </si>
  <si>
    <t>野嵩1区、野嵩2区</t>
  </si>
  <si>
    <t>第2投票区</t>
  </si>
  <si>
    <t>野嵩3区、普天間1区、普天間2区</t>
  </si>
  <si>
    <t>第3投票区</t>
  </si>
  <si>
    <t>普天間3区、新城区</t>
  </si>
  <si>
    <t>第4投票区</t>
  </si>
  <si>
    <t>新城区、喜友名区</t>
  </si>
  <si>
    <t>第5投票区</t>
  </si>
  <si>
    <t>伊佐区</t>
  </si>
  <si>
    <t>第6投票区</t>
  </si>
  <si>
    <t>大山区</t>
  </si>
  <si>
    <t>第7投票区</t>
  </si>
  <si>
    <t>真志喜区、宇地泊区</t>
  </si>
  <si>
    <t>第8投票区</t>
  </si>
  <si>
    <t>真志喜区、大謝名区、上大謝名区</t>
  </si>
  <si>
    <t>第9投票区</t>
  </si>
  <si>
    <t>宇地泊区、大謝名区、大謝名団地、</t>
  </si>
  <si>
    <t>上大謝名区</t>
  </si>
  <si>
    <t>第10投票区</t>
  </si>
  <si>
    <t>嘉数区、嘉数ハイツ</t>
  </si>
  <si>
    <t>第11投票区</t>
  </si>
  <si>
    <t>真栄原区、我如古区</t>
  </si>
  <si>
    <t>第12投票区</t>
  </si>
  <si>
    <t>我如古区</t>
  </si>
  <si>
    <t>第13投票区</t>
  </si>
  <si>
    <t>長田区</t>
  </si>
  <si>
    <t>第14投票区</t>
  </si>
  <si>
    <t>宜野湾区</t>
  </si>
  <si>
    <t>第15投票区</t>
  </si>
  <si>
    <t>愛知区</t>
  </si>
  <si>
    <t>第16投票区</t>
  </si>
  <si>
    <t>中原区</t>
  </si>
  <si>
    <t>３．市　長　選　挙</t>
  </si>
  <si>
    <t>（単位：人・％・所・枚）</t>
  </si>
  <si>
    <t>候補者数</t>
  </si>
  <si>
    <t>当日の有権者</t>
  </si>
  <si>
    <t>投票者数</t>
  </si>
  <si>
    <t>棄権者数</t>
  </si>
  <si>
    <t>投票率</t>
  </si>
  <si>
    <t>投票所数</t>
  </si>
  <si>
    <t>投票数</t>
  </si>
  <si>
    <t>持帰り
その他</t>
  </si>
  <si>
    <t>有効</t>
  </si>
  <si>
    <t>無効</t>
  </si>
  <si>
    <t>　　　　資料：選挙管理委員会</t>
  </si>
  <si>
    <t>４．市 議 会 議 員 選 挙</t>
  </si>
  <si>
    <t>定員</t>
  </si>
  <si>
    <t xml:space="preserve">        資料：選挙管理委員会</t>
  </si>
  <si>
    <t>５．県 知 事 選 挙</t>
  </si>
  <si>
    <t>平成26年11月16日</t>
  </si>
  <si>
    <t>平成30年9月30日</t>
  </si>
  <si>
    <t xml:space="preserve">       資料：選挙管理委員会</t>
  </si>
  <si>
    <t>６．県 議 会 議 員 選 挙</t>
  </si>
  <si>
    <t>（補　欠　選　挙）</t>
  </si>
  <si>
    <t xml:space="preserve">      資料：選挙管理委員会</t>
  </si>
  <si>
    <t>７．国 会 議 員 選 挙</t>
  </si>
  <si>
    <t>【衆 議 院】</t>
  </si>
  <si>
    <t>【参 議 院】</t>
  </si>
  <si>
    <t>令和元年7月21日</t>
  </si>
  <si>
    <t>令和4年</t>
    <phoneticPr fontId="2"/>
  </si>
  <si>
    <t>令和4年12月1日現在（単位：人）</t>
    <phoneticPr fontId="2"/>
  </si>
  <si>
    <t>令和4年</t>
    <rPh sb="0" eb="2">
      <t>レイワ</t>
    </rPh>
    <rPh sb="3" eb="4">
      <t>ネン</t>
    </rPh>
    <phoneticPr fontId="4"/>
  </si>
  <si>
    <t>　選挙人名簿の定時登録は3月､6月､9月､12月の年4回あり、直近の令和4年12月1日現在の登録者は78,834人(男 37,828人、女 41,006人)で、総人口　98,687人の79.88%にあたる。登録者数を投票区別にみると長田区7,811人、真志喜・宇地泊区7,705人、真栄原区・我如古区7,559人と続いている。</t>
    <rPh sb="146" eb="149">
      <t>ガネコ</t>
    </rPh>
    <rPh sb="149" eb="150">
      <t>ク</t>
    </rPh>
    <phoneticPr fontId="8"/>
  </si>
  <si>
    <t>令和4年9月11日</t>
  </si>
  <si>
    <t>平成25年</t>
    <rPh sb="0" eb="2">
      <t>ヘイセイ</t>
    </rPh>
    <rPh sb="4" eb="5">
      <t>ネン</t>
    </rPh>
    <phoneticPr fontId="4"/>
  </si>
  <si>
    <r>
      <t>平成28</t>
    </r>
    <r>
      <rPr>
        <sz val="11"/>
        <color theme="0" tint="-0.3499862666707357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</si>
</sst>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_);[Red]\(0.0\)"/>
    <numFmt numFmtId="178" formatCode="0.0%"/>
    <numFmt numFmtId="179" formatCode="0.0_ "/>
    <numFmt numFmtId="180" formatCode="#,##0\ "/>
    <numFmt numFmtId="181" formatCode="#,##0.00_ "/>
    <numFmt numFmtId="182" formatCode="#,##0.00\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204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wrapText="1" indent="1"/>
    </xf>
    <xf numFmtId="0" fontId="12" fillId="0" borderId="18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176" fontId="6" fillId="0" borderId="24" xfId="0" applyNumberFormat="1" applyFont="1" applyFill="1" applyBorder="1" applyAlignment="1">
      <alignment vertical="center"/>
    </xf>
    <xf numFmtId="181" fontId="6" fillId="0" borderId="24" xfId="0" applyNumberFormat="1" applyFont="1" applyFill="1" applyBorder="1" applyAlignment="1">
      <alignment vertical="center"/>
    </xf>
    <xf numFmtId="58" fontId="5" fillId="0" borderId="15" xfId="0" applyNumberFormat="1" applyFont="1" applyFill="1" applyBorder="1" applyAlignment="1">
      <alignment horizontal="distributed" vertical="center"/>
    </xf>
    <xf numFmtId="176" fontId="6" fillId="0" borderId="26" xfId="0" applyNumberFormat="1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58" fontId="5" fillId="0" borderId="29" xfId="0" applyNumberFormat="1" applyFont="1" applyFill="1" applyBorder="1" applyAlignment="1">
      <alignment horizontal="distributed" vertical="center"/>
    </xf>
    <xf numFmtId="58" fontId="5" fillId="0" borderId="19" xfId="0" applyNumberFormat="1" applyFont="1" applyFill="1" applyBorder="1" applyAlignment="1">
      <alignment horizontal="distributed" vertical="center"/>
    </xf>
    <xf numFmtId="176" fontId="6" fillId="0" borderId="28" xfId="0" applyNumberFormat="1" applyFont="1" applyFill="1" applyBorder="1" applyAlignment="1">
      <alignment horizontal="right" vertical="center"/>
    </xf>
    <xf numFmtId="181" fontId="6" fillId="0" borderId="28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5" xfId="0" applyNumberFormat="1" applyFont="1" applyFill="1" applyBorder="1" applyAlignment="1">
      <alignment horizontal="distributed" vertical="center" shrinkToFit="1"/>
    </xf>
    <xf numFmtId="49" fontId="5" fillId="0" borderId="29" xfId="0" applyNumberFormat="1" applyFont="1" applyFill="1" applyBorder="1" applyAlignment="1">
      <alignment horizontal="distributed" vertical="center" shrinkToFit="1"/>
    </xf>
    <xf numFmtId="49" fontId="5" fillId="0" borderId="19" xfId="0" applyNumberFormat="1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/>
    <xf numFmtId="181" fontId="6" fillId="0" borderId="28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 applyFill="1" applyAlignment="1"/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 indent="1"/>
    </xf>
    <xf numFmtId="58" fontId="5" fillId="0" borderId="7" xfId="0" applyNumberFormat="1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/>
    <xf numFmtId="0" fontId="10" fillId="0" borderId="9" xfId="0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vertical="center"/>
    </xf>
    <xf numFmtId="181" fontId="6" fillId="0" borderId="5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58" fontId="5" fillId="2" borderId="7" xfId="0" applyNumberFormat="1" applyFont="1" applyFill="1" applyBorder="1" applyAlignment="1">
      <alignment horizontal="distributed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1" fillId="0" borderId="0" xfId="3" applyFont="1" applyFill="1" applyBorder="1">
      <alignment vertical="center"/>
    </xf>
    <xf numFmtId="0" fontId="5" fillId="0" borderId="0" xfId="3" applyFont="1" applyFill="1" applyBorder="1" applyAlignment="1">
      <alignment horizontal="distributed" vertical="center" justifyLastLine="1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vertical="center"/>
    </xf>
    <xf numFmtId="180" fontId="6" fillId="0" borderId="25" xfId="0" applyNumberFormat="1" applyFont="1" applyFill="1" applyBorder="1" applyAlignment="1">
      <alignment vertical="center"/>
    </xf>
    <xf numFmtId="180" fontId="6" fillId="0" borderId="34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top"/>
    </xf>
    <xf numFmtId="0" fontId="5" fillId="0" borderId="14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distributed" vertical="center" justifyLastLine="1"/>
    </xf>
    <xf numFmtId="3" fontId="6" fillId="0" borderId="44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45" xfId="0" applyNumberFormat="1" applyFont="1" applyFill="1" applyBorder="1" applyAlignment="1">
      <alignment horizontal="right" vertical="center"/>
    </xf>
    <xf numFmtId="180" fontId="6" fillId="0" borderId="31" xfId="0" applyNumberFormat="1" applyFont="1" applyFill="1" applyBorder="1" applyAlignment="1">
      <alignment horizontal="right" vertical="center" indent="1"/>
    </xf>
    <xf numFmtId="180" fontId="6" fillId="0" borderId="46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justifyLastLine="1"/>
    </xf>
    <xf numFmtId="176" fontId="6" fillId="0" borderId="6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distributed" vertical="center" justifyLastLine="1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81" fontId="6" fillId="0" borderId="26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 indent="1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180" fontId="16" fillId="0" borderId="0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 indent="1"/>
    </xf>
    <xf numFmtId="181" fontId="6" fillId="0" borderId="26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 indent="1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180" fontId="6" fillId="0" borderId="26" xfId="0" applyNumberFormat="1" applyFont="1" applyFill="1" applyBorder="1" applyAlignment="1">
      <alignment horizontal="right" vertical="center"/>
    </xf>
    <xf numFmtId="180" fontId="6" fillId="0" borderId="28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center" vertical="center"/>
    </xf>
    <xf numFmtId="180" fontId="6" fillId="0" borderId="16" xfId="0" applyNumberFormat="1" applyFont="1" applyFill="1" applyBorder="1" applyAlignment="1">
      <alignment horizontal="right" vertical="center" indent="1"/>
    </xf>
    <xf numFmtId="180" fontId="6" fillId="0" borderId="17" xfId="0" applyNumberFormat="1" applyFont="1" applyFill="1" applyBorder="1" applyAlignment="1">
      <alignment horizontal="right" vertical="center" inden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horizontal="center"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26" xfId="0" applyNumberFormat="1" applyFont="1" applyFill="1" applyBorder="1" applyAlignment="1">
      <alignment vertical="center"/>
    </xf>
    <xf numFmtId="180" fontId="6" fillId="0" borderId="21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vertical="center"/>
    </xf>
    <xf numFmtId="181" fontId="6" fillId="0" borderId="21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horizontal="right" vertical="center" indent="1"/>
    </xf>
    <xf numFmtId="3" fontId="6" fillId="0" borderId="3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center" vertical="center"/>
    </xf>
    <xf numFmtId="181" fontId="6" fillId="0" borderId="2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13" fillId="0" borderId="0" xfId="0" applyFont="1" applyFill="1" applyAlignment="1"/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5" fillId="0" borderId="3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7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center" vertical="center"/>
    </xf>
    <xf numFmtId="0" fontId="5" fillId="0" borderId="47" xfId="0" applyFont="1" applyFill="1" applyBorder="1" applyAlignment="1">
      <alignment horizontal="center" vertical="center" justifyLastLine="1"/>
    </xf>
    <xf numFmtId="0" fontId="5" fillId="0" borderId="36" xfId="0" applyFont="1" applyFill="1" applyBorder="1" applyAlignment="1">
      <alignment horizontal="center" vertical="center" justifyLastLine="1"/>
    </xf>
    <xf numFmtId="0" fontId="5" fillId="0" borderId="48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176" fontId="6" fillId="0" borderId="49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6" fillId="0" borderId="53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50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51" xfId="0" applyNumberFormat="1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80" fontId="6" fillId="0" borderId="32" xfId="0" applyNumberFormat="1" applyFont="1" applyFill="1" applyBorder="1" applyAlignment="1">
      <alignment horizontal="right" vertical="center"/>
    </xf>
    <xf numFmtId="180" fontId="6" fillId="0" borderId="38" xfId="0" applyNumberFormat="1" applyFont="1" applyFill="1" applyBorder="1" applyAlignment="1">
      <alignment horizontal="right" vertical="center"/>
    </xf>
    <xf numFmtId="180" fontId="6" fillId="0" borderId="28" xfId="0" applyNumberFormat="1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28" xfId="0" applyNumberFormat="1" applyFont="1" applyFill="1" applyBorder="1" applyAlignment="1">
      <alignment horizontal="right" vertical="center"/>
    </xf>
    <xf numFmtId="180" fontId="6" fillId="0" borderId="2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 wrapText="1" justifyLastLine="1"/>
    </xf>
    <xf numFmtId="0" fontId="5" fillId="0" borderId="3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distributed" vertical="center" justifyLastLine="1"/>
    </xf>
    <xf numFmtId="0" fontId="5" fillId="0" borderId="41" xfId="0" applyFont="1" applyFill="1" applyBorder="1" applyAlignment="1">
      <alignment horizontal="center" vertical="center" justifyLastLine="1"/>
    </xf>
    <xf numFmtId="0" fontId="5" fillId="0" borderId="42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4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39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distributed" vertical="center" justifyLastLine="1"/>
    </xf>
    <xf numFmtId="0" fontId="5" fillId="0" borderId="34" xfId="0" applyFont="1" applyFill="1" applyBorder="1" applyAlignment="1">
      <alignment horizontal="distributed" vertical="center" justifyLastLine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right" vertical="center"/>
    </xf>
    <xf numFmtId="3" fontId="6" fillId="0" borderId="55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0" fontId="6" fillId="0" borderId="37" xfId="0" applyNumberFormat="1" applyFont="1" applyFill="1" applyBorder="1" applyAlignment="1">
      <alignment horizontal="right" vertical="center" indent="1"/>
    </xf>
    <xf numFmtId="180" fontId="6" fillId="0" borderId="18" xfId="0" applyNumberFormat="1" applyFont="1" applyFill="1" applyBorder="1" applyAlignment="1">
      <alignment horizontal="right" vertical="center" indent="1"/>
    </xf>
    <xf numFmtId="38" fontId="15" fillId="0" borderId="0" xfId="1" applyFont="1" applyFill="1" applyAlignment="1">
      <alignment vertical="center"/>
    </xf>
    <xf numFmtId="38" fontId="15" fillId="0" borderId="0" xfId="1" applyFont="1" applyFill="1" applyBorder="1" applyAlignment="1">
      <alignment vertical="center"/>
    </xf>
    <xf numFmtId="0" fontId="15" fillId="0" borderId="0" xfId="3" applyFont="1" applyFill="1" applyBorder="1">
      <alignment vertical="center"/>
    </xf>
    <xf numFmtId="0" fontId="17" fillId="0" borderId="0" xfId="3" applyFont="1" applyFill="1" applyBorder="1" applyAlignment="1">
      <alignment horizontal="distributed" vertical="center" justifyLastLine="1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7" fontId="15" fillId="0" borderId="0" xfId="3" applyNumberFormat="1" applyFont="1" applyFill="1" applyBorder="1">
      <alignment vertical="center"/>
    </xf>
    <xf numFmtId="178" fontId="15" fillId="0" borderId="0" xfId="1" applyNumberFormat="1" applyFont="1" applyFill="1" applyBorder="1" applyAlignment="1">
      <alignment vertical="center"/>
    </xf>
    <xf numFmtId="179" fontId="15" fillId="0" borderId="0" xfId="3" applyNumberFormat="1" applyFont="1" applyFill="1" applyBorder="1">
      <alignment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3" applyNumberFormat="1" applyFont="1" applyFill="1" applyBorder="1" applyAlignment="1">
      <alignment vertical="center"/>
    </xf>
    <xf numFmtId="0" fontId="18" fillId="0" borderId="0" xfId="3" applyFont="1" applyFill="1" applyBorder="1">
      <alignment vertical="center"/>
    </xf>
    <xf numFmtId="177" fontId="15" fillId="0" borderId="0" xfId="1" applyNumberFormat="1" applyFont="1" applyFill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_グ ラ 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309782900602636E-2"/>
          <c:y val="1.0288052228765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73972535488325E-2"/>
          <c:y val="7.4074222917918348E-2"/>
          <c:w val="0.84646795287286702"/>
          <c:h val="0.85802641546588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115942028985672E-3"/>
                  <c:y val="-5.4869684499315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3C-4951-8E75-E5D07CDDAF83}"/>
                </c:ext>
              </c:extLst>
            </c:dLbl>
            <c:dLbl>
              <c:idx val="1"/>
              <c:layout>
                <c:manualLayout>
                  <c:x val="-6.6424353433147788E-17"/>
                  <c:y val="-1.005932595201579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3C-4951-8E75-E5D07CDDAF83}"/>
                </c:ext>
              </c:extLst>
            </c:dLbl>
            <c:dLbl>
              <c:idx val="4"/>
              <c:layout>
                <c:manualLayout>
                  <c:x val="1.8115942028984178E-3"/>
                  <c:y val="2.7434842249656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グラフ!$B$136:$B$140</c:f>
              <c:numCache>
                <c:formatCode>#,##0_ </c:formatCode>
                <c:ptCount val="5"/>
                <c:pt idx="0">
                  <c:v>36754</c:v>
                </c:pt>
                <c:pt idx="1">
                  <c:v>37152</c:v>
                </c:pt>
                <c:pt idx="2">
                  <c:v>37658</c:v>
                </c:pt>
                <c:pt idx="3">
                  <c:v>37744</c:v>
                </c:pt>
                <c:pt idx="4">
                  <c:v>37828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6-477D-8649-50CC34A1920D}"/>
            </c:ext>
          </c:extLst>
        </c:ser>
        <c:ser>
          <c:idx val="1"/>
          <c:order val="1"/>
          <c:tx>
            <c:strRef>
              <c:f>グラフ!$C$135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606088358286947E-17"/>
                  <c:y val="-1.646090534979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3C-4951-8E75-E5D07CDDAF83}"/>
                </c:ext>
              </c:extLst>
            </c:dLbl>
            <c:dLbl>
              <c:idx val="1"/>
              <c:layout>
                <c:manualLayout>
                  <c:x val="-1.8115942028986171E-3"/>
                  <c:y val="2.7434842249657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3C-4951-8E75-E5D07CDDAF83}"/>
                </c:ext>
              </c:extLst>
            </c:dLbl>
            <c:dLbl>
              <c:idx val="2"/>
              <c:layout>
                <c:manualLayout>
                  <c:x val="0"/>
                  <c:y val="5.4869684499313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3C-4951-8E75-E5D07CDDAF83}"/>
                </c:ext>
              </c:extLst>
            </c:dLbl>
            <c:dLbl>
              <c:idx val="3"/>
              <c:layout>
                <c:manualLayout>
                  <c:x val="0"/>
                  <c:y val="5.4869684499314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3C-4951-8E75-E5D07CDDAF83}"/>
                </c:ext>
              </c:extLst>
            </c:dLbl>
            <c:dLbl>
              <c:idx val="4"/>
              <c:layout>
                <c:manualLayout>
                  <c:x val="0"/>
                  <c:y val="1.371742112482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グラフ!$C$136:$C$140</c:f>
              <c:numCache>
                <c:formatCode>#,##0_ </c:formatCode>
                <c:ptCount val="5"/>
                <c:pt idx="0">
                  <c:v>39945</c:v>
                </c:pt>
                <c:pt idx="1">
                  <c:v>40404</c:v>
                </c:pt>
                <c:pt idx="2">
                  <c:v>40860</c:v>
                </c:pt>
                <c:pt idx="3">
                  <c:v>40964</c:v>
                </c:pt>
                <c:pt idx="4">
                  <c:v>41006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6-477D-8649-50CC34A1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05731648"/>
        <c:axId val="1"/>
      </c:barChart>
      <c:catAx>
        <c:axId val="170573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7210102835506218E-2"/>
          <c:y val="1.5083680359816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8.6726998491704371E-2"/>
          <c:w val="0.69836956521739135"/>
          <c:h val="0.849925535326183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グラフ!$B$143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5942028985508E-2"/>
                  <c:y val="2.7651767040043423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F-4D07-9E0E-D2E2B8248921}"/>
                </c:ext>
              </c:extLst>
            </c:dLbl>
            <c:dLbl>
              <c:idx val="1"/>
              <c:layout>
                <c:manualLayout>
                  <c:x val="0"/>
                  <c:y val="3.0346591528187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41-4923-B808-52ADCF137D90}"/>
                </c:ext>
              </c:extLst>
            </c:dLbl>
            <c:dLbl>
              <c:idx val="2"/>
              <c:layout>
                <c:manualLayout>
                  <c:x val="-6.6329491587510394E-17"/>
                  <c:y val="6.069318305637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41-4923-B808-52ADCF137D90}"/>
                </c:ext>
              </c:extLst>
            </c:dLbl>
            <c:dLbl>
              <c:idx val="3"/>
              <c:layout>
                <c:manualLayout>
                  <c:x val="-6.6329491587510394E-17"/>
                  <c:y val="3.0346591528187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41-4923-B808-52ADCF137D90}"/>
                </c:ext>
              </c:extLst>
            </c:dLbl>
            <c:dLbl>
              <c:idx val="4"/>
              <c:layout>
                <c:manualLayout>
                  <c:x val="0"/>
                  <c:y val="3.0346591528187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41-4923-B808-52ADCF137D9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グラフ!$B$144:$B$148</c:f>
              <c:numCache>
                <c:formatCode>#,##0_);[Red]\(#,##0\)</c:formatCode>
                <c:ptCount val="5"/>
                <c:pt idx="0">
                  <c:v>68827</c:v>
                </c:pt>
                <c:pt idx="1">
                  <c:v>69926</c:v>
                </c:pt>
                <c:pt idx="2">
                  <c:v>72526</c:v>
                </c:pt>
                <c:pt idx="3">
                  <c:v>75415</c:v>
                </c:pt>
                <c:pt idx="4">
                  <c:v>77587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F-4D07-9E0E-D2E2B8248921}"/>
            </c:ext>
          </c:extLst>
        </c:ser>
        <c:ser>
          <c:idx val="0"/>
          <c:order val="1"/>
          <c:tx>
            <c:strRef>
              <c:f>グラフ!$C$143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164745793755197E-17"/>
                  <c:y val="0.253877434178959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0F-4D07-9E0E-D2E2B8248921}"/>
                </c:ext>
              </c:extLst>
            </c:dLbl>
            <c:dLbl>
              <c:idx val="1"/>
              <c:layout>
                <c:manualLayout>
                  <c:x val="-7.2462839149647707E-3"/>
                  <c:y val="0.2414718909319605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0F-4D07-9E0E-D2E2B8248921}"/>
                </c:ext>
              </c:extLst>
            </c:dLbl>
            <c:dLbl>
              <c:idx val="2"/>
              <c:layout>
                <c:manualLayout>
                  <c:x val="0"/>
                  <c:y val="0.2901167603030261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0F-4D07-9E0E-D2E2B8248921}"/>
                </c:ext>
              </c:extLst>
            </c:dLbl>
            <c:dLbl>
              <c:idx val="3"/>
              <c:layout>
                <c:manualLayout>
                  <c:x val="-7.246304276140334E-3"/>
                  <c:y val="0.2776403042781621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0F-4D07-9E0E-D2E2B8248921}"/>
                </c:ext>
              </c:extLst>
            </c:dLbl>
            <c:dLbl>
              <c:idx val="4"/>
              <c:layout>
                <c:manualLayout>
                  <c:x val="-1.8115994670408891E-2"/>
                  <c:y val="0.283812554599969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グラフ!$C$144:$C$148</c:f>
              <c:numCache>
                <c:formatCode>#,##0_);[Red]\(#,##0\)</c:formatCode>
                <c:ptCount val="5"/>
                <c:pt idx="0">
                  <c:v>46204</c:v>
                </c:pt>
                <c:pt idx="1">
                  <c:v>44686</c:v>
                </c:pt>
                <c:pt idx="2">
                  <c:v>49839</c:v>
                </c:pt>
                <c:pt idx="3">
                  <c:v>48460</c:v>
                </c:pt>
                <c:pt idx="4">
                  <c:v>49260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7056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グラフ!$D$143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0F-4D07-9E0E-D2E2B8248921}"/>
                </c:ext>
              </c:extLst>
            </c:dLbl>
            <c:dLbl>
              <c:idx val="1"/>
              <c:layout>
                <c:manualLayout>
                  <c:x val="-6.1594202898550728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0F-4D07-9E0E-D2E2B8248921}"/>
                </c:ext>
              </c:extLst>
            </c:dLbl>
            <c:dLbl>
              <c:idx val="2"/>
              <c:layout>
                <c:manualLayout>
                  <c:x val="-6.5217391304347894E-2"/>
                  <c:y val="4.52488687782804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0F-4D07-9E0E-D2E2B8248921}"/>
                </c:ext>
              </c:extLst>
            </c:dLbl>
            <c:dLbl>
              <c:idx val="3"/>
              <c:layout>
                <c:manualLayout>
                  <c:x val="-6.5217391304347824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0F-4D07-9E0E-D2E2B8248921}"/>
                </c:ext>
              </c:extLst>
            </c:dLbl>
            <c:dLbl>
              <c:idx val="4"/>
              <c:layout>
                <c:manualLayout>
                  <c:x val="-6.1594202898550859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グラフ!$D$144:$D$148</c:f>
              <c:numCache>
                <c:formatCode>0.0_);[Red]\(0.0\)</c:formatCode>
                <c:ptCount val="5"/>
                <c:pt idx="0">
                  <c:v>67.13</c:v>
                </c:pt>
                <c:pt idx="1">
                  <c:v>63.9</c:v>
                </c:pt>
                <c:pt idx="2">
                  <c:v>68.72</c:v>
                </c:pt>
                <c:pt idx="3">
                  <c:v>64.3</c:v>
                </c:pt>
                <c:pt idx="4">
                  <c:v>63.49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086944050026528"/>
              <c:y val="7.5406278603165372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92749881674627"/>
          <c:y val="5.3544519406205859E-2"/>
          <c:w val="0.70380448345596147"/>
          <c:h val="4.52488589041843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9021791213428021E-2"/>
          <c:y val="3.777789681051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0.10000021701435984"/>
          <c:w val="0.69836956521739135"/>
          <c:h val="0.83777959587585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グラフ!$B$151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739130434782608E-2"/>
                  <c:y val="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EF-400D-AD01-EEEC485458F0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E6-4A58-86FB-56673766C344}"/>
                </c:ext>
              </c:extLst>
            </c:dLbl>
            <c:dLbl>
              <c:idx val="2"/>
              <c:layout>
                <c:manualLayout>
                  <c:x val="-6.6424353433147788E-17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E6-4A58-86FB-56673766C344}"/>
                </c:ext>
              </c:extLst>
            </c:dLbl>
            <c:dLbl>
              <c:idx val="3"/>
              <c:layout>
                <c:manualLayout>
                  <c:x val="0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E6-4A58-86FB-56673766C344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E6-4A58-86FB-56673766C34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グラフ!$B$152:$B$156</c:f>
              <c:numCache>
                <c:formatCode>#,##0_);[Red]\(#,##0\)</c:formatCode>
                <c:ptCount val="5"/>
                <c:pt idx="0">
                  <c:v>66051</c:v>
                </c:pt>
                <c:pt idx="1">
                  <c:v>68713</c:v>
                </c:pt>
                <c:pt idx="2">
                  <c:v>71275</c:v>
                </c:pt>
                <c:pt idx="3">
                  <c:v>75332</c:v>
                </c:pt>
                <c:pt idx="4">
                  <c:v>77587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F-400D-AD01-EEEC485458F0}"/>
            </c:ext>
          </c:extLst>
        </c:ser>
        <c:ser>
          <c:idx val="0"/>
          <c:order val="1"/>
          <c:tx>
            <c:strRef>
              <c:f>グラフ!$C$151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294424926501594E-17"/>
                  <c:y val="0.1805037249872677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EF-400D-AD01-EEEC485458F0}"/>
                </c:ext>
              </c:extLst>
            </c:dLbl>
            <c:dLbl>
              <c:idx val="1"/>
              <c:layout>
                <c:manualLayout>
                  <c:x val="3.6232951365363654E-3"/>
                  <c:y val="0.1832890061195806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EF-400D-AD01-EEEC485458F0}"/>
                </c:ext>
              </c:extLst>
            </c:dLbl>
            <c:dLbl>
              <c:idx val="2"/>
              <c:layout>
                <c:manualLayout>
                  <c:x val="0"/>
                  <c:y val="0.189185237709736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EF-400D-AD01-EEEC485458F0}"/>
                </c:ext>
              </c:extLst>
            </c:dLbl>
            <c:dLbl>
              <c:idx val="3"/>
              <c:layout>
                <c:manualLayout>
                  <c:x val="-3.6232951365364986E-3"/>
                  <c:y val="0.192177699966162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EF-400D-AD01-EEEC485458F0}"/>
                </c:ext>
              </c:extLst>
            </c:dLbl>
            <c:dLbl>
              <c:idx val="4"/>
              <c:layout>
                <c:manualLayout>
                  <c:x val="-1.8115903688817166E-2"/>
                  <c:y val="0.2802370687912932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グラフ!$C$152:$C$156</c:f>
              <c:numCache>
                <c:formatCode>#,##0_);[Red]\(#,##0\)</c:formatCode>
                <c:ptCount val="5"/>
                <c:pt idx="0">
                  <c:v>38494</c:v>
                </c:pt>
                <c:pt idx="1">
                  <c:v>38719</c:v>
                </c:pt>
                <c:pt idx="2">
                  <c:v>39296</c:v>
                </c:pt>
                <c:pt idx="3">
                  <c:v>39791</c:v>
                </c:pt>
                <c:pt idx="4">
                  <c:v>49248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372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グラフ!$D$151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35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EF-400D-AD01-EEEC485458F0}"/>
                </c:ext>
              </c:extLst>
            </c:dLbl>
            <c:dLbl>
              <c:idx val="1"/>
              <c:layout>
                <c:manualLayout>
                  <c:x val="-5.79710144927536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EF-400D-AD01-EEEC485458F0}"/>
                </c:ext>
              </c:extLst>
            </c:dLbl>
            <c:dLbl>
              <c:idx val="2"/>
              <c:layout>
                <c:manualLayout>
                  <c:x val="-6.521739130434789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EF-400D-AD01-EEEC485458F0}"/>
                </c:ext>
              </c:extLst>
            </c:dLbl>
            <c:dLbl>
              <c:idx val="3"/>
              <c:layout>
                <c:manualLayout>
                  <c:x val="-6.5217391304347824E-2"/>
                  <c:y val="4.15739897595127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EF-400D-AD01-EEEC485458F0}"/>
                </c:ext>
              </c:extLst>
            </c:dLbl>
            <c:dLbl>
              <c:idx val="4"/>
              <c:layout>
                <c:manualLayout>
                  <c:x val="-6.5217391304347963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グラフ!$D$152:$D$156</c:f>
              <c:numCache>
                <c:formatCode>0.0_ </c:formatCode>
                <c:ptCount val="5"/>
                <c:pt idx="0">
                  <c:v>58.28</c:v>
                </c:pt>
                <c:pt idx="1">
                  <c:v>56.35</c:v>
                </c:pt>
                <c:pt idx="2">
                  <c:v>55.13</c:v>
                </c:pt>
                <c:pt idx="3">
                  <c:v>52.8</c:v>
                </c:pt>
                <c:pt idx="4">
                  <c:v>63.47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63043618185329"/>
              <c:y val="3.7777896810517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3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32611727348794"/>
          <c:y val="7.333345236607329E-2"/>
          <c:w val="0.7010869145444012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8469614375126186E-2"/>
          <c:y val="2.2222538924715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1154960570273"/>
          <c:y val="0.13111139564104957"/>
          <c:w val="0.7071249215721388"/>
          <c:h val="0.80000173611487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グラフ!$B$159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90149516270855E-2"/>
                  <c:y val="5.833334290245072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0D-4D71-A687-3FC9A576BEBE}"/>
                </c:ext>
              </c:extLst>
            </c:dLbl>
            <c:dLbl>
              <c:idx val="1"/>
              <c:layout>
                <c:manualLayout>
                  <c:x val="-6.4496469824270147E-17"/>
                  <c:y val="2.9166671451225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17-46A9-B76F-1F65B98A018D}"/>
                </c:ext>
              </c:extLst>
            </c:dLbl>
            <c:dLbl>
              <c:idx val="2"/>
              <c:layout>
                <c:manualLayout>
                  <c:x val="-6.4496469824270147E-17"/>
                  <c:y val="5.8333342902451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AA-4C37-A50E-55E3C8910163}"/>
                </c:ext>
              </c:extLst>
            </c:dLbl>
            <c:dLbl>
              <c:idx val="3"/>
              <c:layout>
                <c:manualLayout>
                  <c:x val="6.4496469824270147E-17"/>
                  <c:y val="2.916667145122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AA-4C37-A50E-55E3C8910163}"/>
                </c:ext>
              </c:extLst>
            </c:dLbl>
            <c:dLbl>
              <c:idx val="4"/>
              <c:layout>
                <c:manualLayout>
                  <c:x val="0"/>
                  <c:y val="2.916667145122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AA-4C37-A50E-55E3C891016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グラフ!$B$160:$B$164</c:f>
              <c:numCache>
                <c:formatCode>#,##0_);[Red]\(#,##0\)</c:formatCode>
                <c:ptCount val="5"/>
                <c:pt idx="0">
                  <c:v>66985</c:v>
                </c:pt>
                <c:pt idx="1">
                  <c:v>69539</c:v>
                </c:pt>
                <c:pt idx="2">
                  <c:v>71523</c:v>
                </c:pt>
                <c:pt idx="3">
                  <c:v>75547</c:v>
                </c:pt>
                <c:pt idx="4">
                  <c:v>77661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D-4D71-A687-3FC9A576BEBE}"/>
            </c:ext>
          </c:extLst>
        </c:ser>
        <c:ser>
          <c:idx val="0"/>
          <c:order val="1"/>
          <c:tx>
            <c:strRef>
              <c:f>グラフ!$C$159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212292948210785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0D-4D71-A687-3FC9A576BEBE}"/>
                </c:ext>
              </c:extLst>
            </c:dLbl>
            <c:dLbl>
              <c:idx val="1"/>
              <c:layout>
                <c:manualLayout>
                  <c:x val="3.5180299032541778E-3"/>
                  <c:y val="0.2455133276760708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0D-4D71-A687-3FC9A576BEBE}"/>
                </c:ext>
              </c:extLst>
            </c:dLbl>
            <c:dLbl>
              <c:idx val="2"/>
              <c:layout>
                <c:manualLayout>
                  <c:x val="-3.518029903254242E-3"/>
                  <c:y val="0.2372727095263631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0D-4D71-A687-3FC9A576BEBE}"/>
                </c:ext>
              </c:extLst>
            </c:dLbl>
            <c:dLbl>
              <c:idx val="3"/>
              <c:layout>
                <c:manualLayout>
                  <c:x val="-7.0360598065083556E-3"/>
                  <c:y val="0.2721337716754874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0D-4D71-A687-3FC9A576BEBE}"/>
                </c:ext>
              </c:extLst>
            </c:dLbl>
            <c:dLbl>
              <c:idx val="4"/>
              <c:layout>
                <c:manualLayout>
                  <c:x val="-1.759014951627089E-2"/>
                  <c:y val="0.272689316386042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グラフ!$C$160:$C$164</c:f>
              <c:numCache>
                <c:formatCode>#,##0_);[Red]\(#,##0\)</c:formatCode>
                <c:ptCount val="5"/>
                <c:pt idx="0">
                  <c:v>42914</c:v>
                </c:pt>
                <c:pt idx="1">
                  <c:v>46583</c:v>
                </c:pt>
                <c:pt idx="2">
                  <c:v>45795</c:v>
                </c:pt>
                <c:pt idx="3">
                  <c:v>49629</c:v>
                </c:pt>
                <c:pt idx="4">
                  <c:v>49816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6224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グラフ!$D$159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806508355321017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0D-4D71-A687-3FC9A576BEBE}"/>
                </c:ext>
              </c:extLst>
            </c:dLbl>
            <c:dLbl>
              <c:idx val="1"/>
              <c:layout>
                <c:manualLayout>
                  <c:x val="-6.3324538258575258E-2"/>
                  <c:y val="5.33333333333332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0D-4D71-A687-3FC9A576BEBE}"/>
                </c:ext>
              </c:extLst>
            </c:dLbl>
            <c:dLbl>
              <c:idx val="2"/>
              <c:layout>
                <c:manualLayout>
                  <c:x val="-6.3324538258575203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0D-4D71-A687-3FC9A576BEBE}"/>
                </c:ext>
              </c:extLst>
            </c:dLbl>
            <c:dLbl>
              <c:idx val="3"/>
              <c:layout>
                <c:manualLayout>
                  <c:x val="-5.9806508355321149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70D-4D71-A687-3FC9A576BEBE}"/>
                </c:ext>
              </c:extLst>
            </c:dLbl>
            <c:dLbl>
              <c:idx val="4"/>
              <c:layout>
                <c:manualLayout>
                  <c:x val="-6.3324538258575327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平成18年</c:v>
                </c:pt>
                <c:pt idx="1">
                  <c:v>平成22年</c:v>
                </c:pt>
                <c:pt idx="2">
                  <c:v>平成26年</c:v>
                </c:pt>
                <c:pt idx="3">
                  <c:v>平成30年</c:v>
                </c:pt>
                <c:pt idx="4">
                  <c:v>令和4年</c:v>
                </c:pt>
              </c:strCache>
            </c:strRef>
          </c:cat>
          <c:val>
            <c:numRef>
              <c:f>グラフ!$D$160:$D$164</c:f>
              <c:numCache>
                <c:formatCode>0.0_ </c:formatCode>
                <c:ptCount val="5"/>
                <c:pt idx="0">
                  <c:v>64.069999999999993</c:v>
                </c:pt>
                <c:pt idx="1">
                  <c:v>66.989999999999995</c:v>
                </c:pt>
                <c:pt idx="2">
                  <c:v>64.03</c:v>
                </c:pt>
                <c:pt idx="3">
                  <c:v>65.7</c:v>
                </c:pt>
                <c:pt idx="4">
                  <c:v>64.150000000000006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80123143758223858"/>
              <c:y val="2.2222538924715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6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67565460153025"/>
          <c:y val="8.0444650301065318E-2"/>
          <c:w val="0.69657066076289542"/>
          <c:h val="5.3333333333333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8079841518447796E-2"/>
          <c:y val="2.8889205591382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913043478262"/>
          <c:y val="0.12444471450675891"/>
          <c:w val="0.71467391304347827"/>
          <c:h val="0.81333509838346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グラフ!$B$167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0B-4679-9CBE-4D078304C2BA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5D-444E-B576-1D0BDE2568E0}"/>
                </c:ext>
              </c:extLst>
            </c:dLbl>
            <c:dLbl>
              <c:idx val="3"/>
              <c:layout>
                <c:manualLayout>
                  <c:x val="-3.6231884057971015E-3"/>
                  <c:y val="-5.4320360140885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5D-444E-B576-1D0BDE2568E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グラフ!$B$168:$B$172</c:f>
              <c:numCache>
                <c:formatCode>#,##0_);[Red]\(#,##0\)</c:formatCode>
                <c:ptCount val="5"/>
                <c:pt idx="0">
                  <c:v>66985</c:v>
                </c:pt>
                <c:pt idx="1">
                  <c:v>67467</c:v>
                </c:pt>
                <c:pt idx="2">
                  <c:v>69384</c:v>
                </c:pt>
                <c:pt idx="3">
                  <c:v>72045</c:v>
                </c:pt>
                <c:pt idx="4">
                  <c:v>76249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B-4679-9CBE-4D078304C2BA}"/>
            </c:ext>
          </c:extLst>
        </c:ser>
        <c:ser>
          <c:idx val="0"/>
          <c:order val="1"/>
          <c:tx>
            <c:strRef>
              <c:f>グラフ!$C$167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869565217391304E-2"/>
                  <c:y val="0.210370370370370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0B-4679-9CBE-4D078304C2BA}"/>
                </c:ext>
              </c:extLst>
            </c:dLbl>
            <c:dLbl>
              <c:idx val="1"/>
              <c:layout>
                <c:manualLayout>
                  <c:x val="-3.6231884057971015E-3"/>
                  <c:y val="0.1629629629629628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0B-4679-9CBE-4D078304C2BA}"/>
                </c:ext>
              </c:extLst>
            </c:dLbl>
            <c:dLbl>
              <c:idx val="2"/>
              <c:layout>
                <c:manualLayout>
                  <c:x val="-6.6424353433147788E-17"/>
                  <c:y val="0.1451851851851851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0B-4679-9CBE-4D078304C2BA}"/>
                </c:ext>
              </c:extLst>
            </c:dLbl>
            <c:dLbl>
              <c:idx val="3"/>
              <c:layout>
                <c:manualLayout>
                  <c:x val="-3.6231884057971015E-3"/>
                  <c:y val="0.177777777777777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0B-4679-9CBE-4D078304C2BA}"/>
                </c:ext>
              </c:extLst>
            </c:dLbl>
            <c:dLbl>
              <c:idx val="4"/>
              <c:layout>
                <c:manualLayout>
                  <c:x val="-3.6231884057971015E-3"/>
                  <c:y val="0.142222222222222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グラフ!$C$168:$C$172</c:f>
              <c:numCache>
                <c:formatCode>#,##0_);[Red]\(#,##0\)</c:formatCode>
                <c:ptCount val="5"/>
                <c:pt idx="0">
                  <c:v>42410</c:v>
                </c:pt>
                <c:pt idx="1">
                  <c:v>37119</c:v>
                </c:pt>
                <c:pt idx="2">
                  <c:v>35242</c:v>
                </c:pt>
                <c:pt idx="3">
                  <c:v>38734</c:v>
                </c:pt>
                <c:pt idx="4">
                  <c:v>35099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411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グラフ!$D$167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3.8518518518518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0B-4679-9CBE-4D078304C2BA}"/>
                </c:ext>
              </c:extLst>
            </c:dLbl>
            <c:dLbl>
              <c:idx val="1"/>
              <c:layout>
                <c:manualLayout>
                  <c:x val="-8.3415080091762767E-2"/>
                  <c:y val="4.29059538009385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9383051984058"/>
                      <c:h val="4.0592511125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0B-4679-9CBE-4D078304C2BA}"/>
                </c:ext>
              </c:extLst>
            </c:dLbl>
            <c:dLbl>
              <c:idx val="2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0B-4679-9CBE-4D078304C2BA}"/>
                </c:ext>
              </c:extLst>
            </c:dLbl>
            <c:dLbl>
              <c:idx val="3"/>
              <c:layout>
                <c:manualLayout>
                  <c:x val="-6.1594202898550728E-2"/>
                  <c:y val="4.14814814814813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0B-4679-9CBE-4D078304C2BA}"/>
                </c:ext>
              </c:extLst>
            </c:dLbl>
            <c:dLbl>
              <c:idx val="4"/>
              <c:layout>
                <c:manualLayout>
                  <c:x val="-6.8840579710144928E-2"/>
                  <c:y val="-6.22222222222222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グラフ!$D$168:$D$172</c:f>
              <c:numCache>
                <c:formatCode>0.0_ </c:formatCode>
                <c:ptCount val="5"/>
                <c:pt idx="0">
                  <c:v>63.31</c:v>
                </c:pt>
                <c:pt idx="1">
                  <c:v>55.02</c:v>
                </c:pt>
                <c:pt idx="2">
                  <c:v>50.8</c:v>
                </c:pt>
                <c:pt idx="3">
                  <c:v>53.763619959747402</c:v>
                </c:pt>
                <c:pt idx="4">
                  <c:v>46.032079109234203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902171969648203"/>
              <c:y val="2.8888968064512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6617033906184"/>
          <c:y val="8.2539874823339382E-2"/>
          <c:w val="0.70380427242235055"/>
          <c:h val="4.00000000000000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9891427505987982E-2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0444467110388694"/>
          <c:w val="0.71467391304347827"/>
          <c:h val="0.82889068769680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グラフ!$B$176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74-4311-8D0E-DD3479EE4A44}"/>
                </c:ext>
              </c:extLst>
            </c:dLbl>
            <c:dLbl>
              <c:idx val="1"/>
              <c:layout>
                <c:manualLayout>
                  <c:x val="-3.6231884057971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35-4B1A-8FEC-5B79F64830AA}"/>
                </c:ext>
              </c:extLst>
            </c:dLbl>
            <c:dLbl>
              <c:idx val="3"/>
              <c:layout>
                <c:manualLayout>
                  <c:x val="0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5-4B1A-8FEC-5B79F64830A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グラフ!$B$177:$B$181</c:f>
              <c:numCache>
                <c:formatCode>#,##0_);[Red]\(#,##0\)</c:formatCode>
                <c:ptCount val="5"/>
                <c:pt idx="0">
                  <c:v>68953</c:v>
                </c:pt>
                <c:pt idx="1">
                  <c:v>71373</c:v>
                </c:pt>
                <c:pt idx="2">
                  <c:v>72531</c:v>
                </c:pt>
                <c:pt idx="3">
                  <c:v>76345</c:v>
                </c:pt>
                <c:pt idx="4">
                  <c:v>78508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311-8D0E-DD3479EE4A44}"/>
            </c:ext>
          </c:extLst>
        </c:ser>
        <c:ser>
          <c:idx val="0"/>
          <c:order val="1"/>
          <c:tx>
            <c:strRef>
              <c:f>グラフ!$C$176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246434914385827E-3"/>
                  <c:y val="0.2341879425091461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74-4311-8D0E-DD3479EE4A44}"/>
                </c:ext>
              </c:extLst>
            </c:dLbl>
            <c:dLbl>
              <c:idx val="1"/>
              <c:layout>
                <c:manualLayout>
                  <c:x val="-3.6230742753135541E-3"/>
                  <c:y val="0.1954074485921794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74-4311-8D0E-DD3479EE4A44}"/>
                </c:ext>
              </c:extLst>
            </c:dLbl>
            <c:dLbl>
              <c:idx val="2"/>
              <c:layout>
                <c:manualLayout>
                  <c:x val="-3.6230742753135541E-3"/>
                  <c:y val="0.165811870129632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74-4311-8D0E-DD3479EE4A44}"/>
                </c:ext>
              </c:extLst>
            </c:dLbl>
            <c:dLbl>
              <c:idx val="3"/>
              <c:layout>
                <c:manualLayout>
                  <c:x val="-1.4520074385850098E-2"/>
                  <c:y val="0.2165015116537507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74-4311-8D0E-DD3479EE4A44}"/>
                </c:ext>
              </c:extLst>
            </c:dLbl>
            <c:dLbl>
              <c:idx val="4"/>
              <c:layout>
                <c:manualLayout>
                  <c:x val="-2.1739130434782608E-2"/>
                  <c:y val="0.2162962962962961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グラフ!$C$177:$C$181</c:f>
              <c:numCache>
                <c:formatCode>#,##0_);[Red]\(#,##0\)</c:formatCode>
                <c:ptCount val="5"/>
                <c:pt idx="0">
                  <c:v>44408</c:v>
                </c:pt>
                <c:pt idx="1">
                  <c:v>40116</c:v>
                </c:pt>
                <c:pt idx="2">
                  <c:v>36491</c:v>
                </c:pt>
                <c:pt idx="3">
                  <c:v>42423</c:v>
                </c:pt>
                <c:pt idx="4">
                  <c:v>42017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660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グラフ!$D$176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3.85185185185184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74-4311-8D0E-DD3479EE4A44}"/>
                </c:ext>
              </c:extLst>
            </c:dLbl>
            <c:dLbl>
              <c:idx val="1"/>
              <c:layout>
                <c:manualLayout>
                  <c:x val="-6.5217391304347894E-2"/>
                  <c:y val="5.333333333333333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74-4311-8D0E-DD3479EE4A44}"/>
                </c:ext>
              </c:extLst>
            </c:dLbl>
            <c:dLbl>
              <c:idx val="2"/>
              <c:layout>
                <c:manualLayout>
                  <c:x val="-6.5217391304347894E-2"/>
                  <c:y val="5.03703703703703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74-4311-8D0E-DD3479EE4A44}"/>
                </c:ext>
              </c:extLst>
            </c:dLbl>
            <c:dLbl>
              <c:idx val="3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74-4311-8D0E-DD3479EE4A44}"/>
                </c:ext>
              </c:extLst>
            </c:dLbl>
            <c:dLbl>
              <c:idx val="4"/>
              <c:layout>
                <c:manualLayout>
                  <c:x val="-6.5202420327661312E-2"/>
                  <c:y val="-3.83640467403010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グラフ!$D$177:$D$181</c:f>
              <c:numCache>
                <c:formatCode>0.0_ </c:formatCode>
                <c:ptCount val="5"/>
                <c:pt idx="0">
                  <c:v>64.400000000000006</c:v>
                </c:pt>
                <c:pt idx="1">
                  <c:v>56.2</c:v>
                </c:pt>
                <c:pt idx="2">
                  <c:v>50.31</c:v>
                </c:pt>
                <c:pt idx="3">
                  <c:v>55.57</c:v>
                </c:pt>
                <c:pt idx="4">
                  <c:v>53.52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500001434246949"/>
              <c:y val="3.1111111111111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310959080934"/>
          <c:y val="9.8053219538033934E-2"/>
          <c:w val="0.70108687233767908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9.0569060338847288E-4"/>
          <c:y val="5.1111230143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1555580632770471"/>
          <c:w val="0.71467391304347827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グラフ!$B$184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85271292652E-2"/>
                  <c:y val="5.96078460822150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C0-4144-A3A5-F8BFE8F34D38}"/>
                </c:ext>
              </c:extLst>
            </c:dLbl>
            <c:dLbl>
              <c:idx val="1"/>
              <c:layout>
                <c:manualLayout>
                  <c:x val="-3.3164745793755197E-17"/>
                  <c:y val="5.9607846082215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86-4C7D-8D0A-A6488233E22F}"/>
                </c:ext>
              </c:extLst>
            </c:dLbl>
            <c:dLbl>
              <c:idx val="2"/>
              <c:layout>
                <c:manualLayout>
                  <c:x val="0"/>
                  <c:y val="8.9411769123323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86-4C7D-8D0A-A6488233E22F}"/>
                </c:ext>
              </c:extLst>
            </c:dLbl>
            <c:dLbl>
              <c:idx val="3"/>
              <c:layout>
                <c:manualLayout>
                  <c:x val="-3.6231419574824187E-3"/>
                  <c:y val="5.9607846082215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A0-408B-A7CB-C94CE1A6AB00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C0-4144-A3A5-F8BFE8F34D3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グラフ!$B$185:$B$189</c:f>
              <c:numCache>
                <c:formatCode>#,##0_);[Red]\(#,##0\)</c:formatCode>
                <c:ptCount val="5"/>
                <c:pt idx="0">
                  <c:v>69672</c:v>
                </c:pt>
                <c:pt idx="1">
                  <c:v>71735</c:v>
                </c:pt>
                <c:pt idx="2">
                  <c:v>76002</c:v>
                </c:pt>
                <c:pt idx="3">
                  <c:v>77156</c:v>
                </c:pt>
                <c:pt idx="4">
                  <c:v>78567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0-4144-A3A5-F8BFE8F34D38}"/>
            </c:ext>
          </c:extLst>
        </c:ser>
        <c:ser>
          <c:idx val="0"/>
          <c:order val="1"/>
          <c:tx>
            <c:strRef>
              <c:f>グラフ!$C$184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164745793755197E-17"/>
                  <c:y val="0.1686972447094516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C0-4144-A3A5-F8BFE8F34D38}"/>
                </c:ext>
              </c:extLst>
            </c:dLbl>
            <c:dLbl>
              <c:idx val="1"/>
              <c:layout>
                <c:manualLayout>
                  <c:x val="-3.6231884057971678E-3"/>
                  <c:y val="0.168888888888888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C0-4144-A3A5-F8BFE8F34D38}"/>
                </c:ext>
              </c:extLst>
            </c:dLbl>
            <c:dLbl>
              <c:idx val="2"/>
              <c:layout>
                <c:manualLayout>
                  <c:x val="-3.6231419574824187E-3"/>
                  <c:y val="0.219538043886394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C0-4144-A3A5-F8BFE8F34D38}"/>
                </c:ext>
              </c:extLst>
            </c:dLbl>
            <c:dLbl>
              <c:idx val="3"/>
              <c:layout>
                <c:manualLayout>
                  <c:x val="-1.4487439935981093E-2"/>
                  <c:y val="0.1715382391372914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C0-4144-A3A5-F8BFE8F34D38}"/>
                </c:ext>
              </c:extLst>
            </c:dLbl>
            <c:dLbl>
              <c:idx val="4"/>
              <c:layout>
                <c:manualLayout>
                  <c:x val="-2.1739136627891242E-2"/>
                  <c:y val="0.2105795009086675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グラフ!$C$185:$C$189</c:f>
              <c:numCache>
                <c:formatCode>#,##0_);[Red]\(#,##0\)</c:formatCode>
                <c:ptCount val="5"/>
                <c:pt idx="0">
                  <c:v>37637</c:v>
                </c:pt>
                <c:pt idx="1">
                  <c:v>37982</c:v>
                </c:pt>
                <c:pt idx="2">
                  <c:v>43587</c:v>
                </c:pt>
                <c:pt idx="3">
                  <c:v>38128</c:v>
                </c:pt>
                <c:pt idx="4">
                  <c:v>42477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2995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グラフ!$D$184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46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C0-4144-A3A5-F8BFE8F34D38}"/>
                </c:ext>
              </c:extLst>
            </c:dLbl>
            <c:dLbl>
              <c:idx val="1"/>
              <c:layout>
                <c:manualLayout>
                  <c:x val="-6.5217409883673791E-2"/>
                  <c:y val="4.442708880911960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C0-4144-A3A5-F8BFE8F34D38}"/>
                </c:ext>
              </c:extLst>
            </c:dLbl>
            <c:dLbl>
              <c:idx val="2"/>
              <c:layout>
                <c:manualLayout>
                  <c:x val="-6.15942028985507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C0-4144-A3A5-F8BFE8F34D38}"/>
                </c:ext>
              </c:extLst>
            </c:dLbl>
            <c:dLbl>
              <c:idx val="3"/>
              <c:layout>
                <c:manualLayout>
                  <c:x val="-6.8840551841156075E-2"/>
                  <c:y val="-4.49499481834156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C0-4144-A3A5-F8BFE8F34D38}"/>
                </c:ext>
              </c:extLst>
            </c:dLbl>
            <c:dLbl>
              <c:idx val="4"/>
              <c:layout>
                <c:manualLayout>
                  <c:x val="-6.1594202898550728E-2"/>
                  <c:y val="-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グラフ!$D$185:$D$189</c:f>
              <c:numCache>
                <c:formatCode>0.0_ </c:formatCode>
                <c:ptCount val="5"/>
                <c:pt idx="0">
                  <c:v>54.02</c:v>
                </c:pt>
                <c:pt idx="1">
                  <c:v>53</c:v>
                </c:pt>
                <c:pt idx="2">
                  <c:v>57.35</c:v>
                </c:pt>
                <c:pt idx="3">
                  <c:v>49.42</c:v>
                </c:pt>
                <c:pt idx="4" formatCode="0.0_);[Red]\(0.0\)">
                  <c:v>53.98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2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4728257060510483"/>
              <c:y val="2.6666666666666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29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287276420149"/>
          <c:y val="7.9450068741407323E-2"/>
          <c:w val="0.7010869145444012"/>
          <c:h val="3.99999999999999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161925</xdr:rowOff>
    </xdr:from>
    <xdr:to>
      <xdr:col>10</xdr:col>
      <xdr:colOff>638175</xdr:colOff>
      <xdr:row>31</xdr:row>
      <xdr:rowOff>161925</xdr:rowOff>
    </xdr:to>
    <xdr:graphicFrame macro="">
      <xdr:nvGraphicFramePr>
        <xdr:cNvPr id="346749" name="グラフ 1">
          <a:extLst>
            <a:ext uri="{FF2B5EF4-FFF2-40B4-BE49-F238E27FC236}">
              <a16:creationId xmlns:a16="http://schemas.microsoft.com/office/drawing/2014/main" id="{00000000-0008-0000-0000-00007D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276225</xdr:colOff>
      <xdr:row>6</xdr:row>
      <xdr:rowOff>161925</xdr:rowOff>
    </xdr:to>
    <xdr:sp macro="" textlink="">
      <xdr:nvSpPr>
        <xdr:cNvPr id="346750" name="Rectangle 2" descr="20%">
          <a:extLst>
            <a:ext uri="{FF2B5EF4-FFF2-40B4-BE49-F238E27FC236}">
              <a16:creationId xmlns:a16="http://schemas.microsoft.com/office/drawing/2014/main" id="{00000000-0008-0000-0000-00007E4A0500}"/>
            </a:ext>
          </a:extLst>
        </xdr:cNvPr>
        <xdr:cNvSpPr>
          <a:spLocks noChangeArrowheads="1"/>
        </xdr:cNvSpPr>
      </xdr:nvSpPr>
      <xdr:spPr bwMode="auto">
        <a:xfrm>
          <a:off x="2066925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266700</xdr:colOff>
      <xdr:row>6</xdr:row>
      <xdr:rowOff>161925</xdr:rowOff>
    </xdr:to>
    <xdr:sp macro="" textlink="">
      <xdr:nvSpPr>
        <xdr:cNvPr id="346751" name="Rectangle 3" descr="右上がり対角線">
          <a:extLst>
            <a:ext uri="{FF2B5EF4-FFF2-40B4-BE49-F238E27FC236}">
              <a16:creationId xmlns:a16="http://schemas.microsoft.com/office/drawing/2014/main" id="{00000000-0008-0000-0000-00007F4A0500}"/>
            </a:ext>
          </a:extLst>
        </xdr:cNvPr>
        <xdr:cNvSpPr>
          <a:spLocks noChangeArrowheads="1"/>
        </xdr:cNvSpPr>
      </xdr:nvSpPr>
      <xdr:spPr bwMode="auto">
        <a:xfrm>
          <a:off x="2743200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685800</xdr:colOff>
      <xdr:row>166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28651200"/>
          <a:ext cx="6858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 editAs="oneCell">
    <xdr:from>
      <xdr:col>0</xdr:col>
      <xdr:colOff>523875</xdr:colOff>
      <xdr:row>35</xdr:row>
      <xdr:rowOff>76200</xdr:rowOff>
    </xdr:from>
    <xdr:to>
      <xdr:col>5</xdr:col>
      <xdr:colOff>600075</xdr:colOff>
      <xdr:row>60</xdr:row>
      <xdr:rowOff>0</xdr:rowOff>
    </xdr:to>
    <xdr:graphicFrame macro="">
      <xdr:nvGraphicFramePr>
        <xdr:cNvPr id="346753" name="グラフ 5">
          <a:extLst>
            <a:ext uri="{FF2B5EF4-FFF2-40B4-BE49-F238E27FC236}">
              <a16:creationId xmlns:a16="http://schemas.microsoft.com/office/drawing/2014/main" id="{00000000-0008-0000-0000-000081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600075</xdr:colOff>
      <xdr:row>35</xdr:row>
      <xdr:rowOff>0</xdr:rowOff>
    </xdr:from>
    <xdr:to>
      <xdr:col>10</xdr:col>
      <xdr:colOff>676275</xdr:colOff>
      <xdr:row>60</xdr:row>
      <xdr:rowOff>0</xdr:rowOff>
    </xdr:to>
    <xdr:graphicFrame macro="">
      <xdr:nvGraphicFramePr>
        <xdr:cNvPr id="346754" name="グラフ 6">
          <a:extLst>
            <a:ext uri="{FF2B5EF4-FFF2-40B4-BE49-F238E27FC236}">
              <a16:creationId xmlns:a16="http://schemas.microsoft.com/office/drawing/2014/main" id="{00000000-0008-0000-0000-000082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409575</xdr:colOff>
      <xdr:row>70</xdr:row>
      <xdr:rowOff>47625</xdr:rowOff>
    </xdr:from>
    <xdr:to>
      <xdr:col>5</xdr:col>
      <xdr:colOff>590550</xdr:colOff>
      <xdr:row>95</xdr:row>
      <xdr:rowOff>47625</xdr:rowOff>
    </xdr:to>
    <xdr:graphicFrame macro="">
      <xdr:nvGraphicFramePr>
        <xdr:cNvPr id="346755" name="グラフ 7">
          <a:extLst>
            <a:ext uri="{FF2B5EF4-FFF2-40B4-BE49-F238E27FC236}">
              <a16:creationId xmlns:a16="http://schemas.microsoft.com/office/drawing/2014/main" id="{00000000-0008-0000-0000-000083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647700</xdr:colOff>
      <xdr:row>70</xdr:row>
      <xdr:rowOff>0</xdr:rowOff>
    </xdr:from>
    <xdr:to>
      <xdr:col>11</xdr:col>
      <xdr:colOff>38100</xdr:colOff>
      <xdr:row>95</xdr:row>
      <xdr:rowOff>0</xdr:rowOff>
    </xdr:to>
    <xdr:graphicFrame macro="">
      <xdr:nvGraphicFramePr>
        <xdr:cNvPr id="346756" name="グラフ 8">
          <a:extLst>
            <a:ext uri="{FF2B5EF4-FFF2-40B4-BE49-F238E27FC236}">
              <a16:creationId xmlns:a16="http://schemas.microsoft.com/office/drawing/2014/main" id="{00000000-0008-0000-0000-000084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523875</xdr:colOff>
      <xdr:row>102</xdr:row>
      <xdr:rowOff>0</xdr:rowOff>
    </xdr:from>
    <xdr:to>
      <xdr:col>5</xdr:col>
      <xdr:colOff>600075</xdr:colOff>
      <xdr:row>127</xdr:row>
      <xdr:rowOff>0</xdr:rowOff>
    </xdr:to>
    <xdr:graphicFrame macro="">
      <xdr:nvGraphicFramePr>
        <xdr:cNvPr id="346757" name="グラフ 9">
          <a:extLst>
            <a:ext uri="{FF2B5EF4-FFF2-40B4-BE49-F238E27FC236}">
              <a16:creationId xmlns:a16="http://schemas.microsoft.com/office/drawing/2014/main" id="{00000000-0008-0000-0000-000085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600075</xdr:colOff>
      <xdr:row>102</xdr:row>
      <xdr:rowOff>0</xdr:rowOff>
    </xdr:from>
    <xdr:to>
      <xdr:col>10</xdr:col>
      <xdr:colOff>676275</xdr:colOff>
      <xdr:row>127</xdr:row>
      <xdr:rowOff>0</xdr:rowOff>
    </xdr:to>
    <xdr:graphicFrame macro="">
      <xdr:nvGraphicFramePr>
        <xdr:cNvPr id="346758" name="グラフ 10">
          <a:extLst>
            <a:ext uri="{FF2B5EF4-FFF2-40B4-BE49-F238E27FC236}">
              <a16:creationId xmlns:a16="http://schemas.microsoft.com/office/drawing/2014/main" id="{00000000-0008-0000-0000-000086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8</xdr:col>
      <xdr:colOff>670935</xdr:colOff>
      <xdr:row>8</xdr:row>
      <xdr:rowOff>40823</xdr:rowOff>
    </xdr:from>
    <xdr:to>
      <xdr:col>9</xdr:col>
      <xdr:colOff>613367</xdr:colOff>
      <xdr:row>9</xdr:row>
      <xdr:rowOff>122463</xdr:rowOff>
    </xdr:to>
    <xdr:sp macro="" textlink="">
      <xdr:nvSpPr>
        <xdr:cNvPr id="2" name="テキスト ボックス 1"/>
        <xdr:cNvSpPr txBox="1"/>
      </xdr:nvSpPr>
      <xdr:spPr>
        <a:xfrm>
          <a:off x="6180781" y="1440265"/>
          <a:ext cx="631163" cy="2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78,834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43961</xdr:colOff>
      <xdr:row>8</xdr:row>
      <xdr:rowOff>146539</xdr:rowOff>
    </xdr:from>
    <xdr:to>
      <xdr:col>2</xdr:col>
      <xdr:colOff>666750</xdr:colOff>
      <xdr:row>10</xdr:row>
      <xdr:rowOff>51287</xdr:rowOff>
    </xdr:to>
    <xdr:sp macro="" textlink="">
      <xdr:nvSpPr>
        <xdr:cNvPr id="25" name="テキスト ボックス 24"/>
        <xdr:cNvSpPr txBox="1"/>
      </xdr:nvSpPr>
      <xdr:spPr>
        <a:xfrm>
          <a:off x="1421423" y="1545981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76,699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556847</xdr:colOff>
      <xdr:row>8</xdr:row>
      <xdr:rowOff>104868</xdr:rowOff>
    </xdr:from>
    <xdr:to>
      <xdr:col>4</xdr:col>
      <xdr:colOff>490905</xdr:colOff>
      <xdr:row>10</xdr:row>
      <xdr:rowOff>13737</xdr:rowOff>
    </xdr:to>
    <xdr:sp macro="" textlink="">
      <xdr:nvSpPr>
        <xdr:cNvPr id="26" name="テキスト ボックス 25"/>
        <xdr:cNvSpPr txBox="1"/>
      </xdr:nvSpPr>
      <xdr:spPr>
        <a:xfrm>
          <a:off x="2623039" y="1504310"/>
          <a:ext cx="622789" cy="245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77,556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344365</xdr:colOff>
      <xdr:row>8</xdr:row>
      <xdr:rowOff>65943</xdr:rowOff>
    </xdr:from>
    <xdr:to>
      <xdr:col>6</xdr:col>
      <xdr:colOff>278423</xdr:colOff>
      <xdr:row>9</xdr:row>
      <xdr:rowOff>139210</xdr:rowOff>
    </xdr:to>
    <xdr:sp macro="" textlink="">
      <xdr:nvSpPr>
        <xdr:cNvPr id="27" name="テキスト ボックス 26"/>
        <xdr:cNvSpPr txBox="1"/>
      </xdr:nvSpPr>
      <xdr:spPr>
        <a:xfrm>
          <a:off x="3788019" y="1465385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78,518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168521</xdr:colOff>
      <xdr:row>8</xdr:row>
      <xdr:rowOff>65943</xdr:rowOff>
    </xdr:from>
    <xdr:to>
      <xdr:col>8</xdr:col>
      <xdr:colOff>102579</xdr:colOff>
      <xdr:row>9</xdr:row>
      <xdr:rowOff>139210</xdr:rowOff>
    </xdr:to>
    <xdr:sp macro="" textlink="">
      <xdr:nvSpPr>
        <xdr:cNvPr id="28" name="テキスト ボックス 27"/>
        <xdr:cNvSpPr txBox="1"/>
      </xdr:nvSpPr>
      <xdr:spPr>
        <a:xfrm>
          <a:off x="4989636" y="1465385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78,708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0" y="0"/>
          <a:ext cx="561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0</xdr:col>
      <xdr:colOff>0</xdr:colOff>
      <xdr:row>7</xdr:row>
      <xdr:rowOff>47625</xdr:rowOff>
    </xdr:from>
    <xdr:to>
      <xdr:col>0</xdr:col>
      <xdr:colOff>552450</xdr:colOff>
      <xdr:row>8</xdr:row>
      <xdr:rowOff>0</xdr:rowOff>
    </xdr:to>
    <xdr:sp macro="" textlink="">
      <xdr:nvSpPr>
        <xdr:cNvPr id="2513" name="Rectangle 3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>
          <a:spLocks noChangeArrowheads="1"/>
        </xdr:cNvSpPr>
      </xdr:nvSpPr>
      <xdr:spPr bwMode="auto">
        <a:xfrm>
          <a:off x="0" y="1485900"/>
          <a:ext cx="5524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981075</xdr:colOff>
      <xdr:row>6</xdr:row>
      <xdr:rowOff>161924</xdr:rowOff>
    </xdr:from>
    <xdr:to>
      <xdr:col>1</xdr:col>
      <xdr:colOff>9525</xdr:colOff>
      <xdr:row>8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81075" y="1285874"/>
          <a:ext cx="390525" cy="200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7</xdr:row>
      <xdr:rowOff>180976</xdr:rowOff>
    </xdr:from>
    <xdr:to>
      <xdr:col>0</xdr:col>
      <xdr:colOff>552450</xdr:colOff>
      <xdr:row>9</xdr:row>
      <xdr:rowOff>66676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1476376"/>
          <a:ext cx="55245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934528</xdr:colOff>
      <xdr:row>3</xdr:row>
      <xdr:rowOff>7188</xdr:rowOff>
    </xdr:from>
    <xdr:to>
      <xdr:col>4</xdr:col>
      <xdr:colOff>2927684</xdr:colOff>
      <xdr:row>3</xdr:row>
      <xdr:rowOff>260684</xdr:rowOff>
    </xdr:to>
    <xdr:cxnSp macro="">
      <xdr:nvCxnSpPr>
        <xdr:cNvPr id="3" name="直線コネクタ 2"/>
        <xdr:cNvCxnSpPr/>
      </xdr:nvCxnSpPr>
      <xdr:spPr>
        <a:xfrm>
          <a:off x="3878292" y="711679"/>
          <a:ext cx="2927684" cy="25349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2</xdr:row>
      <xdr:rowOff>19050</xdr:rowOff>
    </xdr:from>
    <xdr:to>
      <xdr:col>1</xdr:col>
      <xdr:colOff>76201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62026" y="457200"/>
          <a:ext cx="5715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84772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2</xdr:row>
      <xdr:rowOff>19050</xdr:rowOff>
    </xdr:from>
    <xdr:to>
      <xdr:col>1</xdr:col>
      <xdr:colOff>133349</xdr:colOff>
      <xdr:row>2</xdr:row>
      <xdr:rowOff>247649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90599" y="457200"/>
          <a:ext cx="600075" cy="2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27</xdr:row>
      <xdr:rowOff>76200</xdr:rowOff>
    </xdr:from>
    <xdr:to>
      <xdr:col>0</xdr:col>
      <xdr:colOff>866775</xdr:colOff>
      <xdr:row>28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64389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16</xdr:row>
      <xdr:rowOff>76200</xdr:rowOff>
    </xdr:from>
    <xdr:to>
      <xdr:col>0</xdr:col>
      <xdr:colOff>866775</xdr:colOff>
      <xdr:row>17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0" y="3952875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20" name="Rectangl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2" name="Rectangle 7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24" name="Rectangle 9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6" name="Rectangle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8" name="Rectangle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32" name="Rectangle 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34" name="Rectangle 5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36" name="Rectangle 7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38" name="Rectangle 9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0" name="Rectangle 1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2" name="Rectangle 13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showGridLines="0" tabSelected="1" view="pageBreakPreview" zoomScaleNormal="85" zoomScaleSheetLayoutView="100" workbookViewId="0"/>
  </sheetViews>
  <sheetFormatPr defaultRowHeight="13.5" x14ac:dyDescent="0.15"/>
  <cols>
    <col min="1" max="16384" width="9" style="64"/>
  </cols>
  <sheetData>
    <row r="1" spans="1:16" x14ac:dyDescent="0.15">
      <c r="A1" s="66"/>
    </row>
    <row r="4" spans="1:16" s="1" customFormat="1" ht="17.25" x14ac:dyDescent="0.15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6" x14ac:dyDescent="0.15">
      <c r="B5" s="129" t="s">
        <v>38</v>
      </c>
      <c r="C5" s="129"/>
      <c r="D5" s="129"/>
      <c r="E5" s="129"/>
      <c r="F5" s="129"/>
      <c r="G5" s="129"/>
      <c r="H5" s="129"/>
      <c r="I5" s="129"/>
      <c r="J5" s="129"/>
    </row>
    <row r="7" spans="1:16" x14ac:dyDescent="0.15">
      <c r="D7" s="2" t="s">
        <v>1</v>
      </c>
      <c r="E7" s="2" t="s">
        <v>2</v>
      </c>
    </row>
    <row r="8" spans="1:16" x14ac:dyDescent="0.15">
      <c r="C8" s="2"/>
      <c r="D8" s="2"/>
    </row>
    <row r="15" spans="1:16" x14ac:dyDescent="0.15">
      <c r="M15" s="67"/>
      <c r="N15" s="67"/>
      <c r="O15" s="67"/>
      <c r="P15" s="67"/>
    </row>
    <row r="16" spans="1:16" x14ac:dyDescent="0.15">
      <c r="M16" s="68"/>
      <c r="N16" s="69"/>
      <c r="O16" s="69"/>
      <c r="P16" s="69"/>
    </row>
    <row r="17" spans="13:16" x14ac:dyDescent="0.15">
      <c r="M17" s="68"/>
      <c r="N17" s="69"/>
      <c r="O17" s="69"/>
      <c r="P17" s="69"/>
    </row>
    <row r="18" spans="13:16" x14ac:dyDescent="0.15">
      <c r="M18" s="68"/>
      <c r="N18" s="69"/>
      <c r="O18" s="69"/>
      <c r="P18" s="69"/>
    </row>
    <row r="19" spans="13:16" x14ac:dyDescent="0.15">
      <c r="M19" s="68"/>
      <c r="N19" s="69"/>
      <c r="O19" s="69"/>
      <c r="P19" s="69"/>
    </row>
    <row r="20" spans="13:16" x14ac:dyDescent="0.15">
      <c r="M20" s="68"/>
      <c r="N20" s="69"/>
      <c r="O20" s="69"/>
      <c r="P20" s="69"/>
    </row>
    <row r="35" spans="2:7" s="1" customFormat="1" ht="17.25" x14ac:dyDescent="0.15">
      <c r="B35" s="1" t="s">
        <v>3</v>
      </c>
      <c r="G35" s="1" t="s">
        <v>4</v>
      </c>
    </row>
    <row r="62" spans="5:7" x14ac:dyDescent="0.15">
      <c r="E62" s="2"/>
      <c r="G62" s="2"/>
    </row>
    <row r="70" spans="2:7" s="1" customFormat="1" ht="17.25" x14ac:dyDescent="0.15">
      <c r="B70" s="1" t="s">
        <v>5</v>
      </c>
      <c r="G70" s="1" t="s">
        <v>6</v>
      </c>
    </row>
    <row r="98" spans="2:7" x14ac:dyDescent="0.15">
      <c r="E98" s="2"/>
      <c r="G98" s="2"/>
    </row>
    <row r="102" spans="2:7" ht="17.25" x14ac:dyDescent="0.15">
      <c r="B102" s="1" t="s">
        <v>7</v>
      </c>
      <c r="C102" s="1"/>
      <c r="D102" s="1"/>
      <c r="E102" s="1"/>
      <c r="F102" s="1"/>
      <c r="G102" s="1" t="s">
        <v>8</v>
      </c>
    </row>
    <row r="133" spans="1:6" x14ac:dyDescent="0.15">
      <c r="A133" s="191"/>
      <c r="B133" s="191"/>
      <c r="C133" s="191"/>
      <c r="D133" s="191"/>
      <c r="E133" s="191"/>
      <c r="F133" s="191"/>
    </row>
    <row r="134" spans="1:6" s="65" customFormat="1" x14ac:dyDescent="0.15">
      <c r="A134" s="192" t="s">
        <v>9</v>
      </c>
      <c r="B134" s="192"/>
      <c r="C134" s="192"/>
      <c r="D134" s="192"/>
      <c r="E134" s="192"/>
      <c r="F134" s="192"/>
    </row>
    <row r="135" spans="1:6" s="65" customFormat="1" x14ac:dyDescent="0.15">
      <c r="A135" s="193"/>
      <c r="B135" s="193" t="s">
        <v>10</v>
      </c>
      <c r="C135" s="193" t="s">
        <v>11</v>
      </c>
      <c r="D135" s="193" t="s">
        <v>12</v>
      </c>
      <c r="E135" s="192"/>
      <c r="F135" s="192"/>
    </row>
    <row r="136" spans="1:6" s="65" customFormat="1" x14ac:dyDescent="0.15">
      <c r="A136" s="194" t="s">
        <v>39</v>
      </c>
      <c r="B136" s="195">
        <v>36754</v>
      </c>
      <c r="C136" s="195">
        <v>39945</v>
      </c>
      <c r="D136" s="195">
        <v>76699</v>
      </c>
      <c r="E136" s="192"/>
      <c r="F136" s="192"/>
    </row>
    <row r="137" spans="1:6" s="65" customFormat="1" x14ac:dyDescent="0.15">
      <c r="A137" s="194" t="s">
        <v>40</v>
      </c>
      <c r="B137" s="195">
        <v>37152</v>
      </c>
      <c r="C137" s="195">
        <v>40404</v>
      </c>
      <c r="D137" s="195">
        <v>77556</v>
      </c>
      <c r="E137" s="192"/>
      <c r="F137" s="192"/>
    </row>
    <row r="138" spans="1:6" s="65" customFormat="1" x14ac:dyDescent="0.15">
      <c r="A138" s="194" t="s">
        <v>41</v>
      </c>
      <c r="B138" s="196">
        <v>37658</v>
      </c>
      <c r="C138" s="196">
        <v>40860</v>
      </c>
      <c r="D138" s="195">
        <v>78518</v>
      </c>
      <c r="E138" s="192"/>
      <c r="F138" s="192"/>
    </row>
    <row r="139" spans="1:6" s="65" customFormat="1" x14ac:dyDescent="0.15">
      <c r="A139" s="194" t="s">
        <v>43</v>
      </c>
      <c r="B139" s="196">
        <v>37744</v>
      </c>
      <c r="C139" s="196">
        <v>40964</v>
      </c>
      <c r="D139" s="195">
        <f>SUM(B139:C139)</f>
        <v>78708</v>
      </c>
      <c r="E139" s="192"/>
      <c r="F139" s="192"/>
    </row>
    <row r="140" spans="1:6" s="65" customFormat="1" x14ac:dyDescent="0.15">
      <c r="A140" s="194" t="s">
        <v>116</v>
      </c>
      <c r="B140" s="196">
        <v>37828</v>
      </c>
      <c r="C140" s="196">
        <v>41006</v>
      </c>
      <c r="D140" s="195">
        <v>78834</v>
      </c>
      <c r="E140" s="192"/>
      <c r="F140" s="192"/>
    </row>
    <row r="141" spans="1:6" s="65" customFormat="1" x14ac:dyDescent="0.15">
      <c r="A141" s="192"/>
      <c r="B141" s="192"/>
      <c r="C141" s="192"/>
      <c r="D141" s="192"/>
      <c r="E141" s="192"/>
      <c r="F141" s="192"/>
    </row>
    <row r="142" spans="1:6" s="65" customFormat="1" x14ac:dyDescent="0.15">
      <c r="A142" s="192" t="s">
        <v>16</v>
      </c>
      <c r="B142" s="192"/>
      <c r="C142" s="192"/>
      <c r="D142" s="192"/>
      <c r="E142" s="192"/>
      <c r="F142" s="192"/>
    </row>
    <row r="143" spans="1:6" s="65" customFormat="1" x14ac:dyDescent="0.15">
      <c r="A143" s="193"/>
      <c r="B143" s="193" t="s">
        <v>17</v>
      </c>
      <c r="C143" s="193" t="s">
        <v>18</v>
      </c>
      <c r="D143" s="193" t="s">
        <v>19</v>
      </c>
      <c r="E143" s="192"/>
      <c r="F143" s="192"/>
    </row>
    <row r="144" spans="1:6" s="65" customFormat="1" x14ac:dyDescent="0.15">
      <c r="A144" s="193" t="s">
        <v>14</v>
      </c>
      <c r="B144" s="192">
        <v>68827</v>
      </c>
      <c r="C144" s="192">
        <v>46204</v>
      </c>
      <c r="D144" s="197">
        <v>67.13</v>
      </c>
      <c r="E144" s="192"/>
      <c r="F144" s="192"/>
    </row>
    <row r="145" spans="1:6" s="65" customFormat="1" x14ac:dyDescent="0.15">
      <c r="A145" s="193" t="s">
        <v>15</v>
      </c>
      <c r="B145" s="192">
        <v>69926</v>
      </c>
      <c r="C145" s="192">
        <v>44686</v>
      </c>
      <c r="D145" s="197">
        <v>63.9</v>
      </c>
      <c r="E145" s="192"/>
      <c r="F145" s="192"/>
    </row>
    <row r="146" spans="1:6" s="65" customFormat="1" x14ac:dyDescent="0.15">
      <c r="A146" s="193" t="s">
        <v>32</v>
      </c>
      <c r="B146" s="192">
        <v>72526</v>
      </c>
      <c r="C146" s="192">
        <v>49839</v>
      </c>
      <c r="D146" s="197">
        <v>68.72</v>
      </c>
      <c r="E146" s="192"/>
      <c r="F146" s="192"/>
    </row>
    <row r="147" spans="1:6" s="65" customFormat="1" x14ac:dyDescent="0.15">
      <c r="A147" s="193" t="s">
        <v>34</v>
      </c>
      <c r="B147" s="192">
        <v>75415</v>
      </c>
      <c r="C147" s="192">
        <v>48460</v>
      </c>
      <c r="D147" s="197">
        <v>64.3</v>
      </c>
      <c r="E147" s="198"/>
      <c r="F147" s="192"/>
    </row>
    <row r="148" spans="1:6" s="65" customFormat="1" x14ac:dyDescent="0.15">
      <c r="A148" s="193" t="s">
        <v>116</v>
      </c>
      <c r="B148" s="192">
        <v>77587</v>
      </c>
      <c r="C148" s="192">
        <v>49260</v>
      </c>
      <c r="D148" s="197">
        <v>63.49</v>
      </c>
      <c r="E148" s="198"/>
      <c r="F148" s="192"/>
    </row>
    <row r="149" spans="1:6" s="65" customFormat="1" x14ac:dyDescent="0.15">
      <c r="A149" s="192"/>
      <c r="B149" s="192"/>
      <c r="C149" s="192"/>
      <c r="D149" s="192"/>
      <c r="E149" s="192"/>
      <c r="F149" s="192"/>
    </row>
    <row r="150" spans="1:6" s="65" customFormat="1" x14ac:dyDescent="0.15">
      <c r="A150" s="192" t="s">
        <v>20</v>
      </c>
      <c r="B150" s="192"/>
      <c r="C150" s="192"/>
      <c r="D150" s="192"/>
      <c r="E150" s="192"/>
      <c r="F150" s="192"/>
    </row>
    <row r="151" spans="1:6" s="65" customFormat="1" x14ac:dyDescent="0.15">
      <c r="A151" s="193"/>
      <c r="B151" s="193" t="s">
        <v>17</v>
      </c>
      <c r="C151" s="193" t="s">
        <v>18</v>
      </c>
      <c r="D151" s="193" t="s">
        <v>19</v>
      </c>
      <c r="E151" s="192"/>
      <c r="F151" s="192"/>
    </row>
    <row r="152" spans="1:6" s="65" customFormat="1" x14ac:dyDescent="0.15">
      <c r="A152" s="193" t="s">
        <v>21</v>
      </c>
      <c r="B152" s="192">
        <v>66051</v>
      </c>
      <c r="C152" s="192">
        <v>38494</v>
      </c>
      <c r="D152" s="199">
        <v>58.28</v>
      </c>
      <c r="E152" s="192"/>
      <c r="F152" s="192"/>
    </row>
    <row r="153" spans="1:6" s="65" customFormat="1" x14ac:dyDescent="0.15">
      <c r="A153" s="193" t="s">
        <v>14</v>
      </c>
      <c r="B153" s="192">
        <v>68713</v>
      </c>
      <c r="C153" s="192">
        <v>38719</v>
      </c>
      <c r="D153" s="199">
        <v>56.35</v>
      </c>
      <c r="E153" s="192"/>
      <c r="F153" s="192"/>
    </row>
    <row r="154" spans="1:6" s="65" customFormat="1" x14ac:dyDescent="0.15">
      <c r="A154" s="193" t="s">
        <v>31</v>
      </c>
      <c r="B154" s="192">
        <v>71275</v>
      </c>
      <c r="C154" s="192">
        <v>39296</v>
      </c>
      <c r="D154" s="199">
        <v>55.13</v>
      </c>
      <c r="E154" s="192"/>
      <c r="F154" s="192"/>
    </row>
    <row r="155" spans="1:6" s="65" customFormat="1" x14ac:dyDescent="0.15">
      <c r="A155" s="193" t="s">
        <v>34</v>
      </c>
      <c r="B155" s="192">
        <v>75332</v>
      </c>
      <c r="C155" s="192">
        <v>39791</v>
      </c>
      <c r="D155" s="199">
        <v>52.8</v>
      </c>
      <c r="E155" s="192"/>
      <c r="F155" s="192"/>
    </row>
    <row r="156" spans="1:6" s="65" customFormat="1" x14ac:dyDescent="0.15">
      <c r="A156" s="193" t="s">
        <v>116</v>
      </c>
      <c r="B156" s="192">
        <v>77587</v>
      </c>
      <c r="C156" s="192">
        <v>49248</v>
      </c>
      <c r="D156" s="199">
        <v>63.47</v>
      </c>
      <c r="E156" s="198"/>
      <c r="F156" s="192"/>
    </row>
    <row r="157" spans="1:6" s="65" customFormat="1" x14ac:dyDescent="0.15">
      <c r="A157" s="192"/>
      <c r="B157" s="192"/>
      <c r="C157" s="192"/>
      <c r="D157" s="192"/>
      <c r="E157" s="192"/>
      <c r="F157" s="192"/>
    </row>
    <row r="158" spans="1:6" s="65" customFormat="1" x14ac:dyDescent="0.15">
      <c r="A158" s="192" t="s">
        <v>22</v>
      </c>
      <c r="B158" s="192"/>
      <c r="C158" s="192"/>
      <c r="D158" s="192"/>
      <c r="E158" s="192"/>
      <c r="F158" s="192"/>
    </row>
    <row r="159" spans="1:6" s="65" customFormat="1" x14ac:dyDescent="0.15">
      <c r="A159" s="193"/>
      <c r="B159" s="193" t="s">
        <v>23</v>
      </c>
      <c r="C159" s="193" t="s">
        <v>18</v>
      </c>
      <c r="D159" s="193" t="s">
        <v>19</v>
      </c>
      <c r="E159" s="192"/>
      <c r="F159" s="192"/>
    </row>
    <row r="160" spans="1:6" s="65" customFormat="1" x14ac:dyDescent="0.15">
      <c r="A160" s="193" t="s">
        <v>21</v>
      </c>
      <c r="B160" s="192">
        <v>66985</v>
      </c>
      <c r="C160" s="192">
        <v>42914</v>
      </c>
      <c r="D160" s="199">
        <v>64.069999999999993</v>
      </c>
      <c r="E160" s="192"/>
      <c r="F160" s="192"/>
    </row>
    <row r="161" spans="1:6" s="65" customFormat="1" x14ac:dyDescent="0.15">
      <c r="A161" s="193" t="s">
        <v>14</v>
      </c>
      <c r="B161" s="192">
        <v>69539</v>
      </c>
      <c r="C161" s="192">
        <v>46583</v>
      </c>
      <c r="D161" s="199">
        <v>66.989999999999995</v>
      </c>
      <c r="E161" s="192"/>
      <c r="F161" s="192"/>
    </row>
    <row r="162" spans="1:6" s="65" customFormat="1" x14ac:dyDescent="0.15">
      <c r="A162" s="193" t="s">
        <v>31</v>
      </c>
      <c r="B162" s="192">
        <v>71523</v>
      </c>
      <c r="C162" s="192">
        <v>45795</v>
      </c>
      <c r="D162" s="199">
        <v>64.03</v>
      </c>
      <c r="E162" s="192"/>
      <c r="F162" s="192"/>
    </row>
    <row r="163" spans="1:6" s="65" customFormat="1" x14ac:dyDescent="0.15">
      <c r="A163" s="193" t="s">
        <v>34</v>
      </c>
      <c r="B163" s="192">
        <v>75547</v>
      </c>
      <c r="C163" s="192">
        <v>49629</v>
      </c>
      <c r="D163" s="199">
        <v>65.7</v>
      </c>
      <c r="E163" s="192"/>
      <c r="F163" s="192"/>
    </row>
    <row r="164" spans="1:6" s="65" customFormat="1" x14ac:dyDescent="0.15">
      <c r="A164" s="193" t="s">
        <v>116</v>
      </c>
      <c r="B164" s="192">
        <v>77661</v>
      </c>
      <c r="C164" s="192">
        <v>49816</v>
      </c>
      <c r="D164" s="199">
        <v>64.150000000000006</v>
      </c>
      <c r="E164" s="198"/>
      <c r="F164" s="192"/>
    </row>
    <row r="165" spans="1:6" s="65" customFormat="1" x14ac:dyDescent="0.15">
      <c r="A165" s="192"/>
      <c r="B165" s="192"/>
      <c r="C165" s="192"/>
      <c r="D165" s="192"/>
      <c r="E165" s="192"/>
      <c r="F165" s="192"/>
    </row>
    <row r="166" spans="1:6" s="65" customFormat="1" x14ac:dyDescent="0.15">
      <c r="A166" s="192" t="s">
        <v>24</v>
      </c>
      <c r="B166" s="192"/>
      <c r="C166" s="192"/>
      <c r="D166" s="192"/>
      <c r="E166" s="192"/>
      <c r="F166" s="192"/>
    </row>
    <row r="167" spans="1:6" s="65" customFormat="1" x14ac:dyDescent="0.15">
      <c r="A167" s="192"/>
      <c r="B167" s="192" t="s">
        <v>17</v>
      </c>
      <c r="C167" s="192" t="s">
        <v>18</v>
      </c>
      <c r="D167" s="193" t="s">
        <v>19</v>
      </c>
      <c r="E167" s="192"/>
      <c r="F167" s="192"/>
    </row>
    <row r="168" spans="1:6" s="65" customFormat="1" x14ac:dyDescent="0.15">
      <c r="A168" s="192" t="s">
        <v>21</v>
      </c>
      <c r="B168" s="192">
        <v>66985</v>
      </c>
      <c r="C168" s="192">
        <v>42410</v>
      </c>
      <c r="D168" s="200">
        <v>63.31</v>
      </c>
      <c r="E168" s="192"/>
      <c r="F168" s="192"/>
    </row>
    <row r="169" spans="1:6" s="65" customFormat="1" x14ac:dyDescent="0.15">
      <c r="A169" s="192" t="s">
        <v>25</v>
      </c>
      <c r="B169" s="192">
        <v>67467</v>
      </c>
      <c r="C169" s="192">
        <v>37119</v>
      </c>
      <c r="D169" s="200">
        <v>55.02</v>
      </c>
      <c r="E169" s="192"/>
      <c r="F169" s="192"/>
    </row>
    <row r="170" spans="1:6" s="65" customFormat="1" x14ac:dyDescent="0.15">
      <c r="A170" s="192" t="s">
        <v>15</v>
      </c>
      <c r="B170" s="192">
        <v>69384</v>
      </c>
      <c r="C170" s="192">
        <v>35242</v>
      </c>
      <c r="D170" s="200">
        <v>50.8</v>
      </c>
      <c r="E170" s="192"/>
      <c r="F170" s="192"/>
    </row>
    <row r="171" spans="1:6" s="65" customFormat="1" x14ac:dyDescent="0.15">
      <c r="A171" s="192" t="s">
        <v>32</v>
      </c>
      <c r="B171" s="192">
        <v>72045</v>
      </c>
      <c r="C171" s="192">
        <v>38734</v>
      </c>
      <c r="D171" s="200">
        <v>53.763619959747402</v>
      </c>
      <c r="E171" s="192"/>
      <c r="F171" s="192"/>
    </row>
    <row r="172" spans="1:6" s="65" customFormat="1" x14ac:dyDescent="0.15">
      <c r="A172" s="192" t="s">
        <v>36</v>
      </c>
      <c r="B172" s="192">
        <v>76249</v>
      </c>
      <c r="C172" s="192">
        <v>35099</v>
      </c>
      <c r="D172" s="200">
        <v>46.032079109234203</v>
      </c>
      <c r="E172" s="192"/>
      <c r="F172" s="192"/>
    </row>
    <row r="173" spans="1:6" s="65" customFormat="1" x14ac:dyDescent="0.15">
      <c r="A173" s="192"/>
      <c r="B173" s="192"/>
      <c r="C173" s="192"/>
      <c r="D173" s="200"/>
      <c r="E173" s="192"/>
      <c r="F173" s="192"/>
    </row>
    <row r="174" spans="1:6" s="65" customFormat="1" ht="13.5" customHeight="1" x14ac:dyDescent="0.15">
      <c r="A174" s="192"/>
      <c r="B174" s="192"/>
      <c r="C174" s="192"/>
      <c r="D174" s="192"/>
      <c r="E174" s="192"/>
      <c r="F174" s="192"/>
    </row>
    <row r="175" spans="1:6" s="65" customFormat="1" x14ac:dyDescent="0.15">
      <c r="A175" s="192" t="s">
        <v>26</v>
      </c>
      <c r="B175" s="192"/>
      <c r="C175" s="192"/>
      <c r="D175" s="192"/>
      <c r="E175" s="192"/>
      <c r="F175" s="192"/>
    </row>
    <row r="176" spans="1:6" s="65" customFormat="1" x14ac:dyDescent="0.15">
      <c r="A176" s="193"/>
      <c r="B176" s="193" t="s">
        <v>17</v>
      </c>
      <c r="C176" s="193" t="s">
        <v>18</v>
      </c>
      <c r="D176" s="193" t="s">
        <v>19</v>
      </c>
      <c r="E176" s="192"/>
      <c r="F176" s="192"/>
    </row>
    <row r="177" spans="1:6" s="65" customFormat="1" x14ac:dyDescent="0.15">
      <c r="A177" s="193" t="s">
        <v>13</v>
      </c>
      <c r="B177" s="192">
        <v>68953</v>
      </c>
      <c r="C177" s="192">
        <v>44408</v>
      </c>
      <c r="D177" s="201">
        <v>64.400000000000006</v>
      </c>
      <c r="E177" s="192"/>
      <c r="F177" s="192"/>
    </row>
    <row r="178" spans="1:6" s="65" customFormat="1" x14ac:dyDescent="0.15">
      <c r="A178" s="193" t="s">
        <v>15</v>
      </c>
      <c r="B178" s="192">
        <v>71373</v>
      </c>
      <c r="C178" s="192">
        <v>40116</v>
      </c>
      <c r="D178" s="201">
        <v>56.2</v>
      </c>
      <c r="E178" s="192"/>
      <c r="F178" s="192"/>
    </row>
    <row r="179" spans="1:6" s="65" customFormat="1" x14ac:dyDescent="0.15">
      <c r="A179" s="193" t="s">
        <v>31</v>
      </c>
      <c r="B179" s="192">
        <v>72531</v>
      </c>
      <c r="C179" s="192">
        <v>36491</v>
      </c>
      <c r="D179" s="201">
        <v>50.31</v>
      </c>
      <c r="E179" s="192"/>
      <c r="F179" s="192"/>
    </row>
    <row r="180" spans="1:6" s="65" customFormat="1" x14ac:dyDescent="0.15">
      <c r="A180" s="193" t="s">
        <v>33</v>
      </c>
      <c r="B180" s="192">
        <v>76345</v>
      </c>
      <c r="C180" s="192">
        <v>42423</v>
      </c>
      <c r="D180" s="201">
        <v>55.57</v>
      </c>
      <c r="E180" s="192"/>
      <c r="F180" s="192"/>
    </row>
    <row r="181" spans="1:6" s="65" customFormat="1" x14ac:dyDescent="0.15">
      <c r="A181" s="193" t="s">
        <v>37</v>
      </c>
      <c r="B181" s="192">
        <v>78508</v>
      </c>
      <c r="C181" s="192">
        <v>42017</v>
      </c>
      <c r="D181" s="201">
        <v>53.52</v>
      </c>
      <c r="E181" s="192"/>
      <c r="F181" s="192"/>
    </row>
    <row r="182" spans="1:6" s="65" customFormat="1" x14ac:dyDescent="0.15">
      <c r="A182" s="192"/>
      <c r="B182" s="192"/>
      <c r="C182" s="192"/>
      <c r="D182" s="192"/>
      <c r="E182" s="192"/>
      <c r="F182" s="192"/>
    </row>
    <row r="183" spans="1:6" s="65" customFormat="1" x14ac:dyDescent="0.15">
      <c r="A183" s="192" t="s">
        <v>27</v>
      </c>
      <c r="B183" s="192"/>
      <c r="C183" s="192"/>
      <c r="D183" s="192"/>
      <c r="E183" s="192"/>
      <c r="F183" s="192"/>
    </row>
    <row r="184" spans="1:6" s="65" customFormat="1" x14ac:dyDescent="0.15">
      <c r="A184" s="193"/>
      <c r="B184" s="193" t="s">
        <v>17</v>
      </c>
      <c r="C184" s="193" t="s">
        <v>18</v>
      </c>
      <c r="D184" s="193" t="s">
        <v>19</v>
      </c>
      <c r="E184" s="192"/>
      <c r="F184" s="192"/>
    </row>
    <row r="185" spans="1:6" s="65" customFormat="1" x14ac:dyDescent="0.15">
      <c r="A185" s="193" t="s">
        <v>14</v>
      </c>
      <c r="B185" s="192">
        <v>69672</v>
      </c>
      <c r="C185" s="192">
        <v>37637</v>
      </c>
      <c r="D185" s="201">
        <v>54.02</v>
      </c>
      <c r="E185" s="192"/>
      <c r="F185" s="192"/>
    </row>
    <row r="186" spans="1:6" s="65" customFormat="1" x14ac:dyDescent="0.15">
      <c r="A186" s="193" t="s">
        <v>119</v>
      </c>
      <c r="B186" s="192">
        <v>71735</v>
      </c>
      <c r="C186" s="192">
        <v>37982</v>
      </c>
      <c r="D186" s="201">
        <v>53</v>
      </c>
      <c r="E186" s="192"/>
      <c r="F186" s="192"/>
    </row>
    <row r="187" spans="1:6" s="65" customFormat="1" x14ac:dyDescent="0.15">
      <c r="A187" s="202" t="s">
        <v>120</v>
      </c>
      <c r="B187" s="192">
        <v>76002</v>
      </c>
      <c r="C187" s="192">
        <v>43587</v>
      </c>
      <c r="D187" s="201">
        <v>57.35</v>
      </c>
      <c r="E187" s="192"/>
      <c r="F187" s="192"/>
    </row>
    <row r="188" spans="1:6" s="65" customFormat="1" x14ac:dyDescent="0.15">
      <c r="A188" s="202" t="s">
        <v>35</v>
      </c>
      <c r="B188" s="192">
        <v>77156</v>
      </c>
      <c r="C188" s="192">
        <v>38128</v>
      </c>
      <c r="D188" s="201">
        <v>49.42</v>
      </c>
      <c r="E188" s="198"/>
      <c r="F188" s="192"/>
    </row>
    <row r="189" spans="1:6" s="65" customFormat="1" x14ac:dyDescent="0.15">
      <c r="A189" s="202" t="s">
        <v>116</v>
      </c>
      <c r="B189" s="192">
        <v>78567</v>
      </c>
      <c r="C189" s="192">
        <v>42477</v>
      </c>
      <c r="D189" s="203">
        <v>53.98</v>
      </c>
      <c r="E189" s="198"/>
      <c r="F189" s="192"/>
    </row>
    <row r="190" spans="1:6" s="65" customFormat="1" x14ac:dyDescent="0.15">
      <c r="A190" s="192"/>
      <c r="B190" s="192"/>
      <c r="C190" s="192"/>
      <c r="D190" s="192"/>
      <c r="E190" s="192"/>
      <c r="F190" s="192"/>
    </row>
  </sheetData>
  <mergeCells count="2">
    <mergeCell ref="A4:K4"/>
    <mergeCell ref="B5:J5"/>
  </mergeCells>
  <phoneticPr fontId="2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view="pageBreakPreview" zoomScaleNormal="100" zoomScaleSheetLayoutView="100" workbookViewId="0">
      <selection activeCell="A6" sqref="A6:E6"/>
    </sheetView>
  </sheetViews>
  <sheetFormatPr defaultRowHeight="13.5" x14ac:dyDescent="0.15"/>
  <cols>
    <col min="1" max="1" width="17.875" style="5" customWidth="1"/>
    <col min="2" max="2" width="10.25" style="5" customWidth="1"/>
    <col min="3" max="5" width="18.875" style="5" customWidth="1"/>
    <col min="6" max="6" width="2" style="5" customWidth="1"/>
    <col min="7" max="16384" width="9" style="5"/>
  </cols>
  <sheetData>
    <row r="1" spans="1:5" x14ac:dyDescent="0.15">
      <c r="A1" s="3" t="s">
        <v>44</v>
      </c>
      <c r="B1" s="4"/>
      <c r="C1" s="4"/>
      <c r="D1" s="4"/>
    </row>
    <row r="2" spans="1:5" ht="13.5" customHeight="1" x14ac:dyDescent="0.15">
      <c r="A2" s="133" t="s">
        <v>117</v>
      </c>
      <c r="B2" s="133"/>
      <c r="C2" s="133"/>
      <c r="D2" s="133"/>
      <c r="E2" s="134"/>
    </row>
    <row r="3" spans="1:5" x14ac:dyDescent="0.15">
      <c r="A3" s="133"/>
      <c r="B3" s="133"/>
      <c r="C3" s="133"/>
      <c r="D3" s="133"/>
      <c r="E3" s="134"/>
    </row>
    <row r="4" spans="1:5" x14ac:dyDescent="0.15">
      <c r="A4" s="133"/>
      <c r="B4" s="133"/>
      <c r="C4" s="133"/>
      <c r="D4" s="133"/>
      <c r="E4" s="134"/>
    </row>
    <row r="5" spans="1:5" ht="13.5" customHeight="1" x14ac:dyDescent="0.15">
      <c r="A5" s="4"/>
      <c r="B5" s="4"/>
      <c r="C5" s="4"/>
      <c r="D5" s="4"/>
    </row>
    <row r="6" spans="1:5" ht="21" x14ac:dyDescent="0.15">
      <c r="A6" s="140" t="s">
        <v>45</v>
      </c>
      <c r="B6" s="140"/>
      <c r="C6" s="140"/>
      <c r="D6" s="140"/>
      <c r="E6" s="140"/>
    </row>
    <row r="7" spans="1:5" x14ac:dyDescent="0.15">
      <c r="A7" s="4"/>
      <c r="B7" s="4"/>
      <c r="C7" s="4"/>
      <c r="D7" s="7"/>
      <c r="E7" s="7" t="s">
        <v>46</v>
      </c>
    </row>
    <row r="8" spans="1:5" ht="15" customHeight="1" x14ac:dyDescent="0.15">
      <c r="A8" s="135"/>
      <c r="B8" s="141" t="s">
        <v>47</v>
      </c>
      <c r="C8" s="142"/>
      <c r="D8" s="136" t="s">
        <v>48</v>
      </c>
      <c r="E8" s="138" t="s">
        <v>49</v>
      </c>
    </row>
    <row r="9" spans="1:5" ht="15" customHeight="1" x14ac:dyDescent="0.15">
      <c r="A9" s="135"/>
      <c r="B9" s="143"/>
      <c r="C9" s="144"/>
      <c r="D9" s="137"/>
      <c r="E9" s="139"/>
    </row>
    <row r="10" spans="1:5" ht="19.5" customHeight="1" x14ac:dyDescent="0.15">
      <c r="A10" s="89" t="s">
        <v>39</v>
      </c>
      <c r="B10" s="145">
        <v>76699</v>
      </c>
      <c r="C10" s="146"/>
      <c r="D10" s="90">
        <v>36754</v>
      </c>
      <c r="E10" s="91">
        <v>39945</v>
      </c>
    </row>
    <row r="11" spans="1:5" ht="19.5" customHeight="1" x14ac:dyDescent="0.15">
      <c r="A11" s="87" t="s">
        <v>40</v>
      </c>
      <c r="B11" s="147">
        <v>77556</v>
      </c>
      <c r="C11" s="148"/>
      <c r="D11" s="9">
        <v>37152</v>
      </c>
      <c r="E11" s="88">
        <v>40404</v>
      </c>
    </row>
    <row r="12" spans="1:5" ht="19.5" customHeight="1" x14ac:dyDescent="0.15">
      <c r="A12" s="17" t="s">
        <v>41</v>
      </c>
      <c r="B12" s="149">
        <v>78518</v>
      </c>
      <c r="C12" s="150"/>
      <c r="D12" s="70">
        <v>37658</v>
      </c>
      <c r="E12" s="71">
        <v>40860</v>
      </c>
    </row>
    <row r="13" spans="1:5" ht="19.5" customHeight="1" x14ac:dyDescent="0.15">
      <c r="A13" s="17" t="s">
        <v>43</v>
      </c>
      <c r="B13" s="149">
        <v>78708</v>
      </c>
      <c r="C13" s="150"/>
      <c r="D13" s="70">
        <v>37744</v>
      </c>
      <c r="E13" s="71">
        <v>40964</v>
      </c>
    </row>
    <row r="14" spans="1:5" ht="19.5" customHeight="1" x14ac:dyDescent="0.15">
      <c r="A14" s="10" t="s">
        <v>114</v>
      </c>
      <c r="B14" s="151">
        <f>D14+E14</f>
        <v>78834</v>
      </c>
      <c r="C14" s="152"/>
      <c r="D14" s="113">
        <v>37828</v>
      </c>
      <c r="E14" s="114">
        <v>41006</v>
      </c>
    </row>
    <row r="15" spans="1:5" ht="19.5" customHeight="1" x14ac:dyDescent="0.15">
      <c r="A15" s="72"/>
      <c r="B15" s="4"/>
      <c r="C15" s="4"/>
      <c r="E15" s="78" t="s">
        <v>50</v>
      </c>
    </row>
    <row r="16" spans="1:5" x14ac:dyDescent="0.15">
      <c r="A16" s="130"/>
      <c r="B16" s="130"/>
      <c r="C16" s="130"/>
      <c r="D16" s="130"/>
    </row>
    <row r="17" spans="1:5" x14ac:dyDescent="0.15">
      <c r="A17" s="131"/>
      <c r="B17" s="132"/>
      <c r="C17" s="132"/>
      <c r="D17" s="7"/>
      <c r="E17" s="7"/>
    </row>
    <row r="18" spans="1:5" x14ac:dyDescent="0.15">
      <c r="A18" s="11"/>
      <c r="B18" s="11"/>
      <c r="C18" s="11"/>
      <c r="D18" s="11"/>
      <c r="E18" s="11"/>
    </row>
  </sheetData>
  <mergeCells count="13">
    <mergeCell ref="A16:D16"/>
    <mergeCell ref="A17:C17"/>
    <mergeCell ref="A2:E4"/>
    <mergeCell ref="A8:A9"/>
    <mergeCell ref="D8:D9"/>
    <mergeCell ref="E8:E9"/>
    <mergeCell ref="A6:E6"/>
    <mergeCell ref="B8:C9"/>
    <mergeCell ref="B10:C10"/>
    <mergeCell ref="B11:C11"/>
    <mergeCell ref="B12:C12"/>
    <mergeCell ref="B13:C13"/>
    <mergeCell ref="B14:C14"/>
  </mergeCells>
  <phoneticPr fontId="2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14.125" style="5" customWidth="1"/>
    <col min="2" max="4" width="12.25" style="5" customWidth="1"/>
    <col min="5" max="5" width="38.5" style="5" customWidth="1"/>
    <col min="6" max="16384" width="9" style="5"/>
  </cols>
  <sheetData>
    <row r="1" spans="1:5" s="6" customFormat="1" ht="21" x14ac:dyDescent="0.15">
      <c r="A1" s="153" t="s">
        <v>51</v>
      </c>
      <c r="B1" s="154"/>
      <c r="C1" s="154"/>
      <c r="D1" s="154"/>
      <c r="E1" s="154"/>
    </row>
    <row r="2" spans="1:5" x14ac:dyDescent="0.15">
      <c r="A2" s="12"/>
      <c r="B2" s="13"/>
      <c r="C2" s="13"/>
      <c r="D2" s="13"/>
      <c r="E2" s="55" t="s">
        <v>115</v>
      </c>
    </row>
    <row r="3" spans="1:5" ht="21" customHeight="1" x14ac:dyDescent="0.15">
      <c r="A3" s="14" t="s">
        <v>52</v>
      </c>
      <c r="B3" s="15" t="s">
        <v>47</v>
      </c>
      <c r="C3" s="81" t="s">
        <v>48</v>
      </c>
      <c r="D3" s="81" t="s">
        <v>49</v>
      </c>
      <c r="E3" s="16" t="s">
        <v>53</v>
      </c>
    </row>
    <row r="4" spans="1:5" ht="21.6" customHeight="1" x14ac:dyDescent="0.15">
      <c r="A4" s="79" t="s">
        <v>47</v>
      </c>
      <c r="B4" s="73">
        <v>78834</v>
      </c>
      <c r="C4" s="115">
        <v>37828</v>
      </c>
      <c r="D4" s="115">
        <v>41006</v>
      </c>
      <c r="E4" s="127"/>
    </row>
    <row r="5" spans="1:5" ht="21.6" customHeight="1" x14ac:dyDescent="0.15">
      <c r="A5" s="17" t="s">
        <v>54</v>
      </c>
      <c r="B5" s="74">
        <v>5250</v>
      </c>
      <c r="C5" s="116">
        <v>2559</v>
      </c>
      <c r="D5" s="116">
        <v>2691</v>
      </c>
      <c r="E5" s="18" t="s">
        <v>55</v>
      </c>
    </row>
    <row r="6" spans="1:5" ht="21.6" customHeight="1" x14ac:dyDescent="0.15">
      <c r="A6" s="17" t="s">
        <v>56</v>
      </c>
      <c r="B6" s="74">
        <v>2289</v>
      </c>
      <c r="C6" s="116">
        <v>1124</v>
      </c>
      <c r="D6" s="116">
        <v>1165</v>
      </c>
      <c r="E6" s="18" t="s">
        <v>57</v>
      </c>
    </row>
    <row r="7" spans="1:5" ht="21.6" customHeight="1" x14ac:dyDescent="0.15">
      <c r="A7" s="17" t="s">
        <v>58</v>
      </c>
      <c r="B7" s="74">
        <v>3796</v>
      </c>
      <c r="C7" s="116">
        <v>1802</v>
      </c>
      <c r="D7" s="116">
        <v>1994</v>
      </c>
      <c r="E7" s="18" t="s">
        <v>59</v>
      </c>
    </row>
    <row r="8" spans="1:5" ht="21.6" customHeight="1" x14ac:dyDescent="0.15">
      <c r="A8" s="17" t="s">
        <v>60</v>
      </c>
      <c r="B8" s="74">
        <v>3640</v>
      </c>
      <c r="C8" s="116">
        <v>1708</v>
      </c>
      <c r="D8" s="116">
        <v>1932</v>
      </c>
      <c r="E8" s="18" t="s">
        <v>61</v>
      </c>
    </row>
    <row r="9" spans="1:5" ht="21.6" customHeight="1" x14ac:dyDescent="0.15">
      <c r="A9" s="17" t="s">
        <v>62</v>
      </c>
      <c r="B9" s="74">
        <v>3309</v>
      </c>
      <c r="C9" s="116">
        <v>1548</v>
      </c>
      <c r="D9" s="116">
        <v>1761</v>
      </c>
      <c r="E9" s="18" t="s">
        <v>63</v>
      </c>
    </row>
    <row r="10" spans="1:5" ht="21.6" customHeight="1" x14ac:dyDescent="0.15">
      <c r="A10" s="17" t="s">
        <v>64</v>
      </c>
      <c r="B10" s="74">
        <v>5875</v>
      </c>
      <c r="C10" s="116">
        <v>2768</v>
      </c>
      <c r="D10" s="116">
        <v>3107</v>
      </c>
      <c r="E10" s="18" t="s">
        <v>65</v>
      </c>
    </row>
    <row r="11" spans="1:5" ht="21.6" customHeight="1" x14ac:dyDescent="0.15">
      <c r="A11" s="17" t="s">
        <v>66</v>
      </c>
      <c r="B11" s="74">
        <v>7705</v>
      </c>
      <c r="C11" s="116">
        <v>3598</v>
      </c>
      <c r="D11" s="116">
        <v>4107</v>
      </c>
      <c r="E11" s="18" t="s">
        <v>67</v>
      </c>
    </row>
    <row r="12" spans="1:5" ht="21.6" customHeight="1" x14ac:dyDescent="0.15">
      <c r="A12" s="17" t="s">
        <v>68</v>
      </c>
      <c r="B12" s="74">
        <v>3049</v>
      </c>
      <c r="C12" s="116">
        <v>1452</v>
      </c>
      <c r="D12" s="116">
        <v>1597</v>
      </c>
      <c r="E12" s="18" t="s">
        <v>69</v>
      </c>
    </row>
    <row r="13" spans="1:5" x14ac:dyDescent="0.15">
      <c r="A13" s="155" t="s">
        <v>70</v>
      </c>
      <c r="B13" s="157">
        <v>3111</v>
      </c>
      <c r="C13" s="159">
        <v>1401</v>
      </c>
      <c r="D13" s="161">
        <v>1710</v>
      </c>
      <c r="E13" s="19" t="s">
        <v>71</v>
      </c>
    </row>
    <row r="14" spans="1:5" x14ac:dyDescent="0.15">
      <c r="A14" s="156"/>
      <c r="B14" s="158"/>
      <c r="C14" s="160"/>
      <c r="D14" s="162"/>
      <c r="E14" s="20" t="s">
        <v>72</v>
      </c>
    </row>
    <row r="15" spans="1:5" ht="21.6" customHeight="1" x14ac:dyDescent="0.15">
      <c r="A15" s="17" t="s">
        <v>73</v>
      </c>
      <c r="B15" s="74">
        <v>4232</v>
      </c>
      <c r="C15" s="116">
        <v>2032</v>
      </c>
      <c r="D15" s="116">
        <v>2200</v>
      </c>
      <c r="E15" s="18" t="s">
        <v>74</v>
      </c>
    </row>
    <row r="16" spans="1:5" ht="21.6" customHeight="1" x14ac:dyDescent="0.15">
      <c r="A16" s="17" t="s">
        <v>75</v>
      </c>
      <c r="B16" s="74">
        <v>7559</v>
      </c>
      <c r="C16" s="116">
        <v>3626</v>
      </c>
      <c r="D16" s="116">
        <v>3933</v>
      </c>
      <c r="E16" s="18" t="s">
        <v>76</v>
      </c>
    </row>
    <row r="17" spans="1:5" ht="21.6" customHeight="1" x14ac:dyDescent="0.15">
      <c r="A17" s="17" t="s">
        <v>77</v>
      </c>
      <c r="B17" s="74">
        <v>6864</v>
      </c>
      <c r="C17" s="116">
        <v>3439</v>
      </c>
      <c r="D17" s="116">
        <v>3425</v>
      </c>
      <c r="E17" s="18" t="s">
        <v>78</v>
      </c>
    </row>
    <row r="18" spans="1:5" ht="21.6" customHeight="1" x14ac:dyDescent="0.15">
      <c r="A18" s="17" t="s">
        <v>79</v>
      </c>
      <c r="B18" s="74">
        <v>7811</v>
      </c>
      <c r="C18" s="116">
        <v>3928</v>
      </c>
      <c r="D18" s="116">
        <v>3883</v>
      </c>
      <c r="E18" s="18" t="s">
        <v>80</v>
      </c>
    </row>
    <row r="19" spans="1:5" ht="21.6" customHeight="1" x14ac:dyDescent="0.15">
      <c r="A19" s="17" t="s">
        <v>81</v>
      </c>
      <c r="B19" s="74">
        <v>5058</v>
      </c>
      <c r="C19" s="116">
        <v>2506</v>
      </c>
      <c r="D19" s="116">
        <v>2552</v>
      </c>
      <c r="E19" s="18" t="s">
        <v>82</v>
      </c>
    </row>
    <row r="20" spans="1:5" ht="21.6" customHeight="1" x14ac:dyDescent="0.15">
      <c r="A20" s="17" t="s">
        <v>83</v>
      </c>
      <c r="B20" s="74">
        <v>5017</v>
      </c>
      <c r="C20" s="116">
        <v>2333</v>
      </c>
      <c r="D20" s="116">
        <v>2684</v>
      </c>
      <c r="E20" s="18" t="s">
        <v>84</v>
      </c>
    </row>
    <row r="21" spans="1:5" ht="21.6" customHeight="1" x14ac:dyDescent="0.15">
      <c r="A21" s="21" t="s">
        <v>85</v>
      </c>
      <c r="B21" s="75">
        <v>4269</v>
      </c>
      <c r="C21" s="117">
        <v>2004</v>
      </c>
      <c r="D21" s="117">
        <v>2265</v>
      </c>
      <c r="E21" s="22" t="s">
        <v>86</v>
      </c>
    </row>
    <row r="22" spans="1:5" x14ac:dyDescent="0.15">
      <c r="A22" s="13"/>
      <c r="B22" s="13"/>
      <c r="C22" s="13"/>
      <c r="D22" s="13"/>
      <c r="E22" s="80" t="s">
        <v>50</v>
      </c>
    </row>
    <row r="23" spans="1:5" x14ac:dyDescent="0.15">
      <c r="A23" s="98" t="s">
        <v>42</v>
      </c>
      <c r="B23" s="99">
        <f>SUM(B5:B22)</f>
        <v>78834</v>
      </c>
    </row>
    <row r="24" spans="1:5" x14ac:dyDescent="0.15">
      <c r="B24" s="92" t="b">
        <f>B4=B23</f>
        <v>1</v>
      </c>
    </row>
  </sheetData>
  <mergeCells count="5">
    <mergeCell ref="A1:E1"/>
    <mergeCell ref="A13:A14"/>
    <mergeCell ref="B13:B14"/>
    <mergeCell ref="C13:C14"/>
    <mergeCell ref="D13:D14"/>
  </mergeCells>
  <phoneticPr fontId="2"/>
  <pageMargins left="0.75" right="0.51" top="1" bottom="0.6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showGridLines="0" view="pageBreakPreview" zoomScaleNormal="100" zoomScaleSheetLayoutView="100" workbookViewId="0">
      <selection sqref="A1:H1"/>
    </sheetView>
  </sheetViews>
  <sheetFormatPr defaultRowHeight="21" customHeight="1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customHeight="1" x14ac:dyDescent="0.15">
      <c r="A1" s="140" t="s">
        <v>87</v>
      </c>
      <c r="B1" s="167"/>
      <c r="C1" s="167"/>
      <c r="D1" s="167"/>
      <c r="E1" s="167"/>
      <c r="F1" s="167"/>
      <c r="G1" s="167"/>
      <c r="H1" s="167"/>
    </row>
    <row r="2" spans="1:15" s="6" customFormat="1" ht="13.5" x14ac:dyDescent="0.15">
      <c r="A2" s="4"/>
      <c r="B2" s="4"/>
      <c r="C2" s="4"/>
      <c r="D2" s="4"/>
      <c r="E2" s="4"/>
      <c r="F2" s="4"/>
      <c r="G2" s="4"/>
      <c r="H2" s="4"/>
      <c r="O2" s="76" t="s">
        <v>88</v>
      </c>
    </row>
    <row r="3" spans="1:15" s="6" customFormat="1" ht="19.5" customHeight="1" x14ac:dyDescent="0.15">
      <c r="A3" s="135"/>
      <c r="B3" s="168" t="s">
        <v>89</v>
      </c>
      <c r="C3" s="136" t="s">
        <v>90</v>
      </c>
      <c r="D3" s="169"/>
      <c r="E3" s="169"/>
      <c r="F3" s="136" t="s">
        <v>91</v>
      </c>
      <c r="G3" s="169"/>
      <c r="H3" s="169"/>
      <c r="I3" s="166" t="s">
        <v>92</v>
      </c>
      <c r="J3" s="172" t="s">
        <v>93</v>
      </c>
      <c r="K3" s="166" t="s">
        <v>94</v>
      </c>
      <c r="L3" s="170" t="s">
        <v>95</v>
      </c>
      <c r="M3" s="171"/>
      <c r="N3" s="171"/>
      <c r="O3" s="164" t="s">
        <v>96</v>
      </c>
    </row>
    <row r="4" spans="1:15" s="6" customFormat="1" ht="19.5" customHeight="1" x14ac:dyDescent="0.15">
      <c r="A4" s="135"/>
      <c r="B4" s="168"/>
      <c r="C4" s="8" t="s">
        <v>47</v>
      </c>
      <c r="D4" s="24" t="s">
        <v>48</v>
      </c>
      <c r="E4" s="24" t="s">
        <v>49</v>
      </c>
      <c r="F4" s="8" t="s">
        <v>47</v>
      </c>
      <c r="G4" s="24" t="s">
        <v>48</v>
      </c>
      <c r="H4" s="24" t="s">
        <v>49</v>
      </c>
      <c r="I4" s="166"/>
      <c r="J4" s="173"/>
      <c r="K4" s="166"/>
      <c r="L4" s="8" t="s">
        <v>47</v>
      </c>
      <c r="M4" s="24" t="s">
        <v>97</v>
      </c>
      <c r="N4" s="25" t="s">
        <v>98</v>
      </c>
      <c r="O4" s="165"/>
    </row>
    <row r="5" spans="1:15" s="6" customFormat="1" ht="24" customHeight="1" x14ac:dyDescent="0.15">
      <c r="A5" s="30">
        <v>40510</v>
      </c>
      <c r="B5" s="31">
        <v>2</v>
      </c>
      <c r="C5" s="26">
        <v>68827</v>
      </c>
      <c r="D5" s="32">
        <v>32994</v>
      </c>
      <c r="E5" s="32">
        <v>35833</v>
      </c>
      <c r="F5" s="26">
        <v>46204</v>
      </c>
      <c r="G5" s="32">
        <v>21550</v>
      </c>
      <c r="H5" s="32">
        <v>24654</v>
      </c>
      <c r="I5" s="26">
        <v>22623</v>
      </c>
      <c r="J5" s="27">
        <v>67.130631874119175</v>
      </c>
      <c r="K5" s="32">
        <v>16</v>
      </c>
      <c r="L5" s="26">
        <v>46204</v>
      </c>
      <c r="M5" s="32">
        <v>45340</v>
      </c>
      <c r="N5" s="32">
        <v>864</v>
      </c>
      <c r="O5" s="33" t="s">
        <v>28</v>
      </c>
    </row>
    <row r="6" spans="1:15" s="6" customFormat="1" ht="24" customHeight="1" x14ac:dyDescent="0.15">
      <c r="A6" s="34">
        <v>40951</v>
      </c>
      <c r="B6" s="31">
        <v>2</v>
      </c>
      <c r="C6" s="26">
        <v>69926</v>
      </c>
      <c r="D6" s="32">
        <v>33556</v>
      </c>
      <c r="E6" s="32">
        <v>36370</v>
      </c>
      <c r="F6" s="26">
        <v>44686</v>
      </c>
      <c r="G6" s="32">
        <v>20776</v>
      </c>
      <c r="H6" s="32">
        <v>23910</v>
      </c>
      <c r="I6" s="26">
        <v>25240</v>
      </c>
      <c r="J6" s="27">
        <v>63.904699253496553</v>
      </c>
      <c r="K6" s="32">
        <v>16</v>
      </c>
      <c r="L6" s="26">
        <v>44686</v>
      </c>
      <c r="M6" s="32">
        <v>44324</v>
      </c>
      <c r="N6" s="32">
        <v>362</v>
      </c>
      <c r="O6" s="33" t="s">
        <v>28</v>
      </c>
    </row>
    <row r="7" spans="1:15" s="6" customFormat="1" ht="24" customHeight="1" x14ac:dyDescent="0.15">
      <c r="A7" s="34">
        <v>42393</v>
      </c>
      <c r="B7" s="31">
        <v>2</v>
      </c>
      <c r="C7" s="56">
        <v>72526</v>
      </c>
      <c r="D7" s="32">
        <v>34721</v>
      </c>
      <c r="E7" s="32">
        <v>37805</v>
      </c>
      <c r="F7" s="56">
        <v>49839</v>
      </c>
      <c r="G7" s="32">
        <v>23336</v>
      </c>
      <c r="H7" s="32">
        <v>26503</v>
      </c>
      <c r="I7" s="56">
        <v>22687</v>
      </c>
      <c r="J7" s="57">
        <v>68.72</v>
      </c>
      <c r="K7" s="32">
        <v>16</v>
      </c>
      <c r="L7" s="56">
        <v>49834</v>
      </c>
      <c r="M7" s="32">
        <v>49479</v>
      </c>
      <c r="N7" s="32">
        <v>355</v>
      </c>
      <c r="O7" s="33">
        <v>5</v>
      </c>
    </row>
    <row r="8" spans="1:15" s="6" customFormat="1" ht="24" customHeight="1" x14ac:dyDescent="0.15">
      <c r="A8" s="34">
        <v>43373</v>
      </c>
      <c r="B8" s="60">
        <v>2</v>
      </c>
      <c r="C8" s="32">
        <v>75415</v>
      </c>
      <c r="D8" s="32">
        <v>36128</v>
      </c>
      <c r="E8" s="32">
        <v>39287</v>
      </c>
      <c r="F8" s="32">
        <v>48460</v>
      </c>
      <c r="G8" s="32">
        <v>22430</v>
      </c>
      <c r="H8" s="32">
        <v>26030</v>
      </c>
      <c r="I8" s="32">
        <v>26955</v>
      </c>
      <c r="J8" s="37">
        <v>64.260000000000005</v>
      </c>
      <c r="K8" s="32">
        <v>16</v>
      </c>
      <c r="L8" s="32">
        <v>48459</v>
      </c>
      <c r="M8" s="32">
        <v>47189</v>
      </c>
      <c r="N8" s="32">
        <v>1270</v>
      </c>
      <c r="O8" s="33">
        <v>1</v>
      </c>
    </row>
    <row r="9" spans="1:15" s="6" customFormat="1" ht="24" customHeight="1" x14ac:dyDescent="0.15">
      <c r="A9" s="35">
        <v>44815</v>
      </c>
      <c r="B9" s="118">
        <v>2</v>
      </c>
      <c r="C9" s="119">
        <v>77587</v>
      </c>
      <c r="D9" s="119">
        <v>37211</v>
      </c>
      <c r="E9" s="119">
        <v>40376</v>
      </c>
      <c r="F9" s="119">
        <v>49260</v>
      </c>
      <c r="G9" s="119">
        <v>23001</v>
      </c>
      <c r="H9" s="119">
        <v>26259</v>
      </c>
      <c r="I9" s="119">
        <v>28327</v>
      </c>
      <c r="J9" s="120">
        <v>63.49</v>
      </c>
      <c r="K9" s="119">
        <v>16</v>
      </c>
      <c r="L9" s="119">
        <v>49259</v>
      </c>
      <c r="M9" s="119">
        <v>48122</v>
      </c>
      <c r="N9" s="119">
        <v>1137</v>
      </c>
      <c r="O9" s="121">
        <v>1</v>
      </c>
    </row>
    <row r="10" spans="1:15" ht="13.5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63" t="s">
        <v>99</v>
      </c>
      <c r="O10" s="163"/>
    </row>
  </sheetData>
  <mergeCells count="11">
    <mergeCell ref="N10:O10"/>
    <mergeCell ref="O3:O4"/>
    <mergeCell ref="K3:K4"/>
    <mergeCell ref="A1:H1"/>
    <mergeCell ref="A3:A4"/>
    <mergeCell ref="B3:B4"/>
    <mergeCell ref="C3:E3"/>
    <mergeCell ref="F3:H3"/>
    <mergeCell ref="I3:I4"/>
    <mergeCell ref="L3:N3"/>
    <mergeCell ref="J3:J4"/>
  </mergeCells>
  <phoneticPr fontId="2"/>
  <pageMargins left="0.23622047244094491" right="0.19685039370078741" top="0.98425196850393704" bottom="0.98425196850393704" header="0.51181102362204722" footer="0.51181102362204722"/>
  <pageSetup paperSize="9" scale="63" orientation="portrait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s="6" customFormat="1" ht="21" x14ac:dyDescent="0.15">
      <c r="A1" s="140" t="s">
        <v>100</v>
      </c>
      <c r="B1" s="167"/>
      <c r="C1" s="167"/>
      <c r="D1" s="167"/>
      <c r="E1" s="167"/>
      <c r="F1" s="167"/>
      <c r="G1" s="167"/>
      <c r="H1" s="167"/>
      <c r="I1" s="167"/>
    </row>
    <row r="2" spans="1:16" s="6" customFormat="1" x14ac:dyDescent="0.15">
      <c r="A2" s="4"/>
      <c r="B2" s="4"/>
      <c r="C2" s="4"/>
      <c r="D2" s="4"/>
      <c r="E2" s="4"/>
      <c r="F2" s="4"/>
      <c r="G2" s="4"/>
      <c r="H2" s="4"/>
      <c r="I2" s="4"/>
      <c r="P2" s="7" t="s">
        <v>88</v>
      </c>
    </row>
    <row r="3" spans="1:16" s="6" customFormat="1" ht="20.100000000000001" customHeight="1" x14ac:dyDescent="0.15">
      <c r="A3" s="135"/>
      <c r="B3" s="174" t="s">
        <v>101</v>
      </c>
      <c r="C3" s="176" t="s">
        <v>89</v>
      </c>
      <c r="D3" s="136" t="s">
        <v>90</v>
      </c>
      <c r="E3" s="169"/>
      <c r="F3" s="169"/>
      <c r="G3" s="136" t="s">
        <v>91</v>
      </c>
      <c r="H3" s="169"/>
      <c r="I3" s="169"/>
      <c r="J3" s="169" t="s">
        <v>92</v>
      </c>
      <c r="K3" s="172" t="s">
        <v>93</v>
      </c>
      <c r="L3" s="169" t="s">
        <v>94</v>
      </c>
      <c r="M3" s="170" t="s">
        <v>95</v>
      </c>
      <c r="N3" s="171"/>
      <c r="O3" s="171"/>
      <c r="P3" s="164" t="s">
        <v>96</v>
      </c>
    </row>
    <row r="4" spans="1:16" s="6" customFormat="1" ht="20.100000000000001" customHeight="1" x14ac:dyDescent="0.15">
      <c r="A4" s="135"/>
      <c r="B4" s="175"/>
      <c r="C4" s="177"/>
      <c r="D4" s="8" t="s">
        <v>47</v>
      </c>
      <c r="E4" s="24" t="s">
        <v>48</v>
      </c>
      <c r="F4" s="24" t="s">
        <v>49</v>
      </c>
      <c r="G4" s="8" t="s">
        <v>47</v>
      </c>
      <c r="H4" s="24" t="s">
        <v>48</v>
      </c>
      <c r="I4" s="24" t="s">
        <v>49</v>
      </c>
      <c r="J4" s="178"/>
      <c r="K4" s="173"/>
      <c r="L4" s="178"/>
      <c r="M4" s="8" t="s">
        <v>47</v>
      </c>
      <c r="N4" s="24" t="s">
        <v>97</v>
      </c>
      <c r="O4" s="25" t="s">
        <v>98</v>
      </c>
      <c r="P4" s="165"/>
    </row>
    <row r="5" spans="1:16" s="6" customFormat="1" ht="24" customHeight="1" x14ac:dyDescent="0.15">
      <c r="A5" s="34">
        <v>38970</v>
      </c>
      <c r="B5" s="110">
        <v>28</v>
      </c>
      <c r="C5" s="107">
        <v>31</v>
      </c>
      <c r="D5" s="36">
        <v>66051</v>
      </c>
      <c r="E5" s="36">
        <v>31893</v>
      </c>
      <c r="F5" s="36">
        <v>34158</v>
      </c>
      <c r="G5" s="36">
        <v>38494</v>
      </c>
      <c r="H5" s="36">
        <v>17785</v>
      </c>
      <c r="I5" s="36">
        <v>20709</v>
      </c>
      <c r="J5" s="36">
        <v>27557</v>
      </c>
      <c r="K5" s="37">
        <v>58.279208490408926</v>
      </c>
      <c r="L5" s="36">
        <v>16</v>
      </c>
      <c r="M5" s="36">
        <v>38494</v>
      </c>
      <c r="N5" s="36">
        <v>37968</v>
      </c>
      <c r="O5" s="36">
        <v>526</v>
      </c>
      <c r="P5" s="33" t="s">
        <v>28</v>
      </c>
    </row>
    <row r="6" spans="1:16" s="6" customFormat="1" ht="24" customHeight="1" x14ac:dyDescent="0.15">
      <c r="A6" s="34">
        <v>40433</v>
      </c>
      <c r="B6" s="110">
        <v>28</v>
      </c>
      <c r="C6" s="107">
        <v>36</v>
      </c>
      <c r="D6" s="36">
        <v>68713</v>
      </c>
      <c r="E6" s="32">
        <v>32929</v>
      </c>
      <c r="F6" s="32">
        <v>35784</v>
      </c>
      <c r="G6" s="36">
        <v>38719</v>
      </c>
      <c r="H6" s="32">
        <v>17934</v>
      </c>
      <c r="I6" s="32">
        <v>20785</v>
      </c>
      <c r="J6" s="36">
        <v>29994</v>
      </c>
      <c r="K6" s="37">
        <v>56.348871392604018</v>
      </c>
      <c r="L6" s="32">
        <v>16</v>
      </c>
      <c r="M6" s="36">
        <v>38718.991999999998</v>
      </c>
      <c r="N6" s="32">
        <v>38221.991999999998</v>
      </c>
      <c r="O6" s="32">
        <v>497</v>
      </c>
      <c r="P6" s="33" t="s">
        <v>28</v>
      </c>
    </row>
    <row r="7" spans="1:16" s="6" customFormat="1" ht="24" customHeight="1" x14ac:dyDescent="0.15">
      <c r="A7" s="34">
        <v>41889</v>
      </c>
      <c r="B7" s="110">
        <v>26</v>
      </c>
      <c r="C7" s="107">
        <v>31</v>
      </c>
      <c r="D7" s="36">
        <v>71275</v>
      </c>
      <c r="E7" s="32">
        <v>34122</v>
      </c>
      <c r="F7" s="32">
        <v>37153</v>
      </c>
      <c r="G7" s="36">
        <v>39296</v>
      </c>
      <c r="H7" s="32">
        <v>18368</v>
      </c>
      <c r="I7" s="32">
        <v>20928</v>
      </c>
      <c r="J7" s="36">
        <v>31979</v>
      </c>
      <c r="K7" s="37">
        <v>55.132935811995786</v>
      </c>
      <c r="L7" s="32">
        <v>16</v>
      </c>
      <c r="M7" s="36">
        <v>39295</v>
      </c>
      <c r="N7" s="32">
        <v>38694</v>
      </c>
      <c r="O7" s="32">
        <v>601</v>
      </c>
      <c r="P7" s="33">
        <v>1</v>
      </c>
    </row>
    <row r="8" spans="1:16" s="6" customFormat="1" ht="24" customHeight="1" x14ac:dyDescent="0.15">
      <c r="A8" s="34">
        <v>43352</v>
      </c>
      <c r="B8" s="61">
        <v>26</v>
      </c>
      <c r="C8" s="107">
        <v>28</v>
      </c>
      <c r="D8" s="36">
        <v>75332</v>
      </c>
      <c r="E8" s="32">
        <v>36083</v>
      </c>
      <c r="F8" s="32">
        <v>39249</v>
      </c>
      <c r="G8" s="36">
        <v>39791</v>
      </c>
      <c r="H8" s="32">
        <v>18652</v>
      </c>
      <c r="I8" s="32">
        <v>21139</v>
      </c>
      <c r="J8" s="36">
        <v>35541</v>
      </c>
      <c r="K8" s="37">
        <v>52.82</v>
      </c>
      <c r="L8" s="32">
        <v>16</v>
      </c>
      <c r="M8" s="36">
        <v>39790</v>
      </c>
      <c r="N8" s="32">
        <v>39147</v>
      </c>
      <c r="O8" s="32">
        <v>643</v>
      </c>
      <c r="P8" s="33">
        <v>1</v>
      </c>
    </row>
    <row r="9" spans="1:16" s="6" customFormat="1" ht="24" customHeight="1" x14ac:dyDescent="0.15">
      <c r="A9" s="35">
        <v>44815</v>
      </c>
      <c r="B9" s="122">
        <v>26</v>
      </c>
      <c r="C9" s="123">
        <v>31</v>
      </c>
      <c r="D9" s="124">
        <v>77587</v>
      </c>
      <c r="E9" s="119">
        <v>37211</v>
      </c>
      <c r="F9" s="119">
        <v>40376</v>
      </c>
      <c r="G9" s="124">
        <v>49248</v>
      </c>
      <c r="H9" s="119">
        <v>22987</v>
      </c>
      <c r="I9" s="119">
        <v>26261</v>
      </c>
      <c r="J9" s="124">
        <v>28339</v>
      </c>
      <c r="K9" s="120">
        <v>63.47</v>
      </c>
      <c r="L9" s="119">
        <v>16</v>
      </c>
      <c r="M9" s="124">
        <v>49247</v>
      </c>
      <c r="N9" s="119">
        <v>46984</v>
      </c>
      <c r="O9" s="119">
        <v>2263</v>
      </c>
      <c r="P9" s="121">
        <v>1</v>
      </c>
    </row>
    <row r="10" spans="1:16" x14ac:dyDescent="0.15">
      <c r="A10" s="3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63" t="s">
        <v>102</v>
      </c>
      <c r="P10" s="163"/>
    </row>
  </sheetData>
  <mergeCells count="12">
    <mergeCell ref="O10:P10"/>
    <mergeCell ref="M3:O3"/>
    <mergeCell ref="P3:P4"/>
    <mergeCell ref="J3:J4"/>
    <mergeCell ref="L3:L4"/>
    <mergeCell ref="K3:K4"/>
    <mergeCell ref="A1:I1"/>
    <mergeCell ref="A3:A4"/>
    <mergeCell ref="B3:B4"/>
    <mergeCell ref="C3:C4"/>
    <mergeCell ref="D3:F3"/>
    <mergeCell ref="G3:I3"/>
  </mergeCells>
  <phoneticPr fontId="2"/>
  <pageMargins left="0.59055118110236227" right="0.19685039370078741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x14ac:dyDescent="0.15">
      <c r="A1" s="140" t="s">
        <v>103</v>
      </c>
      <c r="B1" s="167"/>
      <c r="C1" s="167"/>
      <c r="D1" s="167"/>
      <c r="E1" s="167"/>
      <c r="F1" s="167"/>
      <c r="G1" s="167"/>
      <c r="H1" s="167"/>
    </row>
    <row r="2" spans="1:15" s="6" customFormat="1" x14ac:dyDescent="0.15">
      <c r="A2" s="4"/>
      <c r="B2" s="4"/>
      <c r="C2" s="4"/>
      <c r="D2" s="4"/>
      <c r="E2" s="4"/>
      <c r="F2" s="4"/>
      <c r="G2" s="4"/>
      <c r="H2" s="4"/>
      <c r="O2" s="7" t="s">
        <v>88</v>
      </c>
    </row>
    <row r="3" spans="1:15" s="6" customFormat="1" ht="20.100000000000001" customHeight="1" x14ac:dyDescent="0.15">
      <c r="A3" s="135"/>
      <c r="B3" s="179" t="s">
        <v>89</v>
      </c>
      <c r="C3" s="136" t="s">
        <v>90</v>
      </c>
      <c r="D3" s="169"/>
      <c r="E3" s="169"/>
      <c r="F3" s="136" t="s">
        <v>91</v>
      </c>
      <c r="G3" s="169"/>
      <c r="H3" s="169"/>
      <c r="I3" s="169" t="s">
        <v>92</v>
      </c>
      <c r="J3" s="172" t="s">
        <v>93</v>
      </c>
      <c r="K3" s="169" t="s">
        <v>94</v>
      </c>
      <c r="L3" s="170" t="s">
        <v>95</v>
      </c>
      <c r="M3" s="171"/>
      <c r="N3" s="171"/>
      <c r="O3" s="164" t="s">
        <v>96</v>
      </c>
    </row>
    <row r="4" spans="1:15" s="6" customFormat="1" ht="20.100000000000001" customHeight="1" x14ac:dyDescent="0.15">
      <c r="A4" s="135"/>
      <c r="B4" s="179"/>
      <c r="C4" s="8" t="s">
        <v>47</v>
      </c>
      <c r="D4" s="24" t="s">
        <v>48</v>
      </c>
      <c r="E4" s="24" t="s">
        <v>49</v>
      </c>
      <c r="F4" s="8" t="s">
        <v>47</v>
      </c>
      <c r="G4" s="24" t="s">
        <v>48</v>
      </c>
      <c r="H4" s="24" t="s">
        <v>49</v>
      </c>
      <c r="I4" s="178"/>
      <c r="J4" s="173"/>
      <c r="K4" s="178"/>
      <c r="L4" s="8" t="s">
        <v>47</v>
      </c>
      <c r="M4" s="24" t="s">
        <v>97</v>
      </c>
      <c r="N4" s="25" t="s">
        <v>98</v>
      </c>
      <c r="O4" s="165"/>
    </row>
    <row r="5" spans="1:15" s="6" customFormat="1" ht="24" customHeight="1" x14ac:dyDescent="0.15">
      <c r="A5" s="39" t="s">
        <v>29</v>
      </c>
      <c r="B5" s="105">
        <v>3</v>
      </c>
      <c r="C5" s="26">
        <v>66985</v>
      </c>
      <c r="D5" s="29">
        <v>32346</v>
      </c>
      <c r="E5" s="29">
        <v>34639</v>
      </c>
      <c r="F5" s="26">
        <v>42914</v>
      </c>
      <c r="G5" s="29">
        <v>20092</v>
      </c>
      <c r="H5" s="29">
        <v>22822</v>
      </c>
      <c r="I5" s="26">
        <v>24071</v>
      </c>
      <c r="J5" s="27">
        <v>64.065089199074421</v>
      </c>
      <c r="K5" s="29">
        <v>16</v>
      </c>
      <c r="L5" s="26">
        <v>42914</v>
      </c>
      <c r="M5" s="29">
        <v>42497</v>
      </c>
      <c r="N5" s="29">
        <v>417</v>
      </c>
      <c r="O5" s="104" t="s">
        <v>28</v>
      </c>
    </row>
    <row r="6" spans="1:15" s="6" customFormat="1" ht="24" customHeight="1" x14ac:dyDescent="0.15">
      <c r="A6" s="40" t="s">
        <v>30</v>
      </c>
      <c r="B6" s="110">
        <v>3</v>
      </c>
      <c r="C6" s="26">
        <v>69539</v>
      </c>
      <c r="D6" s="32">
        <v>33327</v>
      </c>
      <c r="E6" s="32">
        <v>36212</v>
      </c>
      <c r="F6" s="26">
        <v>46583</v>
      </c>
      <c r="G6" s="32">
        <v>21717</v>
      </c>
      <c r="H6" s="32">
        <v>24866</v>
      </c>
      <c r="I6" s="26">
        <v>22956</v>
      </c>
      <c r="J6" s="27">
        <v>66.988308718848415</v>
      </c>
      <c r="K6" s="32">
        <v>16</v>
      </c>
      <c r="L6" s="26">
        <v>46583</v>
      </c>
      <c r="M6" s="32">
        <v>46216</v>
      </c>
      <c r="N6" s="32">
        <v>367</v>
      </c>
      <c r="O6" s="33" t="s">
        <v>28</v>
      </c>
    </row>
    <row r="7" spans="1:15" s="6" customFormat="1" ht="24" customHeight="1" x14ac:dyDescent="0.15">
      <c r="A7" s="40" t="s">
        <v>104</v>
      </c>
      <c r="B7" s="110">
        <v>4</v>
      </c>
      <c r="C7" s="26">
        <v>71523</v>
      </c>
      <c r="D7" s="32">
        <v>34238</v>
      </c>
      <c r="E7" s="32">
        <v>37285</v>
      </c>
      <c r="F7" s="26">
        <v>45795</v>
      </c>
      <c r="G7" s="32">
        <v>21557</v>
      </c>
      <c r="H7" s="32">
        <v>24238</v>
      </c>
      <c r="I7" s="26">
        <v>25728</v>
      </c>
      <c r="J7" s="27">
        <v>64.028354515330733</v>
      </c>
      <c r="K7" s="32">
        <v>16</v>
      </c>
      <c r="L7" s="26">
        <v>45794</v>
      </c>
      <c r="M7" s="32">
        <v>45484</v>
      </c>
      <c r="N7" s="32">
        <v>310</v>
      </c>
      <c r="O7" s="33">
        <v>1</v>
      </c>
    </row>
    <row r="8" spans="1:15" s="42" customFormat="1" ht="24" customHeight="1" x14ac:dyDescent="0.15">
      <c r="A8" s="40" t="s">
        <v>105</v>
      </c>
      <c r="B8" s="61">
        <v>4</v>
      </c>
      <c r="C8" s="32">
        <v>75547</v>
      </c>
      <c r="D8" s="32">
        <v>36182</v>
      </c>
      <c r="E8" s="32">
        <v>39365</v>
      </c>
      <c r="F8" s="32">
        <v>49629</v>
      </c>
      <c r="G8" s="32">
        <v>22939</v>
      </c>
      <c r="H8" s="32">
        <v>26690</v>
      </c>
      <c r="I8" s="32">
        <v>25918</v>
      </c>
      <c r="J8" s="37">
        <v>65.69</v>
      </c>
      <c r="K8" s="32">
        <v>16</v>
      </c>
      <c r="L8" s="32">
        <v>49627</v>
      </c>
      <c r="M8" s="32">
        <v>49350</v>
      </c>
      <c r="N8" s="32">
        <v>277</v>
      </c>
      <c r="O8" s="33">
        <v>2</v>
      </c>
    </row>
    <row r="9" spans="1:15" s="6" customFormat="1" ht="24" customHeight="1" x14ac:dyDescent="0.15">
      <c r="A9" s="41" t="s">
        <v>118</v>
      </c>
      <c r="B9" s="122">
        <v>3</v>
      </c>
      <c r="C9" s="119">
        <v>77661</v>
      </c>
      <c r="D9" s="119">
        <v>37244</v>
      </c>
      <c r="E9" s="119">
        <v>40417</v>
      </c>
      <c r="F9" s="119">
        <v>49816</v>
      </c>
      <c r="G9" s="119">
        <v>23276</v>
      </c>
      <c r="H9" s="119">
        <v>26540</v>
      </c>
      <c r="I9" s="119">
        <v>27845</v>
      </c>
      <c r="J9" s="120">
        <v>64.150000000000006</v>
      </c>
      <c r="K9" s="119">
        <v>16</v>
      </c>
      <c r="L9" s="119">
        <v>49814</v>
      </c>
      <c r="M9" s="119">
        <v>49390</v>
      </c>
      <c r="N9" s="119">
        <v>424</v>
      </c>
      <c r="O9" s="121">
        <v>2</v>
      </c>
    </row>
    <row r="10" spans="1:15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63" t="s">
        <v>106</v>
      </c>
      <c r="O10" s="163"/>
    </row>
    <row r="11" spans="1:15" ht="20.100000000000001" customHeight="1" x14ac:dyDescent="0.15"/>
  </sheetData>
  <mergeCells count="11">
    <mergeCell ref="N10:O10"/>
    <mergeCell ref="O3:O4"/>
    <mergeCell ref="K3:K4"/>
    <mergeCell ref="A1:H1"/>
    <mergeCell ref="A3:A4"/>
    <mergeCell ref="B3:B4"/>
    <mergeCell ref="C3:E3"/>
    <mergeCell ref="F3:H3"/>
    <mergeCell ref="I3:I4"/>
    <mergeCell ref="L3:N3"/>
    <mergeCell ref="J3:J4"/>
  </mergeCells>
  <phoneticPr fontId="2"/>
  <pageMargins left="0.52" right="0.2" top="1" bottom="1" header="0.51200000000000001" footer="0.51200000000000001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ht="21" x14ac:dyDescent="0.15">
      <c r="A1" s="140" t="s">
        <v>107</v>
      </c>
      <c r="B1" s="167"/>
      <c r="C1" s="167"/>
      <c r="D1" s="167"/>
      <c r="E1" s="167"/>
      <c r="F1" s="167"/>
      <c r="G1" s="167"/>
      <c r="H1" s="167"/>
      <c r="I1" s="167"/>
    </row>
    <row r="2" spans="1:16" x14ac:dyDescent="0.15">
      <c r="A2" s="43"/>
      <c r="B2" s="43"/>
      <c r="C2" s="43"/>
      <c r="D2" s="43"/>
      <c r="E2" s="43"/>
      <c r="F2" s="43"/>
      <c r="G2" s="43"/>
      <c r="H2" s="43"/>
      <c r="I2" s="43"/>
      <c r="P2" s="77" t="s">
        <v>88</v>
      </c>
    </row>
    <row r="3" spans="1:16" ht="20.100000000000001" customHeight="1" x14ac:dyDescent="0.15">
      <c r="A3" s="135"/>
      <c r="B3" s="180" t="s">
        <v>101</v>
      </c>
      <c r="C3" s="169" t="s">
        <v>89</v>
      </c>
      <c r="D3" s="136" t="s">
        <v>90</v>
      </c>
      <c r="E3" s="169"/>
      <c r="F3" s="169"/>
      <c r="G3" s="136" t="s">
        <v>91</v>
      </c>
      <c r="H3" s="169"/>
      <c r="I3" s="169"/>
      <c r="J3" s="169" t="s">
        <v>92</v>
      </c>
      <c r="K3" s="172" t="s">
        <v>93</v>
      </c>
      <c r="L3" s="169" t="s">
        <v>94</v>
      </c>
      <c r="M3" s="170" t="s">
        <v>95</v>
      </c>
      <c r="N3" s="171"/>
      <c r="O3" s="171"/>
      <c r="P3" s="164" t="s">
        <v>96</v>
      </c>
    </row>
    <row r="4" spans="1:16" ht="20.100000000000001" customHeight="1" x14ac:dyDescent="0.15">
      <c r="A4" s="135"/>
      <c r="B4" s="181"/>
      <c r="C4" s="178"/>
      <c r="D4" s="8" t="s">
        <v>47</v>
      </c>
      <c r="E4" s="24" t="s">
        <v>48</v>
      </c>
      <c r="F4" s="24" t="s">
        <v>49</v>
      </c>
      <c r="G4" s="8" t="s">
        <v>47</v>
      </c>
      <c r="H4" s="24" t="s">
        <v>48</v>
      </c>
      <c r="I4" s="24" t="s">
        <v>49</v>
      </c>
      <c r="J4" s="178"/>
      <c r="K4" s="173"/>
      <c r="L4" s="178"/>
      <c r="M4" s="8" t="s">
        <v>47</v>
      </c>
      <c r="N4" s="24" t="s">
        <v>97</v>
      </c>
      <c r="O4" s="25" t="s">
        <v>98</v>
      </c>
      <c r="P4" s="165"/>
    </row>
    <row r="5" spans="1:16" ht="12" customHeight="1" x14ac:dyDescent="0.15">
      <c r="A5" s="34">
        <v>39040</v>
      </c>
      <c r="B5" s="185">
        <v>1</v>
      </c>
      <c r="C5" s="182">
        <v>4</v>
      </c>
      <c r="D5" s="184">
        <v>66985</v>
      </c>
      <c r="E5" s="184">
        <v>32346</v>
      </c>
      <c r="F5" s="184">
        <v>34639</v>
      </c>
      <c r="G5" s="184">
        <v>42410</v>
      </c>
      <c r="H5" s="184">
        <v>19858</v>
      </c>
      <c r="I5" s="184">
        <v>22552</v>
      </c>
      <c r="J5" s="184">
        <v>24575</v>
      </c>
      <c r="K5" s="187">
        <v>63.312681943718744</v>
      </c>
      <c r="L5" s="184">
        <v>16</v>
      </c>
      <c r="M5" s="184">
        <v>42404</v>
      </c>
      <c r="N5" s="184">
        <v>40938</v>
      </c>
      <c r="O5" s="184">
        <v>1466</v>
      </c>
      <c r="P5" s="189">
        <v>6</v>
      </c>
    </row>
    <row r="6" spans="1:16" ht="12" customHeight="1" x14ac:dyDescent="0.15">
      <c r="A6" s="45" t="s">
        <v>108</v>
      </c>
      <c r="B6" s="186"/>
      <c r="C6" s="183"/>
      <c r="D6" s="162"/>
      <c r="E6" s="162"/>
      <c r="F6" s="162"/>
      <c r="G6" s="162"/>
      <c r="H6" s="162"/>
      <c r="I6" s="162"/>
      <c r="J6" s="162"/>
      <c r="K6" s="188"/>
      <c r="L6" s="162"/>
      <c r="M6" s="162"/>
      <c r="N6" s="162"/>
      <c r="O6" s="162"/>
      <c r="P6" s="190"/>
    </row>
    <row r="7" spans="1:16" ht="24" customHeight="1" x14ac:dyDescent="0.15">
      <c r="A7" s="34">
        <v>39607</v>
      </c>
      <c r="B7" s="110">
        <v>3</v>
      </c>
      <c r="C7" s="107">
        <v>5</v>
      </c>
      <c r="D7" s="109">
        <v>67467</v>
      </c>
      <c r="E7" s="109">
        <v>32397</v>
      </c>
      <c r="F7" s="109">
        <v>35070</v>
      </c>
      <c r="G7" s="109">
        <v>37119</v>
      </c>
      <c r="H7" s="109">
        <v>17546</v>
      </c>
      <c r="I7" s="109">
        <v>19573</v>
      </c>
      <c r="J7" s="109">
        <v>30348</v>
      </c>
      <c r="K7" s="44">
        <v>55.02</v>
      </c>
      <c r="L7" s="109">
        <v>16</v>
      </c>
      <c r="M7" s="109">
        <v>37118</v>
      </c>
      <c r="N7" s="109">
        <v>36639</v>
      </c>
      <c r="O7" s="109">
        <v>479</v>
      </c>
      <c r="P7" s="112">
        <v>1</v>
      </c>
    </row>
    <row r="8" spans="1:16" ht="24" customHeight="1" x14ac:dyDescent="0.15">
      <c r="A8" s="28">
        <v>41070</v>
      </c>
      <c r="B8" s="62">
        <v>3</v>
      </c>
      <c r="C8" s="106">
        <v>4</v>
      </c>
      <c r="D8" s="108">
        <v>69384</v>
      </c>
      <c r="E8" s="108">
        <v>33276</v>
      </c>
      <c r="F8" s="108">
        <v>36108</v>
      </c>
      <c r="G8" s="108">
        <v>35242</v>
      </c>
      <c r="H8" s="108">
        <v>16670</v>
      </c>
      <c r="I8" s="108">
        <v>18572</v>
      </c>
      <c r="J8" s="108">
        <v>34142</v>
      </c>
      <c r="K8" s="103">
        <v>50.792689957338865</v>
      </c>
      <c r="L8" s="108">
        <v>16</v>
      </c>
      <c r="M8" s="108">
        <v>35242</v>
      </c>
      <c r="N8" s="108">
        <v>34770</v>
      </c>
      <c r="O8" s="108">
        <v>472</v>
      </c>
      <c r="P8" s="111" t="s">
        <v>28</v>
      </c>
    </row>
    <row r="9" spans="1:16" ht="24" customHeight="1" x14ac:dyDescent="0.15">
      <c r="A9" s="28">
        <v>42526</v>
      </c>
      <c r="B9" s="62">
        <v>3</v>
      </c>
      <c r="C9" s="106">
        <v>5</v>
      </c>
      <c r="D9" s="108">
        <v>72045</v>
      </c>
      <c r="E9" s="86">
        <v>34448</v>
      </c>
      <c r="F9" s="86">
        <v>37597</v>
      </c>
      <c r="G9" s="108">
        <v>38734</v>
      </c>
      <c r="H9" s="86">
        <v>18408</v>
      </c>
      <c r="I9" s="108">
        <v>20326</v>
      </c>
      <c r="J9" s="108">
        <v>33311</v>
      </c>
      <c r="K9" s="103">
        <v>53.763619959747381</v>
      </c>
      <c r="L9" s="108">
        <v>16</v>
      </c>
      <c r="M9" s="108">
        <v>38734</v>
      </c>
      <c r="N9" s="86">
        <v>38157</v>
      </c>
      <c r="O9" s="86">
        <v>577</v>
      </c>
      <c r="P9" s="111" t="s">
        <v>28</v>
      </c>
    </row>
    <row r="10" spans="1:16" ht="24" customHeight="1" x14ac:dyDescent="0.15">
      <c r="A10" s="52">
        <v>43989</v>
      </c>
      <c r="B10" s="82">
        <v>3</v>
      </c>
      <c r="C10" s="58">
        <v>4</v>
      </c>
      <c r="D10" s="83">
        <v>76249</v>
      </c>
      <c r="E10" s="84">
        <v>36490</v>
      </c>
      <c r="F10" s="84">
        <v>39759</v>
      </c>
      <c r="G10" s="83">
        <v>35099</v>
      </c>
      <c r="H10" s="84">
        <v>16607</v>
      </c>
      <c r="I10" s="83">
        <v>18492</v>
      </c>
      <c r="J10" s="83">
        <v>41150</v>
      </c>
      <c r="K10" s="59">
        <v>46.03</v>
      </c>
      <c r="L10" s="83">
        <v>16</v>
      </c>
      <c r="M10" s="83">
        <v>35099</v>
      </c>
      <c r="N10" s="84">
        <v>34583</v>
      </c>
      <c r="O10" s="84">
        <v>516</v>
      </c>
      <c r="P10" s="85" t="s">
        <v>28</v>
      </c>
    </row>
    <row r="11" spans="1:16" x14ac:dyDescent="0.15">
      <c r="O11" s="163" t="s">
        <v>109</v>
      </c>
      <c r="P11" s="163"/>
    </row>
    <row r="14" spans="1:16" ht="21" x14ac:dyDescent="0.15">
      <c r="A14" s="140" t="s">
        <v>110</v>
      </c>
      <c r="B14" s="167"/>
      <c r="C14" s="167"/>
      <c r="D14" s="167"/>
      <c r="E14" s="167"/>
      <c r="F14" s="167"/>
      <c r="G14" s="167"/>
      <c r="H14" s="167"/>
      <c r="I14" s="167"/>
    </row>
    <row r="15" spans="1:16" x14ac:dyDescent="0.15">
      <c r="A15" s="46" t="s">
        <v>111</v>
      </c>
      <c r="B15" s="43"/>
      <c r="C15" s="43"/>
      <c r="D15" s="43"/>
      <c r="E15" s="43"/>
      <c r="F15" s="43"/>
      <c r="G15" s="43"/>
      <c r="H15" s="43"/>
      <c r="I15" s="43"/>
      <c r="P15" s="77" t="s">
        <v>88</v>
      </c>
    </row>
    <row r="16" spans="1:16" ht="19.5" customHeight="1" x14ac:dyDescent="0.15">
      <c r="A16" s="135"/>
      <c r="B16" s="180" t="s">
        <v>101</v>
      </c>
      <c r="C16" s="169" t="s">
        <v>89</v>
      </c>
      <c r="D16" s="136" t="s">
        <v>90</v>
      </c>
      <c r="E16" s="169"/>
      <c r="F16" s="169"/>
      <c r="G16" s="136" t="s">
        <v>91</v>
      </c>
      <c r="H16" s="169"/>
      <c r="I16" s="169"/>
      <c r="J16" s="169" t="s">
        <v>92</v>
      </c>
      <c r="K16" s="172" t="s">
        <v>93</v>
      </c>
      <c r="L16" s="169" t="s">
        <v>94</v>
      </c>
      <c r="M16" s="170" t="s">
        <v>95</v>
      </c>
      <c r="N16" s="171"/>
      <c r="O16" s="171"/>
      <c r="P16" s="164" t="s">
        <v>96</v>
      </c>
    </row>
    <row r="17" spans="1:16" ht="19.5" customHeight="1" x14ac:dyDescent="0.15">
      <c r="A17" s="135"/>
      <c r="B17" s="181"/>
      <c r="C17" s="178"/>
      <c r="D17" s="8" t="s">
        <v>47</v>
      </c>
      <c r="E17" s="24" t="s">
        <v>48</v>
      </c>
      <c r="F17" s="24" t="s">
        <v>49</v>
      </c>
      <c r="G17" s="8" t="s">
        <v>47</v>
      </c>
      <c r="H17" s="24" t="s">
        <v>48</v>
      </c>
      <c r="I17" s="24" t="s">
        <v>49</v>
      </c>
      <c r="J17" s="178"/>
      <c r="K17" s="173"/>
      <c r="L17" s="178"/>
      <c r="M17" s="8" t="s">
        <v>47</v>
      </c>
      <c r="N17" s="24" t="s">
        <v>97</v>
      </c>
      <c r="O17" s="25" t="s">
        <v>98</v>
      </c>
      <c r="P17" s="165"/>
    </row>
    <row r="18" spans="1:16" ht="24" customHeight="1" x14ac:dyDescent="0.15">
      <c r="A18" s="28">
        <v>40055</v>
      </c>
      <c r="B18" s="96">
        <v>1</v>
      </c>
      <c r="C18" s="97">
        <v>3</v>
      </c>
      <c r="D18" s="94">
        <v>68953</v>
      </c>
      <c r="E18" s="94">
        <v>33066</v>
      </c>
      <c r="F18" s="94">
        <v>35887</v>
      </c>
      <c r="G18" s="94">
        <v>44408</v>
      </c>
      <c r="H18" s="94">
        <v>21120</v>
      </c>
      <c r="I18" s="94">
        <v>23288</v>
      </c>
      <c r="J18" s="94">
        <v>24545</v>
      </c>
      <c r="K18" s="93">
        <v>64.400000000000006</v>
      </c>
      <c r="L18" s="94">
        <v>16</v>
      </c>
      <c r="M18" s="94">
        <v>44405</v>
      </c>
      <c r="N18" s="94">
        <v>43410</v>
      </c>
      <c r="O18" s="94">
        <v>995</v>
      </c>
      <c r="P18" s="95">
        <v>3</v>
      </c>
    </row>
    <row r="19" spans="1:16" ht="24" customHeight="1" x14ac:dyDescent="0.15">
      <c r="A19" s="28">
        <v>41259</v>
      </c>
      <c r="B19" s="96">
        <v>1</v>
      </c>
      <c r="C19" s="97">
        <v>4</v>
      </c>
      <c r="D19" s="94">
        <v>71373</v>
      </c>
      <c r="E19" s="94">
        <v>34184</v>
      </c>
      <c r="F19" s="94">
        <v>37189</v>
      </c>
      <c r="G19" s="94">
        <v>40116</v>
      </c>
      <c r="H19" s="94">
        <v>19207</v>
      </c>
      <c r="I19" s="94">
        <v>20909</v>
      </c>
      <c r="J19" s="94">
        <v>31257</v>
      </c>
      <c r="K19" s="93">
        <v>56.2061283678702</v>
      </c>
      <c r="L19" s="94">
        <v>16</v>
      </c>
      <c r="M19" s="94">
        <v>40116</v>
      </c>
      <c r="N19" s="94">
        <v>39147</v>
      </c>
      <c r="O19" s="94">
        <v>969</v>
      </c>
      <c r="P19" s="95" t="s">
        <v>28</v>
      </c>
    </row>
    <row r="20" spans="1:16" ht="24" customHeight="1" x14ac:dyDescent="0.15">
      <c r="A20" s="34">
        <v>41987</v>
      </c>
      <c r="B20" s="47">
        <v>1</v>
      </c>
      <c r="C20" s="48">
        <v>2</v>
      </c>
      <c r="D20" s="49">
        <v>72531</v>
      </c>
      <c r="E20" s="49">
        <v>34723</v>
      </c>
      <c r="F20" s="49">
        <v>37808</v>
      </c>
      <c r="G20" s="49">
        <v>36491</v>
      </c>
      <c r="H20" s="49">
        <v>17535</v>
      </c>
      <c r="I20" s="49">
        <v>18956</v>
      </c>
      <c r="J20" s="49">
        <v>36040</v>
      </c>
      <c r="K20" s="50">
        <v>50.310901545546038</v>
      </c>
      <c r="L20" s="49">
        <v>16</v>
      </c>
      <c r="M20" s="49">
        <v>36489</v>
      </c>
      <c r="N20" s="49">
        <v>35653</v>
      </c>
      <c r="O20" s="49">
        <v>836</v>
      </c>
      <c r="P20" s="51">
        <v>2</v>
      </c>
    </row>
    <row r="21" spans="1:16" ht="24" customHeight="1" x14ac:dyDescent="0.15">
      <c r="A21" s="28">
        <v>43030</v>
      </c>
      <c r="B21" s="96">
        <v>1</v>
      </c>
      <c r="C21" s="97">
        <v>2</v>
      </c>
      <c r="D21" s="94">
        <v>76345</v>
      </c>
      <c r="E21" s="94">
        <v>36561</v>
      </c>
      <c r="F21" s="94">
        <v>39784</v>
      </c>
      <c r="G21" s="94">
        <v>42423</v>
      </c>
      <c r="H21" s="94">
        <v>19998</v>
      </c>
      <c r="I21" s="94">
        <v>22425</v>
      </c>
      <c r="J21" s="94">
        <v>33922</v>
      </c>
      <c r="K21" s="93">
        <v>55.57</v>
      </c>
      <c r="L21" s="94">
        <v>16</v>
      </c>
      <c r="M21" s="94">
        <v>42423</v>
      </c>
      <c r="N21" s="94">
        <v>41408</v>
      </c>
      <c r="O21" s="94">
        <v>1015</v>
      </c>
      <c r="P21" s="95" t="s">
        <v>28</v>
      </c>
    </row>
    <row r="22" spans="1:16" ht="24" customHeight="1" x14ac:dyDescent="0.15">
      <c r="A22" s="63">
        <v>44500</v>
      </c>
      <c r="B22" s="100">
        <v>1</v>
      </c>
      <c r="C22" s="58">
        <v>4</v>
      </c>
      <c r="D22" s="101">
        <v>78508</v>
      </c>
      <c r="E22" s="101">
        <v>37597</v>
      </c>
      <c r="F22" s="101">
        <v>40911</v>
      </c>
      <c r="G22" s="101">
        <v>42017</v>
      </c>
      <c r="H22" s="101">
        <v>19948</v>
      </c>
      <c r="I22" s="101">
        <v>22069</v>
      </c>
      <c r="J22" s="101">
        <v>36491</v>
      </c>
      <c r="K22" s="59">
        <v>53.519386559331529</v>
      </c>
      <c r="L22" s="101">
        <v>16</v>
      </c>
      <c r="M22" s="101">
        <v>42016</v>
      </c>
      <c r="N22" s="101">
        <v>41067</v>
      </c>
      <c r="O22" s="101">
        <v>949</v>
      </c>
      <c r="P22" s="102">
        <v>1</v>
      </c>
    </row>
    <row r="23" spans="1:16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63" t="s">
        <v>109</v>
      </c>
      <c r="P23" s="163"/>
    </row>
    <row r="24" spans="1:16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23"/>
      <c r="P24" s="23"/>
    </row>
    <row r="25" spans="1:16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53"/>
      <c r="P25" s="43"/>
    </row>
    <row r="26" spans="1:16" x14ac:dyDescent="0.15">
      <c r="A26" s="46" t="s">
        <v>112</v>
      </c>
      <c r="B26" s="43"/>
      <c r="C26" s="43"/>
      <c r="D26" s="43"/>
      <c r="E26" s="43"/>
      <c r="F26" s="43"/>
      <c r="G26" s="43"/>
      <c r="H26" s="43"/>
      <c r="I26" s="43"/>
      <c r="P26" s="77" t="s">
        <v>88</v>
      </c>
    </row>
    <row r="27" spans="1:16" ht="19.5" customHeight="1" x14ac:dyDescent="0.15">
      <c r="A27" s="135"/>
      <c r="B27" s="180" t="s">
        <v>101</v>
      </c>
      <c r="C27" s="169" t="s">
        <v>89</v>
      </c>
      <c r="D27" s="136" t="s">
        <v>90</v>
      </c>
      <c r="E27" s="169"/>
      <c r="F27" s="169"/>
      <c r="G27" s="136" t="s">
        <v>91</v>
      </c>
      <c r="H27" s="169"/>
      <c r="I27" s="169"/>
      <c r="J27" s="169" t="s">
        <v>92</v>
      </c>
      <c r="K27" s="172" t="s">
        <v>93</v>
      </c>
      <c r="L27" s="169" t="s">
        <v>94</v>
      </c>
      <c r="M27" s="170" t="s">
        <v>95</v>
      </c>
      <c r="N27" s="171"/>
      <c r="O27" s="171"/>
      <c r="P27" s="164" t="s">
        <v>96</v>
      </c>
    </row>
    <row r="28" spans="1:16" ht="19.5" customHeight="1" x14ac:dyDescent="0.15">
      <c r="A28" s="135"/>
      <c r="B28" s="181"/>
      <c r="C28" s="178"/>
      <c r="D28" s="8" t="s">
        <v>47</v>
      </c>
      <c r="E28" s="24" t="s">
        <v>48</v>
      </c>
      <c r="F28" s="24" t="s">
        <v>49</v>
      </c>
      <c r="G28" s="8" t="s">
        <v>47</v>
      </c>
      <c r="H28" s="24" t="s">
        <v>48</v>
      </c>
      <c r="I28" s="24" t="s">
        <v>49</v>
      </c>
      <c r="J28" s="178"/>
      <c r="K28" s="173"/>
      <c r="L28" s="178"/>
      <c r="M28" s="8" t="s">
        <v>47</v>
      </c>
      <c r="N28" s="24" t="s">
        <v>97</v>
      </c>
      <c r="O28" s="24" t="s">
        <v>98</v>
      </c>
      <c r="P28" s="165"/>
    </row>
    <row r="29" spans="1:16" ht="24" customHeight="1" x14ac:dyDescent="0.15">
      <c r="A29" s="30">
        <v>40370</v>
      </c>
      <c r="B29" s="47">
        <v>1</v>
      </c>
      <c r="C29" s="48">
        <v>4</v>
      </c>
      <c r="D29" s="49">
        <v>69672</v>
      </c>
      <c r="E29" s="49">
        <v>33411</v>
      </c>
      <c r="F29" s="49">
        <v>36261</v>
      </c>
      <c r="G29" s="49">
        <v>37637</v>
      </c>
      <c r="H29" s="49">
        <v>17794</v>
      </c>
      <c r="I29" s="49">
        <v>19843</v>
      </c>
      <c r="J29" s="49">
        <v>32035</v>
      </c>
      <c r="K29" s="50">
        <v>54.02</v>
      </c>
      <c r="L29" s="49">
        <v>16</v>
      </c>
      <c r="M29" s="49">
        <v>37634</v>
      </c>
      <c r="N29" s="49">
        <v>36327</v>
      </c>
      <c r="O29" s="49">
        <v>1307</v>
      </c>
      <c r="P29" s="51">
        <v>3</v>
      </c>
    </row>
    <row r="30" spans="1:16" ht="24" customHeight="1" x14ac:dyDescent="0.15">
      <c r="A30" s="34">
        <v>41476</v>
      </c>
      <c r="B30" s="110">
        <v>1</v>
      </c>
      <c r="C30" s="107">
        <v>4</v>
      </c>
      <c r="D30" s="36">
        <v>71735</v>
      </c>
      <c r="E30" s="36">
        <v>34306</v>
      </c>
      <c r="F30" s="36">
        <v>37429</v>
      </c>
      <c r="G30" s="36">
        <v>37982</v>
      </c>
      <c r="H30" s="36">
        <v>18034</v>
      </c>
      <c r="I30" s="36">
        <v>19948</v>
      </c>
      <c r="J30" s="36">
        <v>33753</v>
      </c>
      <c r="K30" s="44">
        <v>52.95</v>
      </c>
      <c r="L30" s="36">
        <v>16</v>
      </c>
      <c r="M30" s="36">
        <v>37982</v>
      </c>
      <c r="N30" s="36">
        <v>37218</v>
      </c>
      <c r="O30" s="36">
        <v>764</v>
      </c>
      <c r="P30" s="33" t="s">
        <v>28</v>
      </c>
    </row>
    <row r="31" spans="1:16" ht="24" customHeight="1" x14ac:dyDescent="0.15">
      <c r="A31" s="34">
        <v>42561</v>
      </c>
      <c r="B31" s="110">
        <v>1</v>
      </c>
      <c r="C31" s="107">
        <v>3</v>
      </c>
      <c r="D31" s="36">
        <v>76002</v>
      </c>
      <c r="E31" s="36">
        <v>36467</v>
      </c>
      <c r="F31" s="36">
        <v>39535</v>
      </c>
      <c r="G31" s="36">
        <v>43587</v>
      </c>
      <c r="H31" s="36">
        <v>20569</v>
      </c>
      <c r="I31" s="36">
        <v>23018</v>
      </c>
      <c r="J31" s="36">
        <v>32415</v>
      </c>
      <c r="K31" s="44">
        <v>57.35</v>
      </c>
      <c r="L31" s="36">
        <v>16</v>
      </c>
      <c r="M31" s="36">
        <v>43587</v>
      </c>
      <c r="N31" s="36">
        <v>42888</v>
      </c>
      <c r="O31" s="36">
        <v>699</v>
      </c>
      <c r="P31" s="33" t="s">
        <v>28</v>
      </c>
    </row>
    <row r="32" spans="1:16" ht="24" customHeight="1" x14ac:dyDescent="0.15">
      <c r="A32" s="34" t="s">
        <v>113</v>
      </c>
      <c r="B32" s="110">
        <v>1</v>
      </c>
      <c r="C32" s="107">
        <v>4</v>
      </c>
      <c r="D32" s="36">
        <v>77156</v>
      </c>
      <c r="E32" s="36">
        <v>36943</v>
      </c>
      <c r="F32" s="36">
        <v>40213</v>
      </c>
      <c r="G32" s="36">
        <v>38128</v>
      </c>
      <c r="H32" s="36">
        <v>18101</v>
      </c>
      <c r="I32" s="36">
        <v>20027</v>
      </c>
      <c r="J32" s="36">
        <v>39028</v>
      </c>
      <c r="K32" s="44">
        <v>49.42</v>
      </c>
      <c r="L32" s="36">
        <v>16</v>
      </c>
      <c r="M32" s="36">
        <v>38125</v>
      </c>
      <c r="N32" s="36">
        <v>37299</v>
      </c>
      <c r="O32" s="36">
        <v>826</v>
      </c>
      <c r="P32" s="33">
        <v>3</v>
      </c>
    </row>
    <row r="33" spans="1:16" ht="24" customHeight="1" x14ac:dyDescent="0.15">
      <c r="A33" s="35">
        <v>44752</v>
      </c>
      <c r="B33" s="125">
        <v>1</v>
      </c>
      <c r="C33" s="123">
        <v>5</v>
      </c>
      <c r="D33" s="124">
        <v>78695</v>
      </c>
      <c r="E33" s="124">
        <v>37751</v>
      </c>
      <c r="F33" s="124">
        <v>40944</v>
      </c>
      <c r="G33" s="124">
        <v>42477</v>
      </c>
      <c r="H33" s="124">
        <v>19952</v>
      </c>
      <c r="I33" s="124">
        <v>22525</v>
      </c>
      <c r="J33" s="124">
        <v>36218</v>
      </c>
      <c r="K33" s="126">
        <v>53.98</v>
      </c>
      <c r="L33" s="124">
        <v>16</v>
      </c>
      <c r="M33" s="124">
        <v>42477</v>
      </c>
      <c r="N33" s="124">
        <v>41821</v>
      </c>
      <c r="O33" s="124">
        <v>656</v>
      </c>
      <c r="P33" s="121">
        <v>0</v>
      </c>
    </row>
    <row r="34" spans="1:16" x14ac:dyDescent="0.1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163" t="s">
        <v>50</v>
      </c>
      <c r="P34" s="163"/>
    </row>
    <row r="35" spans="1:16" x14ac:dyDescent="0.15">
      <c r="A35" s="54"/>
    </row>
  </sheetData>
  <mergeCells count="50">
    <mergeCell ref="M3:O3"/>
    <mergeCell ref="P3:P4"/>
    <mergeCell ref="M16:O16"/>
    <mergeCell ref="P16:P17"/>
    <mergeCell ref="M27:O27"/>
    <mergeCell ref="P27:P28"/>
    <mergeCell ref="N5:N6"/>
    <mergeCell ref="O5:O6"/>
    <mergeCell ref="P5:P6"/>
    <mergeCell ref="M5:M6"/>
    <mergeCell ref="O11:P11"/>
    <mergeCell ref="L5:L6"/>
    <mergeCell ref="G5:G6"/>
    <mergeCell ref="H5:H6"/>
    <mergeCell ref="I5:I6"/>
    <mergeCell ref="J5:J6"/>
    <mergeCell ref="K5:K6"/>
    <mergeCell ref="J3:J4"/>
    <mergeCell ref="L3:L4"/>
    <mergeCell ref="A1:I1"/>
    <mergeCell ref="A3:A4"/>
    <mergeCell ref="B3:B4"/>
    <mergeCell ref="C3:C4"/>
    <mergeCell ref="D3:F3"/>
    <mergeCell ref="G3:I3"/>
    <mergeCell ref="K3:K4"/>
    <mergeCell ref="C5:C6"/>
    <mergeCell ref="D5:D6"/>
    <mergeCell ref="E5:E6"/>
    <mergeCell ref="J16:J17"/>
    <mergeCell ref="A14:I14"/>
    <mergeCell ref="A16:A17"/>
    <mergeCell ref="B16:B17"/>
    <mergeCell ref="C16:C17"/>
    <mergeCell ref="D16:F16"/>
    <mergeCell ref="G16:I16"/>
    <mergeCell ref="F5:F6"/>
    <mergeCell ref="B5:B6"/>
    <mergeCell ref="O34:P34"/>
    <mergeCell ref="L16:L17"/>
    <mergeCell ref="O23:P23"/>
    <mergeCell ref="A27:A28"/>
    <mergeCell ref="B27:B28"/>
    <mergeCell ref="C27:C28"/>
    <mergeCell ref="D27:F27"/>
    <mergeCell ref="G27:I27"/>
    <mergeCell ref="J27:J28"/>
    <mergeCell ref="L27:L28"/>
    <mergeCell ref="K27:K28"/>
    <mergeCell ref="K16:K17"/>
  </mergeCells>
  <phoneticPr fontId="2"/>
  <pageMargins left="0.28999999999999998" right="0.2" top="1" bottom="1" header="0.51200000000000001" footer="0.51200000000000001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グラフ</vt:lpstr>
      <vt:lpstr>13-1選挙人名簿有権者数の推移</vt:lpstr>
      <vt:lpstr>13-2投票区別選挙人名簿有権者数</vt:lpstr>
      <vt:lpstr>13-3市長選挙</vt:lpstr>
      <vt:lpstr>13-4市議会議員選挙</vt:lpstr>
      <vt:lpstr>13-5県知事選挙</vt:lpstr>
      <vt:lpstr>13-6県議会議員選挙　13-7国会議員選挙</vt:lpstr>
      <vt:lpstr>'13-1選挙人名簿有権者数の推移'!Print_Area</vt:lpstr>
      <vt:lpstr>'13-2投票区別選挙人名簿有権者数'!Print_Area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2021-03-29T17:09:02Z</cp:lastPrinted>
  <dcterms:created xsi:type="dcterms:W3CDTF">2014-03-18T02:13:16Z</dcterms:created>
  <dcterms:modified xsi:type="dcterms:W3CDTF">2023-03-31T00:57:52Z</dcterms:modified>
</cp:coreProperties>
</file>