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3021\Desktop\ホームページ公開用\"/>
    </mc:Choice>
  </mc:AlternateContent>
  <xr:revisionPtr revIDLastSave="0" documentId="13_ncr:1_{4FA7BFC1-EAF7-4E54-9D0A-2D01095F759E}" xr6:coauthVersionLast="47" xr6:coauthVersionMax="47" xr10:uidLastSave="{00000000-0000-0000-0000-000000000000}"/>
  <bookViews>
    <workbookView xWindow="20370" yWindow="-120" windowWidth="19440" windowHeight="14880" activeTab="2" xr2:uid="{26D4EEE0-8CBA-49CA-ADED-146C0B429495}"/>
  </bookViews>
  <sheets>
    <sheet name="グラフ" sheetId="3" r:id="rId1"/>
    <sheet name="11-1自動車登録台数" sheetId="1" r:id="rId2"/>
    <sheet name="11-2市内郵便局施設数" sheetId="2" r:id="rId3"/>
  </sheets>
  <definedNames>
    <definedName name="aaa">#REF!</definedName>
    <definedName name="_xlnm.Print_Area" localSheetId="1">'11-1自動車登録台数'!$A$1:$X$19</definedName>
    <definedName name="_xlnm.Print_Area" localSheetId="2">'11-2市内郵便局施設数'!$A$1:$F$11</definedName>
    <definedName name="_xlnm.Print_Area" localSheetId="0">グラフ!$A$1:$K$61</definedName>
    <definedName name="ああああ">#REF!</definedName>
    <definedName name="使用場所">#REF!</definedName>
    <definedName name="文化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8" i="2"/>
  <c r="B9" i="2"/>
  <c r="I64" i="3" l="1"/>
</calcChain>
</file>

<file path=xl/sharedStrings.xml><?xml version="1.0" encoding="utf-8"?>
<sst xmlns="http://schemas.openxmlformats.org/spreadsheetml/2006/main" count="98" uniqueCount="82">
  <si>
    <t>　</t>
  </si>
  <si>
    <t>計</t>
  </si>
  <si>
    <t>令和元年度</t>
  </si>
  <si>
    <t>－</t>
  </si>
  <si>
    <t>令和2年度</t>
  </si>
  <si>
    <t>…</t>
  </si>
  <si>
    <t>注：1 保有車両数は、各年度3月31日現在のものである。</t>
  </si>
  <si>
    <t>3 原動機付自転車は、各年度7月1日現在の、各市町村における課税台数である。（資料：沖縄県企画部市町村課「軽自動車税に関する調」）</t>
  </si>
  <si>
    <t>4 小型二輪車は排気量250ｃｃを超えるもの。軽二輪は排気量125ｃｃから250ｃｃ以下のもの。</t>
  </si>
  <si>
    <t xml:space="preserve">      </t>
    <phoneticPr fontId="15"/>
  </si>
  <si>
    <t>令和3年</t>
  </si>
  <si>
    <t>令和4年</t>
  </si>
  <si>
    <t>１．車 種 別 保 有 自 動 車 数</t>
    <phoneticPr fontId="7"/>
  </si>
  <si>
    <t>２．車 種 別 保 有 自 動 車 数 の 推 移</t>
    <rPh sb="4" eb="5">
      <t>タネ</t>
    </rPh>
    <rPh sb="6" eb="7">
      <t>ベツ</t>
    </rPh>
    <rPh sb="8" eb="9">
      <t>ホ</t>
    </rPh>
    <rPh sb="22" eb="23">
      <t>スイ</t>
    </rPh>
    <rPh sb="24" eb="25">
      <t>イ</t>
    </rPh>
    <phoneticPr fontId="7"/>
  </si>
  <si>
    <t>注：令和元年度、令和2年度の軽自動車台数に軽二輪の台数は含まれていない（データが無いため）</t>
    <rPh sb="0" eb="1">
      <t>チュウ</t>
    </rPh>
    <rPh sb="2" eb="4">
      <t>レイワ</t>
    </rPh>
    <rPh sb="4" eb="5">
      <t>モト</t>
    </rPh>
    <rPh sb="5" eb="6">
      <t>ネン</t>
    </rPh>
    <rPh sb="6" eb="7">
      <t>ド</t>
    </rPh>
    <rPh sb="8" eb="10">
      <t>レイワ</t>
    </rPh>
    <rPh sb="11" eb="13">
      <t>ネンド</t>
    </rPh>
    <rPh sb="14" eb="18">
      <t>ケイジドウシャ</t>
    </rPh>
    <rPh sb="18" eb="20">
      <t>ダイスウ</t>
    </rPh>
    <rPh sb="21" eb="24">
      <t>ケイニリン</t>
    </rPh>
    <rPh sb="25" eb="27">
      <t>ダイスウ</t>
    </rPh>
    <rPh sb="28" eb="29">
      <t>フク</t>
    </rPh>
    <rPh sb="40" eb="41">
      <t>ナ</t>
    </rPh>
    <phoneticPr fontId="7"/>
  </si>
  <si>
    <t>１．車種別保有自動車数</t>
    <rPh sb="2" eb="5">
      <t>シャシュベツ</t>
    </rPh>
    <rPh sb="5" eb="7">
      <t>ホユウ</t>
    </rPh>
    <rPh sb="7" eb="10">
      <t>ジドウシャ</t>
    </rPh>
    <rPh sb="10" eb="11">
      <t>スウ</t>
    </rPh>
    <phoneticPr fontId="7"/>
  </si>
  <si>
    <t>軽自動車</t>
    <rPh sb="0" eb="4">
      <t>ケイジドウシャ</t>
    </rPh>
    <phoneticPr fontId="7"/>
  </si>
  <si>
    <t>乗用</t>
    <rPh sb="0" eb="2">
      <t>ジョウヨウ</t>
    </rPh>
    <phoneticPr fontId="7"/>
  </si>
  <si>
    <t>原動機付自転車</t>
    <rPh sb="0" eb="3">
      <t>ゲンドウキ</t>
    </rPh>
    <rPh sb="3" eb="4">
      <t>ツキ</t>
    </rPh>
    <rPh sb="4" eb="7">
      <t>ジテンシャ</t>
    </rPh>
    <phoneticPr fontId="7"/>
  </si>
  <si>
    <t>貨物用</t>
    <rPh sb="0" eb="3">
      <t>カモツヨウ</t>
    </rPh>
    <phoneticPr fontId="7"/>
  </si>
  <si>
    <t>小型二輪</t>
    <rPh sb="0" eb="2">
      <t>コガタ</t>
    </rPh>
    <rPh sb="2" eb="4">
      <t>ニリン</t>
    </rPh>
    <phoneticPr fontId="7"/>
  </si>
  <si>
    <t>特殊用途用</t>
    <rPh sb="0" eb="2">
      <t>トクシュ</t>
    </rPh>
    <rPh sb="2" eb="3">
      <t>ヨウ</t>
    </rPh>
    <rPh sb="4" eb="5">
      <t>ヨウ</t>
    </rPh>
    <phoneticPr fontId="7"/>
  </si>
  <si>
    <t>乗合用</t>
    <rPh sb="0" eb="2">
      <t>ノリアイ</t>
    </rPh>
    <rPh sb="2" eb="3">
      <t>ヨウ</t>
    </rPh>
    <phoneticPr fontId="7"/>
  </si>
  <si>
    <t>合計</t>
    <rPh sb="0" eb="2">
      <t>ゴウケイ</t>
    </rPh>
    <phoneticPr fontId="7"/>
  </si>
  <si>
    <t>貨物用</t>
  </si>
  <si>
    <t>乗合</t>
    <rPh sb="0" eb="2">
      <t>ノリアイ</t>
    </rPh>
    <phoneticPr fontId="7"/>
  </si>
  <si>
    <t>特種（殊）</t>
    <rPh sb="0" eb="2">
      <t>トクシュ</t>
    </rPh>
    <rPh sb="3" eb="4">
      <t>コト</t>
    </rPh>
    <phoneticPr fontId="7"/>
  </si>
  <si>
    <t>小型二輪車</t>
    <phoneticPr fontId="7"/>
  </si>
  <si>
    <t>軽自動車</t>
  </si>
  <si>
    <t>原動機付自転車</t>
    <rPh sb="0" eb="3">
      <t>ゲンドウキ</t>
    </rPh>
    <rPh sb="3" eb="4">
      <t>ツ</t>
    </rPh>
    <rPh sb="4" eb="7">
      <t>ジテンシャ</t>
    </rPh>
    <phoneticPr fontId="7"/>
  </si>
  <si>
    <t>令和２年度</t>
  </si>
  <si>
    <t>１． 車 種 別 保</t>
  </si>
  <si>
    <t>有 自 動 車 数</t>
  </si>
  <si>
    <t>(単位：台)</t>
  </si>
  <si>
    <t>保有車両</t>
  </si>
  <si>
    <t>保有車両　（つづき）</t>
  </si>
  <si>
    <t>原動
機付
自転車</t>
  </si>
  <si>
    <t>登録自動車</t>
  </si>
  <si>
    <t>登録自動車　（つづき）</t>
  </si>
  <si>
    <t>届出自動車</t>
  </si>
  <si>
    <t>乗合用</t>
  </si>
  <si>
    <t>乗　用</t>
  </si>
  <si>
    <t>特種（殊）用途用</t>
  </si>
  <si>
    <t>小　型
二輪車</t>
  </si>
  <si>
    <t>普通車</t>
  </si>
  <si>
    <t>小型車</t>
  </si>
  <si>
    <t>被けん
引　車</t>
  </si>
  <si>
    <t>特　種
用途車</t>
  </si>
  <si>
    <t>大　型
特殊車</t>
  </si>
  <si>
    <t xml:space="preserve">貨物車 </t>
  </si>
  <si>
    <t xml:space="preserve">乗用車 </t>
  </si>
  <si>
    <t>軽二輪</t>
  </si>
  <si>
    <t xml:space="preserve">1) </t>
  </si>
  <si>
    <t>2)</t>
  </si>
  <si>
    <t>3)</t>
  </si>
  <si>
    <t>宜野湾市</t>
  </si>
  <si>
    <t>令和3年度</t>
  </si>
  <si>
    <t>令和4年度</t>
  </si>
  <si>
    <t>令和5年度</t>
  </si>
  <si>
    <t>-</t>
  </si>
  <si>
    <t>令和5年度　
沖縄県全体</t>
  </si>
  <si>
    <t>資料：沖縄県統計年鑑</t>
  </si>
  <si>
    <t>　　2 市区町村別自動車数は、当該自動車の「使用者の本拠の位置」により分類。ただし、昭和54年1月31日前に登録された車のうち</t>
  </si>
  <si>
    <t>　　  「使用の本拠の位置」が郡の場合は「使用者の住所地」により分類。この場合、「使用者の住所地」が当該運輸支局の管轄外</t>
  </si>
  <si>
    <t>　　　にある場合は、まとめて不明欄に計上。</t>
  </si>
  <si>
    <t>２．市　内　郵　便　局　施　設　数</t>
  </si>
  <si>
    <t>各年12月末現在</t>
  </si>
  <si>
    <t xml:space="preserve">      区分
年次</t>
  </si>
  <si>
    <t>郵便局数</t>
  </si>
  <si>
    <t>切手類
販売所</t>
  </si>
  <si>
    <t>ポスト数</t>
  </si>
  <si>
    <t>総数</t>
  </si>
  <si>
    <t>普通局</t>
  </si>
  <si>
    <t>特定局</t>
  </si>
  <si>
    <t>令和5年</t>
  </si>
  <si>
    <t>令和6年</t>
  </si>
  <si>
    <t>令和7年</t>
  </si>
  <si>
    <t>資料：日本郵便株式会社　宜野湾郵便局</t>
  </si>
  <si>
    <t>令和３年度</t>
  </si>
  <si>
    <t>令和４年度</t>
  </si>
  <si>
    <t>令和５年度</t>
    <rPh sb="0" eb="2">
      <t>レイワ</t>
    </rPh>
    <rPh sb="3" eb="4">
      <t>ネン</t>
    </rPh>
    <rPh sb="4" eb="5">
      <t>ド</t>
    </rPh>
    <phoneticPr fontId="7"/>
  </si>
  <si>
    <t>令和5年度</t>
    <rPh sb="0" eb="2">
      <t>レイワ</t>
    </rPh>
    <rPh sb="3" eb="5">
      <t>ネンド</t>
    </rPh>
    <rPh sb="4" eb="5">
      <t>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</si>
</sst>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0;;&quot;－&quot;"/>
    <numFmt numFmtId="177" formatCode="#,##0;;&quot;-&quot;"/>
    <numFmt numFmtId="178" formatCode="#,##0&quot;台&quot;"/>
  </numFmts>
  <fonts count="23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7.5"/>
      <name val="ＭＳ 明朝"/>
      <family val="1"/>
      <charset val="128"/>
    </font>
    <font>
      <sz val="7.5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Fill="0"/>
    <xf numFmtId="0" fontId="5" fillId="0" borderId="0">
      <alignment vertical="center"/>
    </xf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</cellStyleXfs>
  <cellXfs count="116">
    <xf numFmtId="0" fontId="0" fillId="0" borderId="0" xfId="0">
      <alignment vertical="center"/>
    </xf>
    <xf numFmtId="176" fontId="2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1" fillId="0" borderId="0" xfId="1" applyAlignment="1">
      <alignment vertical="center"/>
    </xf>
    <xf numFmtId="176" fontId="8" fillId="0" borderId="0" xfId="1" applyNumberFormat="1" applyFont="1" applyFill="1" applyAlignment="1">
      <alignment horizontal="right" vertical="center"/>
    </xf>
    <xf numFmtId="49" fontId="9" fillId="0" borderId="6" xfId="1" applyNumberFormat="1" applyFont="1" applyFill="1" applyBorder="1" applyAlignment="1">
      <alignment horizontal="center" vertical="center" wrapText="1"/>
    </xf>
    <xf numFmtId="49" fontId="9" fillId="0" borderId="11" xfId="1" applyNumberFormat="1" applyFont="1" applyFill="1" applyBorder="1" applyAlignment="1">
      <alignment horizontal="center" vertical="center" wrapText="1"/>
    </xf>
    <xf numFmtId="176" fontId="10" fillId="0" borderId="12" xfId="1" applyNumberFormat="1" applyFont="1" applyFill="1" applyBorder="1" applyAlignment="1">
      <alignment horizontal="right" vertical="center"/>
    </xf>
    <xf numFmtId="49" fontId="10" fillId="0" borderId="12" xfId="1" applyNumberFormat="1" applyFont="1" applyFill="1" applyBorder="1" applyAlignment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176" fontId="10" fillId="0" borderId="16" xfId="1" applyNumberFormat="1" applyFont="1" applyFill="1" applyBorder="1" applyAlignment="1">
      <alignment horizontal="right" vertical="center"/>
    </xf>
    <xf numFmtId="177" fontId="11" fillId="0" borderId="16" xfId="3" applyNumberFormat="1" applyFont="1" applyFill="1" applyBorder="1" applyAlignment="1">
      <alignment horizontal="right" vertical="center"/>
    </xf>
    <xf numFmtId="177" fontId="11" fillId="0" borderId="17" xfId="3" applyNumberFormat="1" applyFont="1" applyFill="1" applyBorder="1" applyAlignment="1">
      <alignment horizontal="right" vertical="center"/>
    </xf>
    <xf numFmtId="177" fontId="11" fillId="0" borderId="9" xfId="3" applyNumberFormat="1" applyFont="1" applyFill="1" applyBorder="1" applyAlignment="1">
      <alignment horizontal="right" vertical="center"/>
    </xf>
    <xf numFmtId="177" fontId="11" fillId="0" borderId="18" xfId="3" applyNumberFormat="1" applyFont="1" applyFill="1" applyBorder="1" applyAlignment="1">
      <alignment horizontal="right" vertical="center"/>
    </xf>
    <xf numFmtId="177" fontId="11" fillId="0" borderId="8" xfId="3" applyNumberFormat="1" applyFont="1" applyFill="1" applyBorder="1" applyAlignment="1">
      <alignment horizontal="right" vertical="center"/>
    </xf>
    <xf numFmtId="177" fontId="11" fillId="0" borderId="9" xfId="3" applyNumberFormat="1" applyFont="1" applyFill="1" applyBorder="1" applyAlignment="1">
      <alignment vertical="center"/>
    </xf>
    <xf numFmtId="177" fontId="11" fillId="0" borderId="18" xfId="3" applyNumberFormat="1" applyFont="1" applyFill="1" applyBorder="1" applyAlignment="1">
      <alignment vertical="center"/>
    </xf>
    <xf numFmtId="177" fontId="11" fillId="0" borderId="17" xfId="3" applyNumberFormat="1" applyFont="1" applyFill="1" applyBorder="1" applyAlignment="1">
      <alignment vertical="center"/>
    </xf>
    <xf numFmtId="176" fontId="9" fillId="0" borderId="0" xfId="1" applyNumberFormat="1" applyFont="1" applyFill="1" applyAlignment="1">
      <alignment horizontal="center" vertical="center" wrapText="1"/>
    </xf>
    <xf numFmtId="177" fontId="11" fillId="0" borderId="0" xfId="3" applyNumberFormat="1" applyFont="1" applyFill="1" applyBorder="1" applyAlignment="1">
      <alignment horizontal="right" vertical="center"/>
    </xf>
    <xf numFmtId="177" fontId="2" fillId="0" borderId="0" xfId="3" applyNumberFormat="1" applyFont="1" applyFill="1" applyBorder="1" applyAlignment="1">
      <alignment horizontal="right" vertical="center"/>
    </xf>
    <xf numFmtId="176" fontId="12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vertical="center"/>
    </xf>
    <xf numFmtId="176" fontId="1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left" vertical="center"/>
    </xf>
    <xf numFmtId="176" fontId="14" fillId="0" borderId="0" xfId="1" applyNumberFormat="1" applyFont="1" applyFill="1" applyAlignment="1">
      <alignment vertical="center"/>
    </xf>
    <xf numFmtId="176" fontId="16" fillId="0" borderId="0" xfId="1" applyNumberFormat="1" applyFont="1" applyFill="1" applyAlignment="1">
      <alignment vertical="center"/>
    </xf>
    <xf numFmtId="0" fontId="9" fillId="0" borderId="0" xfId="2" applyFont="1" applyAlignment="1"/>
    <xf numFmtId="0" fontId="9" fillId="0" borderId="19" xfId="2" applyFont="1" applyBorder="1" applyAlignment="1">
      <alignment horizontal="distributed" vertical="center" justifyLastLine="1"/>
    </xf>
    <xf numFmtId="0" fontId="9" fillId="0" borderId="20" xfId="2" applyFont="1" applyBorder="1" applyAlignment="1">
      <alignment horizontal="distributed" vertical="center" justifyLastLine="1"/>
    </xf>
    <xf numFmtId="0" fontId="9" fillId="0" borderId="21" xfId="2" applyFont="1" applyBorder="1" applyAlignment="1">
      <alignment horizontal="distributed" vertical="center" justifyLastLine="1"/>
    </xf>
    <xf numFmtId="0" fontId="9" fillId="0" borderId="10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17" fillId="2" borderId="31" xfId="2" applyFont="1" applyFill="1" applyBorder="1" applyAlignment="1">
      <alignment horizontal="center" vertical="center"/>
    </xf>
    <xf numFmtId="0" fontId="2" fillId="0" borderId="0" xfId="2" applyFont="1" applyAlignment="1">
      <alignment horizontal="right"/>
    </xf>
    <xf numFmtId="0" fontId="18" fillId="0" borderId="0" xfId="2" applyFont="1" applyAlignment="1"/>
    <xf numFmtId="38" fontId="20" fillId="0" borderId="0" xfId="4" applyFont="1" applyFill="1" applyAlignment="1">
      <alignment vertical="center"/>
    </xf>
    <xf numFmtId="38" fontId="9" fillId="0" borderId="0" xfId="4" applyFont="1" applyFill="1" applyAlignment="1">
      <alignment vertical="center"/>
    </xf>
    <xf numFmtId="38" fontId="9" fillId="0" borderId="0" xfId="4" applyFont="1" applyFill="1" applyAlignment="1">
      <alignment horizontal="center" vertical="center"/>
    </xf>
    <xf numFmtId="38" fontId="2" fillId="0" borderId="0" xfId="4" applyFont="1" applyFill="1" applyAlignment="1"/>
    <xf numFmtId="38" fontId="21" fillId="0" borderId="0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38" fontId="22" fillId="0" borderId="0" xfId="4" applyFont="1" applyFill="1" applyBorder="1" applyAlignment="1">
      <alignment vertical="center" wrapText="1"/>
    </xf>
    <xf numFmtId="38" fontId="22" fillId="0" borderId="0" xfId="4" applyFont="1" applyFill="1" applyBorder="1" applyAlignment="1">
      <alignment vertical="center"/>
    </xf>
    <xf numFmtId="178" fontId="21" fillId="0" borderId="0" xfId="4" applyNumberFormat="1" applyFont="1" applyFill="1" applyBorder="1" applyAlignment="1">
      <alignment vertical="center" shrinkToFit="1"/>
    </xf>
    <xf numFmtId="38" fontId="21" fillId="0" borderId="0" xfId="4" applyFont="1" applyFill="1" applyAlignment="1">
      <alignment vertical="center"/>
    </xf>
    <xf numFmtId="38" fontId="21" fillId="0" borderId="0" xfId="4" applyFont="1" applyFill="1" applyAlignment="1">
      <alignment horizontal="center" vertical="center"/>
    </xf>
    <xf numFmtId="38" fontId="21" fillId="0" borderId="0" xfId="4" applyFont="1" applyFill="1" applyAlignment="1">
      <alignment horizontal="center" vertical="center" wrapText="1"/>
    </xf>
    <xf numFmtId="38" fontId="9" fillId="0" borderId="0" xfId="4" applyFont="1" applyFill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38" fontId="20" fillId="0" borderId="0" xfId="4" applyFont="1" applyFill="1" applyAlignment="1">
      <alignment horizontal="center" vertical="center"/>
    </xf>
    <xf numFmtId="38" fontId="9" fillId="0" borderId="0" xfId="4" applyFont="1" applyFill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 wrapText="1"/>
    </xf>
    <xf numFmtId="176" fontId="9" fillId="0" borderId="6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center" vertical="center" wrapText="1"/>
    </xf>
    <xf numFmtId="176" fontId="9" fillId="0" borderId="10" xfId="1" applyNumberFormat="1" applyFont="1" applyFill="1" applyBorder="1" applyAlignment="1">
      <alignment horizontal="center" vertical="center" wrapText="1"/>
    </xf>
    <xf numFmtId="176" fontId="9" fillId="0" borderId="12" xfId="1" applyNumberFormat="1" applyFont="1" applyFill="1" applyBorder="1" applyAlignment="1">
      <alignment horizontal="center" vertical="center" wrapText="1"/>
    </xf>
    <xf numFmtId="176" fontId="9" fillId="0" borderId="9" xfId="1" applyNumberFormat="1" applyFont="1" applyFill="1" applyBorder="1" applyAlignment="1">
      <alignment horizontal="center" vertical="center"/>
    </xf>
    <xf numFmtId="176" fontId="9" fillId="0" borderId="33" xfId="1" applyNumberFormat="1" applyFont="1" applyFill="1" applyBorder="1" applyAlignment="1">
      <alignment horizontal="center" vertical="center"/>
    </xf>
    <xf numFmtId="176" fontId="9" fillId="0" borderId="34" xfId="1" applyNumberFormat="1" applyFont="1" applyFill="1" applyBorder="1" applyAlignment="1">
      <alignment horizontal="center" vertical="center"/>
    </xf>
    <xf numFmtId="176" fontId="9" fillId="0" borderId="11" xfId="1" applyNumberFormat="1" applyFont="1" applyFill="1" applyBorder="1" applyAlignment="1">
      <alignment horizontal="center" vertical="center"/>
    </xf>
    <xf numFmtId="176" fontId="9" fillId="0" borderId="15" xfId="1" applyNumberFormat="1" applyFont="1" applyFill="1" applyBorder="1" applyAlignment="1">
      <alignment horizontal="center" vertical="center"/>
    </xf>
    <xf numFmtId="176" fontId="9" fillId="0" borderId="11" xfId="1" applyNumberFormat="1" applyFont="1" applyFill="1" applyBorder="1" applyAlignment="1">
      <alignment horizontal="center" vertical="center" wrapText="1"/>
    </xf>
    <xf numFmtId="176" fontId="9" fillId="0" borderId="15" xfId="1" applyNumberFormat="1" applyFont="1" applyFill="1" applyBorder="1" applyAlignment="1">
      <alignment horizontal="center" vertical="center" wrapText="1"/>
    </xf>
    <xf numFmtId="176" fontId="9" fillId="0" borderId="35" xfId="1" applyNumberFormat="1" applyFont="1" applyFill="1" applyBorder="1" applyAlignment="1">
      <alignment horizontal="center" vertical="center"/>
    </xf>
    <xf numFmtId="176" fontId="9" fillId="0" borderId="36" xfId="1" applyNumberFormat="1" applyFont="1" applyFill="1" applyBorder="1" applyAlignment="1">
      <alignment horizontal="center" vertical="center"/>
    </xf>
    <xf numFmtId="176" fontId="9" fillId="0" borderId="33" xfId="1" applyNumberFormat="1" applyFont="1" applyFill="1" applyBorder="1" applyAlignment="1">
      <alignment horizontal="center" vertical="center" wrapText="1"/>
    </xf>
    <xf numFmtId="176" fontId="9" fillId="0" borderId="34" xfId="1" applyNumberFormat="1" applyFont="1" applyFill="1" applyBorder="1" applyAlignment="1">
      <alignment horizontal="center" vertical="center" wrapText="1"/>
    </xf>
    <xf numFmtId="176" fontId="9" fillId="0" borderId="16" xfId="1" applyNumberFormat="1" applyFont="1" applyFill="1" applyBorder="1" applyAlignment="1">
      <alignment horizontal="center" vertical="center" wrapText="1"/>
    </xf>
    <xf numFmtId="176" fontId="9" fillId="0" borderId="9" xfId="1" applyNumberFormat="1" applyFont="1" applyFill="1" applyBorder="1" applyAlignment="1">
      <alignment horizontal="center" vertical="center" wrapText="1"/>
    </xf>
    <xf numFmtId="176" fontId="9" fillId="0" borderId="4" xfId="1" applyNumberFormat="1" applyFont="1" applyFill="1" applyBorder="1" applyAlignment="1">
      <alignment horizontal="center" vertical="center" wrapText="1"/>
    </xf>
    <xf numFmtId="176" fontId="9" fillId="0" borderId="8" xfId="1" applyNumberFormat="1" applyFont="1" applyFill="1" applyBorder="1" applyAlignment="1">
      <alignment horizontal="center" vertical="center" wrapText="1"/>
    </xf>
    <xf numFmtId="176" fontId="2" fillId="0" borderId="5" xfId="1" applyNumberFormat="1" applyFont="1" applyFill="1" applyBorder="1" applyAlignment="1">
      <alignment horizontal="center" vertical="center" textRotation="255"/>
    </xf>
    <xf numFmtId="176" fontId="2" fillId="0" borderId="10" xfId="1" applyNumberFormat="1" applyFont="1" applyFill="1" applyBorder="1" applyAlignment="1">
      <alignment horizontal="center" vertical="center" textRotation="255"/>
    </xf>
    <xf numFmtId="176" fontId="2" fillId="0" borderId="16" xfId="1" applyNumberFormat="1" applyFont="1" applyFill="1" applyBorder="1" applyAlignment="1">
      <alignment horizontal="center" vertical="center" textRotation="255"/>
    </xf>
    <xf numFmtId="0" fontId="9" fillId="0" borderId="9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13" xfId="2" applyFont="1" applyBorder="1" applyAlignment="1">
      <alignment horizontal="right"/>
    </xf>
    <xf numFmtId="0" fontId="9" fillId="0" borderId="5" xfId="2" applyFont="1" applyBorder="1" applyAlignment="1">
      <alignment horizontal="left" vertical="distributed" wrapText="1"/>
    </xf>
    <xf numFmtId="0" fontId="9" fillId="0" borderId="16" xfId="2" applyFont="1" applyBorder="1" applyAlignment="1">
      <alignment horizontal="left" vertical="distributed" wrapText="1"/>
    </xf>
    <xf numFmtId="0" fontId="9" fillId="0" borderId="1" xfId="2" applyFont="1" applyBorder="1" applyAlignment="1">
      <alignment horizontal="distributed" vertical="center" justifyLastLine="1"/>
    </xf>
    <xf numFmtId="0" fontId="9" fillId="0" borderId="2" xfId="2" applyFont="1" applyBorder="1" applyAlignment="1">
      <alignment horizontal="distributed" vertical="center" justifyLastLine="1"/>
    </xf>
    <xf numFmtId="0" fontId="9" fillId="0" borderId="3" xfId="2" applyFont="1" applyBorder="1" applyAlignment="1">
      <alignment horizontal="distributed" vertical="center" justifyLastLine="1"/>
    </xf>
    <xf numFmtId="0" fontId="9" fillId="0" borderId="5" xfId="2" applyFont="1" applyBorder="1" applyAlignment="1">
      <alignment horizontal="center" vertical="center" wrapText="1" justifyLastLine="1"/>
    </xf>
    <xf numFmtId="0" fontId="9" fillId="0" borderId="16" xfId="2" applyFont="1" applyBorder="1" applyAlignment="1">
      <alignment horizontal="center" vertical="center" wrapText="1" justifyLastLine="1"/>
    </xf>
    <xf numFmtId="0" fontId="9" fillId="0" borderId="5" xfId="2" applyFont="1" applyBorder="1" applyAlignment="1">
      <alignment horizontal="center" vertical="center" justifyLastLine="1"/>
    </xf>
    <xf numFmtId="0" fontId="9" fillId="0" borderId="16" xfId="2" applyFont="1" applyBorder="1" applyAlignment="1">
      <alignment horizontal="center" vertical="center" justifyLastLine="1"/>
    </xf>
  </cellXfs>
  <cellStyles count="5">
    <cellStyle name="桁区切り 2" xfId="4" xr:uid="{1FDE59AD-315D-480A-8F9C-90018C82815A}"/>
    <cellStyle name="桁区切り 2 3" xfId="3" xr:uid="{4A001915-49C9-41AC-9D51-F260818EE9EE}"/>
    <cellStyle name="標準" xfId="0" builtinId="0"/>
    <cellStyle name="標準 2 4" xfId="1" xr:uid="{75CDBE67-42E4-49F2-A132-BC8FE2A5DE7F}"/>
    <cellStyle name="標準 5" xfId="2" xr:uid="{51F27DDF-B090-4634-A6B2-9A1F7A0971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>
                <a:latin typeface="ＭＳ 明朝" panose="02020609040205080304" pitchFamily="17" charset="-128"/>
                <a:ea typeface="ＭＳ 明朝" panose="02020609040205080304" pitchFamily="17" charset="-128"/>
              </a:rPr>
              <a:t>令和５</a:t>
            </a:r>
            <a:r>
              <a:rPr lang="ja-JP" sz="1400">
                <a:latin typeface="ＭＳ 明朝" panose="02020609040205080304" pitchFamily="17" charset="-128"/>
                <a:ea typeface="ＭＳ 明朝" panose="02020609040205080304" pitchFamily="17" charset="-128"/>
              </a:rPr>
              <a:t>年度</a:t>
            </a:r>
          </a:p>
        </c:rich>
      </c:tx>
      <c:layout>
        <c:manualLayout>
          <c:xMode val="edge"/>
          <c:yMode val="edge"/>
          <c:x val="0.38144548537890149"/>
          <c:y val="6.3879214789913319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7.8582919816070768E-2"/>
          <c:y val="0.13793904872142435"/>
          <c:w val="0.77948695550190283"/>
          <c:h val="0.73387867619062119"/>
        </c:manualLayout>
      </c:layout>
      <c:doughnutChart>
        <c:varyColors val="1"/>
        <c:ser>
          <c:idx val="0"/>
          <c:order val="0"/>
          <c:tx>
            <c:strRef>
              <c:f>グラフ!$A$64</c:f>
              <c:strCache>
                <c:ptCount val="1"/>
                <c:pt idx="0">
                  <c:v>令和5年度</c:v>
                </c:pt>
              </c:strCache>
            </c:strRef>
          </c:tx>
          <c:spPr>
            <a:solidFill>
              <a:schemeClr val="bg1"/>
            </a:solidFill>
          </c:spPr>
          <c:dPt>
            <c:idx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DAC9-45CB-A120-8A8113CFB9DC}"/>
              </c:ext>
            </c:extLst>
          </c:dPt>
          <c:dPt>
            <c:idx val="1"/>
            <c:bubble3D val="0"/>
            <c:spPr>
              <a:pattFill prst="pct10">
                <a:fgClr>
                  <a:schemeClr val="tx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DAC9-45CB-A120-8A8113CFB9DC}"/>
              </c:ext>
            </c:extLst>
          </c:dPt>
          <c:dPt>
            <c:idx val="2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DAC9-45CB-A120-8A8113CFB9DC}"/>
              </c:ext>
            </c:extLst>
          </c:dPt>
          <c:dPt>
            <c:idx val="3"/>
            <c:bubble3D val="0"/>
            <c:spPr>
              <a:pattFill prst="diagBrick">
                <a:fgClr>
                  <a:schemeClr val="tx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DAC9-45CB-A120-8A8113CFB9DC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9-DAC9-45CB-A120-8A8113CFB9DC}"/>
              </c:ext>
            </c:extLst>
          </c:dPt>
          <c:dPt>
            <c:idx val="5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B-DAC9-45CB-A120-8A8113CFB9D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DAC9-45CB-A120-8A8113CFB9DC}"/>
              </c:ext>
            </c:extLst>
          </c:dPt>
          <c:dLbls>
            <c:dLbl>
              <c:idx val="0"/>
              <c:layout>
                <c:manualLayout>
                  <c:x val="-2.0656466299672303E-2"/>
                  <c:y val="-7.7596904908520167E-3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aseline="0">
                      <a:latin typeface="(日本語用のフォントを使用)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674637868584985"/>
                      <c:h val="0.10516484930707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AC9-45CB-A120-8A8113CFB9DC}"/>
                </c:ext>
              </c:extLst>
            </c:dLbl>
            <c:dLbl>
              <c:idx val="1"/>
              <c:layout>
                <c:manualLayout>
                  <c:x val="1.2992489960326569E-2"/>
                  <c:y val="-2.7557532097656073E-3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</c:spPr>
              <c:txPr>
                <a:bodyPr/>
                <a:lstStyle/>
                <a:p>
                  <a:pPr>
                    <a:defRPr baseline="0">
                      <a:latin typeface="(日本語用のフォントを使用)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9-45CB-A120-8A8113CFB9DC}"/>
                </c:ext>
              </c:extLst>
            </c:dLbl>
            <c:dLbl>
              <c:idx val="2"/>
              <c:layout>
                <c:manualLayout>
                  <c:x val="-3.5240103041846708E-2"/>
                  <c:y val="5.426356986609762E-3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aseline="0">
                      <a:latin typeface="(日本語用のフォントを使用)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465283582019273"/>
                      <c:h val="8.94373013077434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AC9-45CB-A120-8A8113CFB9DC}"/>
                </c:ext>
              </c:extLst>
            </c:dLbl>
            <c:dLbl>
              <c:idx val="3"/>
              <c:layout>
                <c:manualLayout>
                  <c:x val="-0.27517320790902344"/>
                  <c:y val="-0.14558727795304482"/>
                </c:manualLayout>
              </c:layout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" lastClr="FFFFFF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aseline="0">
                      <a:latin typeface="(日本語用のフォントを使用)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915767847971238"/>
                      <c:h val="0.110648045203247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AC9-45CB-A120-8A8113CFB9DC}"/>
                </c:ext>
              </c:extLst>
            </c:dLbl>
            <c:dLbl>
              <c:idx val="4"/>
              <c:layout>
                <c:manualLayout>
                  <c:x val="-0.17496109359701681"/>
                  <c:y val="-0.1714742480479215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</c:spPr>
              <c:txPr>
                <a:bodyPr/>
                <a:lstStyle/>
                <a:p>
                  <a:pPr>
                    <a:defRPr baseline="0">
                      <a:latin typeface="(日本語用のフォントを使用)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C9-45CB-A120-8A8113CFB9DC}"/>
                </c:ext>
              </c:extLst>
            </c:dLbl>
            <c:dLbl>
              <c:idx val="5"/>
              <c:layout>
                <c:manualLayout>
                  <c:x val="0.27577273817327752"/>
                  <c:y val="-0.1379433782293874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aseline="0">
                      <a:latin typeface="(日本語用のフォントを使用)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233298835818174"/>
                      <c:h val="9.39487830518549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AC9-45CB-A120-8A8113CFB9DC}"/>
                </c:ext>
              </c:extLst>
            </c:dLbl>
            <c:dLbl>
              <c:idx val="6"/>
              <c:layout>
                <c:manualLayout>
                  <c:x val="0.37589622627230751"/>
                  <c:y val="1.085271397321956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C9-45CB-A120-8A8113CFB9DC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(日本語用のフォントを使用)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グラフ!$B$63:$H$63</c:f>
              <c:strCache>
                <c:ptCount val="7"/>
                <c:pt idx="0">
                  <c:v>軽自動車</c:v>
                </c:pt>
                <c:pt idx="1">
                  <c:v>乗用</c:v>
                </c:pt>
                <c:pt idx="2">
                  <c:v>原動機付自転車</c:v>
                </c:pt>
                <c:pt idx="3">
                  <c:v>貨物用</c:v>
                </c:pt>
                <c:pt idx="4">
                  <c:v>小型二輪</c:v>
                </c:pt>
                <c:pt idx="5">
                  <c:v>特殊用途用</c:v>
                </c:pt>
                <c:pt idx="6">
                  <c:v>乗合用</c:v>
                </c:pt>
              </c:strCache>
            </c:strRef>
          </c:cat>
          <c:val>
            <c:numRef>
              <c:f>グラフ!$B$64:$H$64</c:f>
              <c:numCache>
                <c:formatCode>#,##0"台"</c:formatCode>
                <c:ptCount val="7"/>
                <c:pt idx="0">
                  <c:v>40794</c:v>
                </c:pt>
                <c:pt idx="1">
                  <c:v>26692</c:v>
                </c:pt>
                <c:pt idx="2">
                  <c:v>6405</c:v>
                </c:pt>
                <c:pt idx="3">
                  <c:v>3614</c:v>
                </c:pt>
                <c:pt idx="4">
                  <c:v>1672</c:v>
                </c:pt>
                <c:pt idx="5">
                  <c:v>816</c:v>
                </c:pt>
                <c:pt idx="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AC9-45CB-A120-8A8113CFB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グラフ!$B$69</c:f>
              <c:strCache>
                <c:ptCount val="1"/>
                <c:pt idx="0">
                  <c:v>貨物用</c:v>
                </c:pt>
              </c:strCache>
            </c:strRef>
          </c:tx>
          <c:spPr>
            <a:ln w="1905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diamond"/>
            <c:size val="10"/>
            <c:spPr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8.4441624108974643E-4"/>
                  <c:y val="-1.002213332951108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FE-421E-8882-9442B6537E13}"/>
                </c:ext>
              </c:extLst>
            </c:dLbl>
            <c:dLbl>
              <c:idx val="1"/>
              <c:layout>
                <c:manualLayout>
                  <c:x val="-3.2411620869607772E-3"/>
                  <c:y val="-2.0011497248688158E-3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aseline="0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518718380933578E-2"/>
                      <c:h val="4.4214475556939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BFE-421E-8882-9442B6537E13}"/>
                </c:ext>
              </c:extLst>
            </c:dLbl>
            <c:dLbl>
              <c:idx val="2"/>
              <c:layout>
                <c:manualLayout>
                  <c:x val="-2.5332487232692393E-3"/>
                  <c:y val="-2.733340665286508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FE-421E-8882-9442B6537E13}"/>
                </c:ext>
              </c:extLst>
            </c:dLbl>
            <c:dLbl>
              <c:idx val="3"/>
              <c:layout>
                <c:manualLayout>
                  <c:x val="-5.7167644416453861E-4"/>
                  <c:y val="-2.4582848093624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FE-421E-8882-9442B6537E13}"/>
                </c:ext>
              </c:extLst>
            </c:dLbl>
            <c:dLbl>
              <c:idx val="4"/>
              <c:layout>
                <c:manualLayout>
                  <c:x val="-2.2531950848857737E-3"/>
                  <c:y val="-2.45828480936250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FE-421E-8882-9442B6537E13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グラフ!$A$70:$A$74</c:f>
              <c:strCache>
                <c:ptCount val="5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  <c:pt idx="4">
                  <c:v>令和５年度</c:v>
                </c:pt>
              </c:strCache>
            </c:strRef>
          </c:cat>
          <c:val>
            <c:numRef>
              <c:f>グラフ!$B$70:$B$74</c:f>
              <c:numCache>
                <c:formatCode>#,##0_);[Red]\(#,##0\)</c:formatCode>
                <c:ptCount val="5"/>
                <c:pt idx="0">
                  <c:v>3550</c:v>
                </c:pt>
                <c:pt idx="1">
                  <c:v>3610</c:v>
                </c:pt>
                <c:pt idx="2">
                  <c:v>3589</c:v>
                </c:pt>
                <c:pt idx="3">
                  <c:v>3605</c:v>
                </c:pt>
                <c:pt idx="4">
                  <c:v>3614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FE-421E-8882-9442B6537E13}"/>
            </c:ext>
          </c:extLst>
        </c:ser>
        <c:ser>
          <c:idx val="5"/>
          <c:order val="2"/>
          <c:tx>
            <c:strRef>
              <c:f>グラフ!$D$69</c:f>
              <c:strCache>
                <c:ptCount val="1"/>
                <c:pt idx="0">
                  <c:v>乗用</c:v>
                </c:pt>
              </c:strCache>
            </c:strRef>
          </c:tx>
          <c:spPr>
            <a:ln w="254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x"/>
            <c:size val="10"/>
            <c:spPr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6787367247252144E-2"/>
                  <c:y val="-5.567343319504698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baseline="0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FE-421E-8882-9442B6537E13}"/>
                </c:ext>
              </c:extLst>
            </c:dLbl>
            <c:dLbl>
              <c:idx val="1"/>
              <c:layout>
                <c:manualLayout>
                  <c:x val="-3.9937912601823194E-2"/>
                  <c:y val="-4.7294444268507672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baseline="0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FE-421E-8882-9442B6537E13}"/>
                </c:ext>
              </c:extLst>
            </c:dLbl>
            <c:dLbl>
              <c:idx val="2"/>
              <c:layout>
                <c:manualLayout>
                  <c:x val="-3.4594106116482275E-2"/>
                  <c:y val="-5.0582530121265262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baseline="0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FE-421E-8882-9442B6537E13}"/>
                </c:ext>
              </c:extLst>
            </c:dLbl>
            <c:dLbl>
              <c:idx val="3"/>
              <c:layout>
                <c:manualLayout>
                  <c:x val="-3.9902352201089286E-2"/>
                  <c:y val="-5.1088960671093288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baseline="0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FE-421E-8882-9442B6537E13}"/>
                </c:ext>
              </c:extLst>
            </c:dLbl>
            <c:dLbl>
              <c:idx val="4"/>
              <c:layout>
                <c:manualLayout>
                  <c:x val="-4.4758337222199296E-2"/>
                  <c:y val="-4.829596436224683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baseline="0">
                      <a:latin typeface="ＭＳ 明朝" panose="02020609040205080304" pitchFamily="17" charset="-128"/>
                      <a:ea typeface="ＭＳ 明朝" panose="02020609040205080304" pitchFamily="17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FE-421E-8882-9442B6537E13}"/>
                </c:ext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グラフ!$A$70:$A$74</c:f>
              <c:strCache>
                <c:ptCount val="5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  <c:pt idx="4">
                  <c:v>令和５年度</c:v>
                </c:pt>
              </c:strCache>
            </c:strRef>
          </c:cat>
          <c:val>
            <c:numRef>
              <c:f>グラフ!$D$70:$D$74</c:f>
              <c:numCache>
                <c:formatCode>#,##0_);[Red]\(#,##0\)</c:formatCode>
                <c:ptCount val="5"/>
                <c:pt idx="0">
                  <c:v>24753</c:v>
                </c:pt>
                <c:pt idx="1">
                  <c:v>25601</c:v>
                </c:pt>
                <c:pt idx="2">
                  <c:v>26305</c:v>
                </c:pt>
                <c:pt idx="3">
                  <c:v>26793</c:v>
                </c:pt>
                <c:pt idx="4">
                  <c:v>26692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BFE-421E-8882-9442B6537E13}"/>
            </c:ext>
          </c:extLst>
        </c:ser>
        <c:ser>
          <c:idx val="1"/>
          <c:order val="4"/>
          <c:tx>
            <c:strRef>
              <c:f>グラフ!$F$69</c:f>
              <c:strCache>
                <c:ptCount val="1"/>
                <c:pt idx="0">
                  <c:v>小型二輪車</c:v>
                </c:pt>
              </c:strCache>
            </c:strRef>
          </c:tx>
          <c:spPr>
            <a:ln w="19050"/>
          </c:spPr>
          <c:dLbls>
            <c:dLbl>
              <c:idx val="0"/>
              <c:layout>
                <c:manualLayout>
                  <c:x val="1.6851090719825616E-3"/>
                  <c:y val="-2.8525745809219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FE-421E-8882-9442B6537E13}"/>
                </c:ext>
              </c:extLst>
            </c:dLbl>
            <c:dLbl>
              <c:idx val="1"/>
              <c:layout>
                <c:manualLayout>
                  <c:x val="1.6888324821794929E-3"/>
                  <c:y val="-2.7929576231041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FE-421E-8882-9442B6537E13}"/>
                </c:ext>
              </c:extLst>
            </c:dLbl>
            <c:dLbl>
              <c:idx val="2"/>
              <c:layout>
                <c:manualLayout>
                  <c:x val="-6.1923142338490336E-17"/>
                  <c:y val="-2.85257458092184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FE-421E-8882-9442B6537E1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グラフ!$A$70:$A$74</c:f>
              <c:strCache>
                <c:ptCount val="5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  <c:pt idx="4">
                  <c:v>令和５年度</c:v>
                </c:pt>
              </c:strCache>
            </c:strRef>
          </c:cat>
          <c:val>
            <c:numRef>
              <c:f>グラフ!$F$70:$F$74</c:f>
              <c:numCache>
                <c:formatCode>#,##0_);[Red]\(#,##0\)</c:formatCode>
                <c:ptCount val="5"/>
                <c:pt idx="0">
                  <c:v>1410</c:v>
                </c:pt>
                <c:pt idx="1">
                  <c:v>1453</c:v>
                </c:pt>
                <c:pt idx="2">
                  <c:v>1536</c:v>
                </c:pt>
                <c:pt idx="3">
                  <c:v>1589</c:v>
                </c:pt>
                <c:pt idx="4">
                  <c:v>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BFE-421E-8882-9442B6537E13}"/>
            </c:ext>
          </c:extLst>
        </c:ser>
        <c:ser>
          <c:idx val="3"/>
          <c:order val="5"/>
          <c:tx>
            <c:strRef>
              <c:f>グラフ!$G$69</c:f>
              <c:strCache>
                <c:ptCount val="1"/>
                <c:pt idx="0">
                  <c:v>軽自動車</c:v>
                </c:pt>
              </c:strCache>
            </c:strRef>
          </c:tx>
          <c:spPr>
            <a:ln w="19050"/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グラフ!$A$70:$A$74</c:f>
              <c:strCache>
                <c:ptCount val="5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  <c:pt idx="4">
                  <c:v>令和５年度</c:v>
                </c:pt>
              </c:strCache>
            </c:strRef>
          </c:cat>
          <c:val>
            <c:numRef>
              <c:f>グラフ!$G$70:$G$74</c:f>
              <c:numCache>
                <c:formatCode>#,##0_);[Red]\(#,##0\)</c:formatCode>
                <c:ptCount val="5"/>
                <c:pt idx="0">
                  <c:v>39120</c:v>
                </c:pt>
                <c:pt idx="1">
                  <c:v>39576</c:v>
                </c:pt>
                <c:pt idx="2">
                  <c:v>39842</c:v>
                </c:pt>
                <c:pt idx="3">
                  <c:v>40260</c:v>
                </c:pt>
                <c:pt idx="4">
                  <c:v>40794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BFE-421E-8882-9442B6537E13}"/>
            </c:ext>
          </c:extLst>
        </c:ser>
        <c:ser>
          <c:idx val="4"/>
          <c:order val="6"/>
          <c:tx>
            <c:strRef>
              <c:f>グラフ!$H$69</c:f>
              <c:strCache>
                <c:ptCount val="1"/>
                <c:pt idx="0">
                  <c:v>原動機付自転車</c:v>
                </c:pt>
              </c:strCache>
            </c:strRef>
          </c:tx>
          <c:spPr>
            <a:ln w="19050"/>
          </c:spPr>
          <c:dLbls>
            <c:dLbl>
              <c:idx val="0"/>
              <c:layout>
                <c:manualLayout>
                  <c:x val="-3.7101920907320597E-2"/>
                  <c:y val="-3.9180609035649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FE-421E-8882-9442B6537E13}"/>
                </c:ext>
              </c:extLst>
            </c:dLbl>
            <c:dLbl>
              <c:idx val="1"/>
              <c:layout>
                <c:manualLayout>
                  <c:x val="-3.5398327763289016E-2"/>
                  <c:y val="-3.9180609035649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FE-421E-8882-9442B6537E13}"/>
                </c:ext>
              </c:extLst>
            </c:dLbl>
            <c:dLbl>
              <c:idx val="2"/>
              <c:layout>
                <c:manualLayout>
                  <c:x val="-3.7086096413983638E-2"/>
                  <c:y val="-3.3754604979544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FE-421E-8882-9442B6537E13}"/>
                </c:ext>
              </c:extLst>
            </c:dLbl>
            <c:dLbl>
              <c:idx val="3"/>
              <c:layout>
                <c:manualLayout>
                  <c:x val="-3.7086096413983763E-2"/>
                  <c:y val="-3.9362042593195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FE-421E-8882-9442B6537E13}"/>
                </c:ext>
              </c:extLst>
            </c:dLbl>
            <c:dLbl>
              <c:idx val="4"/>
              <c:layout>
                <c:manualLayout>
                  <c:x val="-3.5395727432805078E-2"/>
                  <c:y val="-4.1894966431753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FE-421E-8882-9442B6537E1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グラフ!$A$70:$A$74</c:f>
              <c:strCache>
                <c:ptCount val="5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  <c:pt idx="4">
                  <c:v>令和５年度</c:v>
                </c:pt>
              </c:strCache>
            </c:strRef>
          </c:cat>
          <c:val>
            <c:numRef>
              <c:f>グラフ!$H$70:$H$74</c:f>
              <c:numCache>
                <c:formatCode>#,##0_);[Red]\(#,##0\)</c:formatCode>
                <c:ptCount val="5"/>
                <c:pt idx="0">
                  <c:v>6659</c:v>
                </c:pt>
                <c:pt idx="1">
                  <c:v>6531</c:v>
                </c:pt>
                <c:pt idx="2">
                  <c:v>6463</c:v>
                </c:pt>
                <c:pt idx="3">
                  <c:v>6461</c:v>
                </c:pt>
                <c:pt idx="4">
                  <c:v>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BFE-421E-8882-9442B653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5757455"/>
        <c:axId val="1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グラフ!$C$69</c15:sqref>
                        </c15:formulaRef>
                      </c:ext>
                    </c:extLst>
                    <c:strCache>
                      <c:ptCount val="1"/>
                      <c:pt idx="0">
                        <c:v>乗合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c:spPr>
                <c:marker>
                  <c:symbol val="triangle"/>
                  <c:size val="10"/>
                  <c:spPr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1.6063484697664164E-3"/>
                        <c:y val="1.2518071722041784E-2"/>
                      </c:manualLayout>
                    </c:layout>
                    <c:spPr>
                      <a:ln>
                        <a:solidFill>
                          <a:schemeClr val="bg1"/>
                        </a:solidFill>
                      </a:ln>
                    </c:spPr>
                    <c:txPr>
                      <a:bodyPr/>
                      <a:lstStyle/>
                      <a:p>
                        <a:pPr>
                          <a:defRPr/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6BFE-421E-8882-9442B6537E13}"/>
                      </c:ext>
                    </c:extLst>
                  </c:dLbl>
                  <c:dLbl>
                    <c:idx val="1"/>
                    <c:layout>
                      <c:manualLayout>
                        <c:x val="-1.2090794933725715E-4"/>
                        <c:y val="1.2518071722041784E-2"/>
                      </c:manualLayout>
                    </c:layout>
                    <c:spPr>
                      <a:ln>
                        <a:solidFill>
                          <a:schemeClr val="bg1"/>
                        </a:solidFill>
                      </a:ln>
                    </c:spPr>
                    <c:txPr>
                      <a:bodyPr/>
                      <a:lstStyle/>
                      <a:p>
                        <a:pPr>
                          <a:defRPr/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6BFE-421E-8882-9442B6537E13}"/>
                      </c:ext>
                    </c:extLst>
                  </c:dLbl>
                  <c:dLbl>
                    <c:idx val="2"/>
                    <c:layout>
                      <c:manualLayout>
                        <c:x val="-1.8481643684409308E-3"/>
                        <c:y val="1.251807172204189E-2"/>
                      </c:manualLayout>
                    </c:layout>
                    <c:spPr>
                      <a:ln>
                        <a:solidFill>
                          <a:schemeClr val="bg1"/>
                        </a:solidFill>
                      </a:ln>
                    </c:spPr>
                    <c:txPr>
                      <a:bodyPr/>
                      <a:lstStyle/>
                      <a:p>
                        <a:pPr>
                          <a:defRPr/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6BFE-421E-8882-9442B6537E13}"/>
                      </c:ext>
                    </c:extLst>
                  </c:dLbl>
                  <c:dLbl>
                    <c:idx val="3"/>
                    <c:layout>
                      <c:manualLayout>
                        <c:x val="-1.8481643684409308E-3"/>
                        <c:y val="1.2518071722041784E-2"/>
                      </c:manualLayout>
                    </c:layout>
                    <c:spPr>
                      <a:ln>
                        <a:solidFill>
                          <a:schemeClr val="bg1"/>
                        </a:solidFill>
                      </a:ln>
                    </c:spPr>
                    <c:txPr>
                      <a:bodyPr/>
                      <a:lstStyle/>
                      <a:p>
                        <a:pPr>
                          <a:defRPr/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6BFE-421E-8882-9442B6537E13}"/>
                      </c:ext>
                    </c:extLst>
                  </c:dLbl>
                  <c:dLbl>
                    <c:idx val="4"/>
                    <c:layout>
                      <c:manualLayout>
                        <c:x val="-1.8481643684409308E-3"/>
                        <c:y val="1.251807172204189E-2"/>
                      </c:manualLayout>
                    </c:layout>
                    <c:spPr>
                      <a:ln>
                        <a:solidFill>
                          <a:schemeClr val="bg1"/>
                        </a:solidFill>
                      </a:ln>
                    </c:spPr>
                    <c:txPr>
                      <a:bodyPr/>
                      <a:lstStyle/>
                      <a:p>
                        <a:pPr>
                          <a:defRPr/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6BFE-421E-8882-9442B6537E13}"/>
                      </c:ext>
                    </c:extLst>
                  </c:dLbl>
                  <c:spPr>
                    <a:ln>
                      <a:solidFill>
                        <a:schemeClr val="bg1"/>
                      </a:solidFill>
                    </a:ln>
                  </c:sp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グラフ!$A$70:$A$74</c15:sqref>
                        </c15:formulaRef>
                      </c:ext>
                    </c:extLst>
                    <c:strCache>
                      <c:ptCount val="5"/>
                      <c:pt idx="0">
                        <c:v>令和元年度</c:v>
                      </c:pt>
                      <c:pt idx="1">
                        <c:v>令和２年度</c:v>
                      </c:pt>
                      <c:pt idx="2">
                        <c:v>令和３年度</c:v>
                      </c:pt>
                      <c:pt idx="3">
                        <c:v>令和４年度</c:v>
                      </c:pt>
                      <c:pt idx="4">
                        <c:v>令和５年度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グラフ!$C$70:$C$74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  <c:pt idx="0">
                        <c:v>89</c:v>
                      </c:pt>
                      <c:pt idx="1">
                        <c:v>87</c:v>
                      </c:pt>
                      <c:pt idx="2">
                        <c:v>84</c:v>
                      </c:pt>
                      <c:pt idx="3">
                        <c:v>81</c:v>
                      </c:pt>
                      <c:pt idx="4">
                        <c:v>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C-6BFE-421E-8882-9442B6537E13}"/>
                  </c:ext>
                </c:extLst>
              </c15:ser>
            </c15:filteredLineSeries>
            <c15:filteredLineSeries>
              <c15:ser>
                <c:idx val="6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グラフ!$E$69</c15:sqref>
                        </c15:formulaRef>
                      </c:ext>
                    </c:extLst>
                    <c:strCache>
                      <c:ptCount val="1"/>
                      <c:pt idx="0">
                        <c:v>特種（殊）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75000"/>
                        <a:lumOff val="25000"/>
                      </a:schemeClr>
                    </a:solidFill>
                  </a:ln>
                </c:spPr>
                <c:marker>
                  <c:symbol val="diamond"/>
                  <c:size val="10"/>
                  <c:spPr>
                    <a:gradFill>
                      <a:gsLst>
                        <a:gs pos="0">
                          <a:schemeClr val="accent1">
                            <a:tint val="66000"/>
                            <a:satMod val="160000"/>
                          </a:schemeClr>
                        </a:gs>
                        <a:gs pos="50000">
                          <a:schemeClr val="accent1">
                            <a:tint val="44500"/>
                            <a:satMod val="160000"/>
                          </a:schemeClr>
                        </a:gs>
                        <a:gs pos="100000">
                          <a:schemeClr val="accent1">
                            <a:tint val="23500"/>
                            <a:satMod val="160000"/>
                          </a:schemeClr>
                        </a:gs>
                      </a:gsLst>
                      <a:lin ang="5400000" scaled="0"/>
                    </a:gra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5.2239290182556214E-2"/>
                        <c:y val="6.703191141231466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D-6BFE-421E-8882-9442B6537E13}"/>
                      </c:ext>
                    </c:extLst>
                  </c:dLbl>
                  <c:dLbl>
                    <c:idx val="2"/>
                    <c:spPr>
                      <a:solidFill>
                        <a:schemeClr val="bg1"/>
                      </a:solidFill>
                    </c:spPr>
                    <c:txPr>
                      <a:bodyPr/>
                      <a:lstStyle/>
                      <a:p>
                        <a:pPr>
                          <a:defRPr/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1E-6BFE-421E-8882-9442B6537E13}"/>
                      </c:ext>
                    </c:extLst>
                  </c:dLbl>
                  <c:spPr>
                    <a:solidFill>
                      <a:schemeClr val="bg1"/>
                    </a:solidFill>
                  </c:sp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グラフ!$A$70:$A$74</c15:sqref>
                        </c15:formulaRef>
                      </c:ext>
                    </c:extLst>
                    <c:strCache>
                      <c:ptCount val="5"/>
                      <c:pt idx="0">
                        <c:v>令和元年度</c:v>
                      </c:pt>
                      <c:pt idx="1">
                        <c:v>令和２年度</c:v>
                      </c:pt>
                      <c:pt idx="2">
                        <c:v>令和３年度</c:v>
                      </c:pt>
                      <c:pt idx="3">
                        <c:v>令和４年度</c:v>
                      </c:pt>
                      <c:pt idx="4">
                        <c:v>令和５年度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グラフ!$E$70:$E$74</c15:sqref>
                        </c15:formulaRef>
                      </c:ext>
                    </c:extLst>
                    <c:numCache>
                      <c:formatCode>#,##0_);[Red]\(#,##0\)</c:formatCode>
                      <c:ptCount val="5"/>
                      <c:pt idx="0">
                        <c:v>863</c:v>
                      </c:pt>
                      <c:pt idx="1">
                        <c:v>823</c:v>
                      </c:pt>
                      <c:pt idx="2">
                        <c:v>827</c:v>
                      </c:pt>
                      <c:pt idx="3">
                        <c:v>825</c:v>
                      </c:pt>
                      <c:pt idx="4">
                        <c:v>816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6BFE-421E-8882-9442B6537E13}"/>
                  </c:ext>
                </c:extLst>
              </c15:ser>
            </c15:filteredLineSeries>
          </c:ext>
        </c:extLst>
      </c:lineChart>
      <c:catAx>
        <c:axId val="195575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955757455"/>
        <c:crosses val="autoZero"/>
        <c:crossBetween val="between"/>
        <c:majorUnit val="5000"/>
      </c:valAx>
    </c:plotArea>
    <c:legend>
      <c:legendPos val="r"/>
      <c:overlay val="0"/>
      <c:txPr>
        <a:bodyPr/>
        <a:lstStyle/>
        <a:p>
          <a:pPr>
            <a:defRPr baseline="0"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0</xdr:row>
      <xdr:rowOff>1</xdr:rowOff>
    </xdr:from>
    <xdr:to>
      <xdr:col>9</xdr:col>
      <xdr:colOff>612323</xdr:colOff>
      <xdr:row>29</xdr:row>
      <xdr:rowOff>40822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99FA8BC-AF40-4639-BBF7-C96DE32FB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31</xdr:row>
      <xdr:rowOff>81643</xdr:rowOff>
    </xdr:from>
    <xdr:to>
      <xdr:col>10</xdr:col>
      <xdr:colOff>609600</xdr:colOff>
      <xdr:row>58</xdr:row>
      <xdr:rowOff>19050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9BDBAFC0-6A49-4F69-A896-FE426BA72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525125</xdr:colOff>
      <xdr:row>10</xdr:row>
      <xdr:rowOff>100770</xdr:rowOff>
    </xdr:from>
    <xdr:to>
      <xdr:col>6</xdr:col>
      <xdr:colOff>122834</xdr:colOff>
      <xdr:row>13</xdr:row>
      <xdr:rowOff>139115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F6B5ED01-FDA5-4DAB-A455-B4A7C02EC8CD}"/>
            </a:ext>
          </a:extLst>
        </xdr:cNvPr>
        <xdr:cNvSpPr txBox="1">
          <a:spLocks noChangeArrowheads="1"/>
        </xdr:cNvSpPr>
      </xdr:nvSpPr>
      <xdr:spPr bwMode="auto">
        <a:xfrm>
          <a:off x="3325475" y="2653470"/>
          <a:ext cx="969309" cy="5526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総　数</a:t>
          </a:r>
        </a:p>
        <a:p>
          <a:pPr algn="ctr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80,069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台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xdr:txBody>
    </xdr:sp>
    <xdr:clientData/>
  </xdr:twoCellAnchor>
  <xdr:twoCellAnchor>
    <xdr:from>
      <xdr:col>0</xdr:col>
      <xdr:colOff>153827</xdr:colOff>
      <xdr:row>30</xdr:row>
      <xdr:rowOff>103910</xdr:rowOff>
    </xdr:from>
    <xdr:to>
      <xdr:col>1</xdr:col>
      <xdr:colOff>633642</xdr:colOff>
      <xdr:row>31</xdr:row>
      <xdr:rowOff>86591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BD06D94-3DED-4F9A-BB3B-E01DDF2E50A0}"/>
            </a:ext>
          </a:extLst>
        </xdr:cNvPr>
        <xdr:cNvSpPr txBox="1"/>
      </xdr:nvSpPr>
      <xdr:spPr>
        <a:xfrm>
          <a:off x="153827" y="6085610"/>
          <a:ext cx="1165615" cy="201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単位：台</a:t>
          </a:r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</a:p>
      </xdr:txBody>
    </xdr:sp>
    <xdr:clientData/>
  </xdr:twoCellAnchor>
  <xdr:twoCellAnchor>
    <xdr:from>
      <xdr:col>1</xdr:col>
      <xdr:colOff>544291</xdr:colOff>
      <xdr:row>25</xdr:row>
      <xdr:rowOff>168805</xdr:rowOff>
    </xdr:from>
    <xdr:to>
      <xdr:col>7</xdr:col>
      <xdr:colOff>318525</xdr:colOff>
      <xdr:row>27</xdr:row>
      <xdr:rowOff>44902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EF860F8-1B89-41F0-BEC6-2489B16F4290}"/>
            </a:ext>
          </a:extLst>
        </xdr:cNvPr>
        <xdr:cNvSpPr txBox="1">
          <a:spLocks noChangeArrowheads="1"/>
        </xdr:cNvSpPr>
      </xdr:nvSpPr>
      <xdr:spPr bwMode="auto">
        <a:xfrm>
          <a:off x="1230091" y="5293255"/>
          <a:ext cx="4003334" cy="2189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注：軽自動車台数に軽二輪の台数は含まれていない（データが無いため）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2</xdr:row>
      <xdr:rowOff>3176</xdr:rowOff>
    </xdr:from>
    <xdr:to>
      <xdr:col>1</xdr:col>
      <xdr:colOff>6350</xdr:colOff>
      <xdr:row>4</xdr:row>
      <xdr:rowOff>3175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F8D2790-B1D3-4307-814F-20E980824787}"/>
            </a:ext>
          </a:extLst>
        </xdr:cNvPr>
        <xdr:cNvCxnSpPr/>
      </xdr:nvCxnSpPr>
      <xdr:spPr>
        <a:xfrm flipH="1" flipV="1">
          <a:off x="2" y="441326"/>
          <a:ext cx="854073" cy="49529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3A3D2-739A-4368-8A32-1DC008FAFD1D}">
  <sheetPr>
    <tabColor rgb="FF00B050"/>
  </sheetPr>
  <dimension ref="A1:K87"/>
  <sheetViews>
    <sheetView showGridLines="0" view="pageBreakPreview" zoomScaleNormal="95" zoomScaleSheetLayoutView="100" workbookViewId="0">
      <selection activeCell="N20" sqref="N20"/>
    </sheetView>
  </sheetViews>
  <sheetFormatPr defaultRowHeight="13.5"/>
  <cols>
    <col min="1" max="1" width="9" style="51"/>
    <col min="2" max="2" width="9" style="51" customWidth="1"/>
    <col min="3" max="3" width="9" style="51"/>
    <col min="4" max="4" width="9.75" style="51" customWidth="1"/>
    <col min="5" max="6" width="9" style="51"/>
    <col min="7" max="8" width="9.75" style="51" customWidth="1"/>
    <col min="9" max="16384" width="9" style="51"/>
  </cols>
  <sheetData>
    <row r="1" spans="1:11" s="50" customFormat="1" ht="22.5" customHeight="1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70.5" customHeight="1">
      <c r="D2" s="68"/>
      <c r="E2" s="68"/>
      <c r="F2" s="68"/>
      <c r="G2" s="68"/>
      <c r="H2" s="68"/>
    </row>
    <row r="31" spans="1:11" ht="17.25">
      <c r="A31" s="67" t="s">
        <v>13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4" spans="1:11" s="50" customFormat="1" ht="17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59" spans="1:9">
      <c r="B59" s="53" t="s">
        <v>14</v>
      </c>
    </row>
    <row r="62" spans="1:9" s="55" customFormat="1">
      <c r="A62" s="54" t="s">
        <v>15</v>
      </c>
      <c r="B62" s="54"/>
      <c r="C62" s="54"/>
      <c r="D62" s="54"/>
      <c r="E62" s="54"/>
      <c r="F62" s="54"/>
      <c r="G62" s="54"/>
      <c r="H62" s="54"/>
      <c r="I62" s="54"/>
    </row>
    <row r="63" spans="1:9" s="55" customFormat="1" ht="32.25" customHeight="1">
      <c r="A63" s="54"/>
      <c r="B63" s="56" t="s">
        <v>16</v>
      </c>
      <c r="C63" s="57" t="s">
        <v>17</v>
      </c>
      <c r="D63" s="56" t="s">
        <v>18</v>
      </c>
      <c r="E63" s="57" t="s">
        <v>19</v>
      </c>
      <c r="F63" s="57" t="s">
        <v>20</v>
      </c>
      <c r="G63" s="56" t="s">
        <v>21</v>
      </c>
      <c r="H63" s="57" t="s">
        <v>22</v>
      </c>
      <c r="I63" s="57" t="s">
        <v>23</v>
      </c>
    </row>
    <row r="64" spans="1:9" s="55" customFormat="1">
      <c r="A64" s="54" t="s">
        <v>81</v>
      </c>
      <c r="B64" s="58">
        <v>40794</v>
      </c>
      <c r="C64" s="58">
        <v>26692</v>
      </c>
      <c r="D64" s="58">
        <v>6405</v>
      </c>
      <c r="E64" s="58">
        <v>3614</v>
      </c>
      <c r="F64" s="58">
        <v>1672</v>
      </c>
      <c r="G64" s="58">
        <v>816</v>
      </c>
      <c r="H64" s="58">
        <v>76</v>
      </c>
      <c r="I64" s="58">
        <f>B64+C64+D64+E64+F64+G64+H64</f>
        <v>80069</v>
      </c>
    </row>
    <row r="65" spans="1:9">
      <c r="A65" s="59"/>
      <c r="B65" s="59"/>
      <c r="C65" s="59"/>
      <c r="D65" s="59"/>
      <c r="E65" s="59"/>
      <c r="F65" s="59"/>
      <c r="G65" s="59"/>
      <c r="H65" s="59"/>
      <c r="I65" s="59"/>
    </row>
    <row r="66" spans="1:9">
      <c r="A66" s="59"/>
      <c r="B66" s="59"/>
      <c r="C66" s="59"/>
      <c r="D66" s="59"/>
      <c r="E66" s="59"/>
      <c r="F66" s="59"/>
      <c r="G66" s="59"/>
      <c r="H66" s="59"/>
      <c r="I66" s="59"/>
    </row>
    <row r="67" spans="1:9">
      <c r="A67" s="59"/>
      <c r="B67" s="59"/>
      <c r="C67" s="59"/>
      <c r="D67" s="59"/>
      <c r="E67" s="59"/>
      <c r="F67" s="59"/>
      <c r="G67" s="59"/>
      <c r="H67" s="59"/>
      <c r="I67" s="59"/>
    </row>
    <row r="68" spans="1:9">
      <c r="A68" s="59"/>
      <c r="B68" s="59"/>
      <c r="C68" s="59"/>
      <c r="D68" s="59"/>
      <c r="E68" s="59"/>
      <c r="F68" s="59"/>
      <c r="G68" s="59"/>
      <c r="H68" s="59"/>
      <c r="I68" s="59"/>
    </row>
    <row r="69" spans="1:9" s="52" customFormat="1" ht="33.75" customHeight="1">
      <c r="A69" s="60"/>
      <c r="B69" s="60" t="s">
        <v>24</v>
      </c>
      <c r="C69" s="60" t="s">
        <v>25</v>
      </c>
      <c r="D69" s="60" t="s">
        <v>17</v>
      </c>
      <c r="E69" s="61" t="s">
        <v>26</v>
      </c>
      <c r="F69" s="61" t="s">
        <v>27</v>
      </c>
      <c r="G69" s="60" t="s">
        <v>28</v>
      </c>
      <c r="H69" s="61" t="s">
        <v>29</v>
      </c>
      <c r="I69" s="60"/>
    </row>
    <row r="70" spans="1:9">
      <c r="A70" s="59" t="s">
        <v>2</v>
      </c>
      <c r="B70" s="59">
        <v>3550</v>
      </c>
      <c r="C70" s="59">
        <v>89</v>
      </c>
      <c r="D70" s="59">
        <v>24753</v>
      </c>
      <c r="E70" s="59">
        <v>863</v>
      </c>
      <c r="F70" s="59">
        <v>1410</v>
      </c>
      <c r="G70" s="59">
        <v>39120</v>
      </c>
      <c r="H70" s="59">
        <v>6659</v>
      </c>
      <c r="I70" s="59"/>
    </row>
    <row r="71" spans="1:9">
      <c r="A71" s="59" t="s">
        <v>30</v>
      </c>
      <c r="B71" s="59">
        <v>3610</v>
      </c>
      <c r="C71" s="59">
        <v>87</v>
      </c>
      <c r="D71" s="59">
        <v>25601</v>
      </c>
      <c r="E71" s="59">
        <v>823</v>
      </c>
      <c r="F71" s="59">
        <v>1453</v>
      </c>
      <c r="G71" s="59">
        <v>39576</v>
      </c>
      <c r="H71" s="59">
        <v>6531</v>
      </c>
      <c r="I71" s="59"/>
    </row>
    <row r="72" spans="1:9">
      <c r="A72" s="59" t="s">
        <v>78</v>
      </c>
      <c r="B72" s="59">
        <v>3589</v>
      </c>
      <c r="C72" s="59">
        <v>84</v>
      </c>
      <c r="D72" s="59">
        <v>26305</v>
      </c>
      <c r="E72" s="59">
        <v>827</v>
      </c>
      <c r="F72" s="59">
        <v>1536</v>
      </c>
      <c r="G72" s="59">
        <v>39842</v>
      </c>
      <c r="H72" s="59">
        <v>6463</v>
      </c>
      <c r="I72" s="59"/>
    </row>
    <row r="73" spans="1:9">
      <c r="A73" s="59" t="s">
        <v>79</v>
      </c>
      <c r="B73" s="59">
        <v>3605</v>
      </c>
      <c r="C73" s="59">
        <v>81</v>
      </c>
      <c r="D73" s="59">
        <v>26793</v>
      </c>
      <c r="E73" s="59">
        <v>825</v>
      </c>
      <c r="F73" s="59">
        <v>1589</v>
      </c>
      <c r="G73" s="59">
        <v>40260</v>
      </c>
      <c r="H73" s="59">
        <v>6461</v>
      </c>
      <c r="I73" s="59"/>
    </row>
    <row r="74" spans="1:9">
      <c r="A74" s="59" t="s">
        <v>80</v>
      </c>
      <c r="B74" s="59">
        <v>3614</v>
      </c>
      <c r="C74" s="59">
        <v>76</v>
      </c>
      <c r="D74" s="59">
        <v>26692</v>
      </c>
      <c r="E74" s="59">
        <v>816</v>
      </c>
      <c r="F74" s="59">
        <v>1672</v>
      </c>
      <c r="G74" s="59">
        <v>40794</v>
      </c>
      <c r="H74" s="59">
        <v>6405</v>
      </c>
      <c r="I74" s="59"/>
    </row>
    <row r="75" spans="1:9">
      <c r="A75" s="59"/>
      <c r="B75" s="59"/>
      <c r="C75" s="59"/>
      <c r="D75" s="59"/>
      <c r="E75" s="59"/>
      <c r="F75" s="59"/>
      <c r="G75" s="59"/>
      <c r="H75" s="59"/>
      <c r="I75" s="59"/>
    </row>
    <row r="76" spans="1:9">
      <c r="A76" s="59"/>
      <c r="B76" s="59"/>
      <c r="C76" s="59"/>
      <c r="D76" s="59"/>
      <c r="E76" s="59"/>
      <c r="F76" s="59"/>
      <c r="G76" s="59"/>
      <c r="H76" s="59"/>
      <c r="I76" s="59"/>
    </row>
    <row r="84" spans="9:9">
      <c r="I84" s="62"/>
    </row>
    <row r="85" spans="9:9">
      <c r="I85" s="62"/>
    </row>
    <row r="86" spans="9:9">
      <c r="I86" s="62"/>
    </row>
    <row r="87" spans="9:9">
      <c r="I87" s="62"/>
    </row>
  </sheetData>
  <mergeCells count="3">
    <mergeCell ref="A1:K1"/>
    <mergeCell ref="D2:H2"/>
    <mergeCell ref="A31:K31"/>
  </mergeCells>
  <phoneticPr fontId="3"/>
  <pageMargins left="0.11811023622047245" right="0.15748031496062992" top="0.11811023622047245" bottom="0.19685039370078741" header="0.11811023622047245" footer="0.35433070866141736"/>
  <pageSetup paperSize="9" scale="92" orientation="portrait" r:id="rId1"/>
  <headerFooter alignWithMargins="0">
    <oddFooter>&amp;C&amp;"ＭＳ 明朝,標準"&amp;P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1996A-C85C-46C4-95E9-81F43B1A55B5}">
  <sheetPr>
    <tabColor rgb="FF00B050"/>
    <pageSetUpPr fitToPage="1"/>
  </sheetPr>
  <dimension ref="A1:X21"/>
  <sheetViews>
    <sheetView showGridLines="0" zoomScale="75" zoomScaleNormal="75" zoomScaleSheetLayoutView="100" workbookViewId="0">
      <selection activeCell="O46" sqref="O46"/>
    </sheetView>
  </sheetViews>
  <sheetFormatPr defaultRowHeight="11.25"/>
  <cols>
    <col min="1" max="1" width="3.625" style="1" customWidth="1"/>
    <col min="2" max="2" width="3" style="1" customWidth="1"/>
    <col min="3" max="3" width="9" style="1" bestFit="1" customWidth="1"/>
    <col min="4" max="4" width="10" style="1" customWidth="1"/>
    <col min="5" max="5" width="9" style="1" customWidth="1"/>
    <col min="6" max="24" width="7.625" style="1" customWidth="1"/>
    <col min="25" max="16384" width="9" style="1"/>
  </cols>
  <sheetData>
    <row r="1" spans="1:24" ht="20.25" customHeight="1">
      <c r="C1" s="2"/>
      <c r="D1" s="2"/>
      <c r="E1" s="2"/>
      <c r="F1" s="2"/>
      <c r="H1" s="3"/>
      <c r="I1" s="3"/>
      <c r="J1" s="3"/>
      <c r="K1" s="3"/>
      <c r="L1" s="4" t="s">
        <v>31</v>
      </c>
      <c r="M1" s="3" t="s">
        <v>32</v>
      </c>
      <c r="O1" s="3"/>
      <c r="P1" s="3"/>
      <c r="Q1" s="3"/>
      <c r="R1" s="3"/>
      <c r="S1" s="3"/>
      <c r="T1" s="3"/>
      <c r="U1" s="5"/>
      <c r="V1" s="5"/>
      <c r="W1" s="5"/>
      <c r="X1" s="5"/>
    </row>
    <row r="2" spans="1:24" ht="14.1" customHeight="1">
      <c r="J2" s="1" t="s">
        <v>0</v>
      </c>
      <c r="X2" s="6" t="s">
        <v>33</v>
      </c>
    </row>
    <row r="3" spans="1:24" ht="18.95" customHeight="1">
      <c r="A3" s="69"/>
      <c r="B3" s="70"/>
      <c r="C3" s="71"/>
      <c r="D3" s="78" t="s">
        <v>1</v>
      </c>
      <c r="E3" s="80" t="s">
        <v>34</v>
      </c>
      <c r="F3" s="80"/>
      <c r="G3" s="80"/>
      <c r="H3" s="80"/>
      <c r="I3" s="80"/>
      <c r="J3" s="80"/>
      <c r="K3" s="80"/>
      <c r="L3" s="80"/>
      <c r="M3" s="80" t="s">
        <v>35</v>
      </c>
      <c r="N3" s="80"/>
      <c r="O3" s="80"/>
      <c r="P3" s="80"/>
      <c r="Q3" s="80"/>
      <c r="R3" s="80"/>
      <c r="S3" s="80"/>
      <c r="T3" s="80"/>
      <c r="U3" s="80"/>
      <c r="V3" s="80"/>
      <c r="W3" s="81"/>
      <c r="X3" s="82" t="s">
        <v>36</v>
      </c>
    </row>
    <row r="4" spans="1:24" ht="18.95" customHeight="1">
      <c r="A4" s="72"/>
      <c r="B4" s="73"/>
      <c r="C4" s="74"/>
      <c r="D4" s="79"/>
      <c r="E4" s="78" t="s">
        <v>1</v>
      </c>
      <c r="F4" s="80" t="s">
        <v>37</v>
      </c>
      <c r="G4" s="80"/>
      <c r="H4" s="80"/>
      <c r="I4" s="80"/>
      <c r="J4" s="80"/>
      <c r="K4" s="80"/>
      <c r="L4" s="80"/>
      <c r="M4" s="80" t="s">
        <v>38</v>
      </c>
      <c r="N4" s="80"/>
      <c r="O4" s="80"/>
      <c r="P4" s="80"/>
      <c r="Q4" s="80"/>
      <c r="R4" s="81"/>
      <c r="S4" s="85" t="s">
        <v>39</v>
      </c>
      <c r="T4" s="80"/>
      <c r="U4" s="80"/>
      <c r="V4" s="80"/>
      <c r="W4" s="81"/>
      <c r="X4" s="83"/>
    </row>
    <row r="5" spans="1:24" ht="18.95" customHeight="1">
      <c r="A5" s="72"/>
      <c r="B5" s="73"/>
      <c r="C5" s="74"/>
      <c r="D5" s="79"/>
      <c r="E5" s="79"/>
      <c r="F5" s="85" t="s">
        <v>24</v>
      </c>
      <c r="G5" s="80"/>
      <c r="H5" s="80"/>
      <c r="I5" s="81"/>
      <c r="J5" s="85" t="s">
        <v>40</v>
      </c>
      <c r="K5" s="80"/>
      <c r="L5" s="81"/>
      <c r="M5" s="85" t="s">
        <v>41</v>
      </c>
      <c r="N5" s="80"/>
      <c r="O5" s="81"/>
      <c r="P5" s="85" t="s">
        <v>42</v>
      </c>
      <c r="Q5" s="80"/>
      <c r="R5" s="81"/>
      <c r="S5" s="82" t="s">
        <v>43</v>
      </c>
      <c r="T5" s="85" t="s">
        <v>28</v>
      </c>
      <c r="U5" s="80"/>
      <c r="V5" s="80"/>
      <c r="W5" s="81"/>
      <c r="X5" s="83"/>
    </row>
    <row r="6" spans="1:24" ht="24.75" customHeight="1">
      <c r="A6" s="72"/>
      <c r="B6" s="73"/>
      <c r="C6" s="74"/>
      <c r="D6" s="79"/>
      <c r="E6" s="79"/>
      <c r="F6" s="86" t="s">
        <v>44</v>
      </c>
      <c r="G6" s="88" t="s">
        <v>45</v>
      </c>
      <c r="H6" s="90" t="s">
        <v>46</v>
      </c>
      <c r="I6" s="92" t="s">
        <v>1</v>
      </c>
      <c r="J6" s="86" t="s">
        <v>44</v>
      </c>
      <c r="K6" s="88" t="s">
        <v>45</v>
      </c>
      <c r="L6" s="92" t="s">
        <v>1</v>
      </c>
      <c r="M6" s="86" t="s">
        <v>44</v>
      </c>
      <c r="N6" s="88" t="s">
        <v>45</v>
      </c>
      <c r="O6" s="92" t="s">
        <v>1</v>
      </c>
      <c r="P6" s="94" t="s">
        <v>47</v>
      </c>
      <c r="Q6" s="90" t="s">
        <v>48</v>
      </c>
      <c r="R6" s="92" t="s">
        <v>1</v>
      </c>
      <c r="S6" s="83"/>
      <c r="T6" s="7" t="s">
        <v>49</v>
      </c>
      <c r="U6" s="8" t="s">
        <v>50</v>
      </c>
      <c r="V6" s="88" t="s">
        <v>51</v>
      </c>
      <c r="W6" s="92" t="s">
        <v>1</v>
      </c>
      <c r="X6" s="83"/>
    </row>
    <row r="7" spans="1:24" ht="17.25" customHeight="1">
      <c r="A7" s="75"/>
      <c r="B7" s="76"/>
      <c r="C7" s="77"/>
      <c r="D7" s="9" t="s">
        <v>52</v>
      </c>
      <c r="E7" s="84"/>
      <c r="F7" s="87"/>
      <c r="G7" s="89"/>
      <c r="H7" s="91"/>
      <c r="I7" s="93"/>
      <c r="J7" s="87"/>
      <c r="K7" s="89"/>
      <c r="L7" s="93"/>
      <c r="M7" s="87"/>
      <c r="N7" s="89"/>
      <c r="O7" s="93"/>
      <c r="P7" s="95"/>
      <c r="Q7" s="91"/>
      <c r="R7" s="93"/>
      <c r="S7" s="96"/>
      <c r="T7" s="10" t="s">
        <v>53</v>
      </c>
      <c r="U7" s="11" t="s">
        <v>53</v>
      </c>
      <c r="V7" s="89"/>
      <c r="W7" s="93"/>
      <c r="X7" s="12" t="s">
        <v>54</v>
      </c>
    </row>
    <row r="8" spans="1:24" ht="17.25" customHeight="1">
      <c r="A8" s="100" t="s">
        <v>55</v>
      </c>
      <c r="B8" s="103" t="s">
        <v>2</v>
      </c>
      <c r="C8" s="104"/>
      <c r="D8" s="13">
        <v>69785</v>
      </c>
      <c r="E8" s="14">
        <v>29255</v>
      </c>
      <c r="F8" s="15">
        <v>1367</v>
      </c>
      <c r="G8" s="16">
        <v>2167</v>
      </c>
      <c r="H8" s="16">
        <v>16</v>
      </c>
      <c r="I8" s="17">
        <v>3550</v>
      </c>
      <c r="J8" s="15">
        <v>24</v>
      </c>
      <c r="K8" s="16">
        <v>65</v>
      </c>
      <c r="L8" s="17">
        <v>89</v>
      </c>
      <c r="M8" s="15">
        <v>10116</v>
      </c>
      <c r="N8" s="16">
        <v>14637</v>
      </c>
      <c r="O8" s="17">
        <v>24753</v>
      </c>
      <c r="P8" s="15">
        <v>731</v>
      </c>
      <c r="Q8" s="16">
        <v>132</v>
      </c>
      <c r="R8" s="17">
        <v>863</v>
      </c>
      <c r="S8" s="14">
        <v>1410</v>
      </c>
      <c r="T8" s="18">
        <v>7053</v>
      </c>
      <c r="U8" s="19">
        <v>32067</v>
      </c>
      <c r="V8" s="19" t="s">
        <v>3</v>
      </c>
      <c r="W8" s="17">
        <v>39120</v>
      </c>
      <c r="X8" s="20">
        <v>6659</v>
      </c>
    </row>
    <row r="9" spans="1:24" ht="18.75" customHeight="1">
      <c r="A9" s="101"/>
      <c r="B9" s="103" t="s">
        <v>4</v>
      </c>
      <c r="C9" s="104"/>
      <c r="D9" s="14">
        <v>71150</v>
      </c>
      <c r="E9" s="14">
        <v>30121</v>
      </c>
      <c r="F9" s="15">
        <v>1366</v>
      </c>
      <c r="G9" s="16">
        <v>2226</v>
      </c>
      <c r="H9" s="16">
        <v>18</v>
      </c>
      <c r="I9" s="17">
        <v>3610</v>
      </c>
      <c r="J9" s="15">
        <v>22</v>
      </c>
      <c r="K9" s="16">
        <v>65</v>
      </c>
      <c r="L9" s="17">
        <v>87</v>
      </c>
      <c r="M9" s="15">
        <v>10793</v>
      </c>
      <c r="N9" s="16">
        <v>14808</v>
      </c>
      <c r="O9" s="17">
        <v>25601</v>
      </c>
      <c r="P9" s="15">
        <v>703</v>
      </c>
      <c r="Q9" s="16">
        <v>120</v>
      </c>
      <c r="R9" s="17">
        <v>823</v>
      </c>
      <c r="S9" s="14">
        <v>1453</v>
      </c>
      <c r="T9" s="18">
        <v>7132</v>
      </c>
      <c r="U9" s="19">
        <v>32444</v>
      </c>
      <c r="V9" s="19" t="s">
        <v>3</v>
      </c>
      <c r="W9" s="17">
        <v>39576</v>
      </c>
      <c r="X9" s="20">
        <v>6531</v>
      </c>
    </row>
    <row r="10" spans="1:24" ht="18.75" customHeight="1">
      <c r="A10" s="101"/>
      <c r="B10" s="103" t="s">
        <v>56</v>
      </c>
      <c r="C10" s="104"/>
      <c r="D10" s="14">
        <v>72183</v>
      </c>
      <c r="E10" s="14">
        <v>30805</v>
      </c>
      <c r="F10" s="15">
        <v>1336</v>
      </c>
      <c r="G10" s="16">
        <v>2233</v>
      </c>
      <c r="H10" s="16">
        <v>20</v>
      </c>
      <c r="I10" s="17">
        <v>3589</v>
      </c>
      <c r="J10" s="15">
        <v>21</v>
      </c>
      <c r="K10" s="16">
        <v>63</v>
      </c>
      <c r="L10" s="17">
        <v>84</v>
      </c>
      <c r="M10" s="15">
        <v>11445</v>
      </c>
      <c r="N10" s="16">
        <v>14860</v>
      </c>
      <c r="O10" s="17">
        <v>26305</v>
      </c>
      <c r="P10" s="15">
        <v>713</v>
      </c>
      <c r="Q10" s="16">
        <v>114</v>
      </c>
      <c r="R10" s="17">
        <v>827</v>
      </c>
      <c r="S10" s="14">
        <v>1536</v>
      </c>
      <c r="T10" s="18">
        <v>7325</v>
      </c>
      <c r="U10" s="19">
        <v>32517</v>
      </c>
      <c r="V10" s="16" t="s">
        <v>5</v>
      </c>
      <c r="W10" s="17">
        <v>39842</v>
      </c>
      <c r="X10" s="20">
        <v>6463</v>
      </c>
    </row>
    <row r="11" spans="1:24" ht="18.75" customHeight="1">
      <c r="A11" s="101"/>
      <c r="B11" s="103" t="s">
        <v>57</v>
      </c>
      <c r="C11" s="104"/>
      <c r="D11" s="14">
        <v>73153</v>
      </c>
      <c r="E11" s="14">
        <v>31304</v>
      </c>
      <c r="F11" s="15">
        <v>1331</v>
      </c>
      <c r="G11" s="16">
        <v>2255</v>
      </c>
      <c r="H11" s="16">
        <v>19</v>
      </c>
      <c r="I11" s="17">
        <v>3605</v>
      </c>
      <c r="J11" s="15">
        <v>20</v>
      </c>
      <c r="K11" s="16">
        <v>61</v>
      </c>
      <c r="L11" s="17">
        <v>81</v>
      </c>
      <c r="M11" s="15">
        <v>11665</v>
      </c>
      <c r="N11" s="16">
        <v>15128</v>
      </c>
      <c r="O11" s="17">
        <v>26793</v>
      </c>
      <c r="P11" s="15">
        <v>709</v>
      </c>
      <c r="Q11" s="16">
        <v>116</v>
      </c>
      <c r="R11" s="17">
        <v>825</v>
      </c>
      <c r="S11" s="14">
        <v>1589</v>
      </c>
      <c r="T11" s="15">
        <v>7484</v>
      </c>
      <c r="U11" s="16">
        <v>32776</v>
      </c>
      <c r="V11" s="16">
        <v>0</v>
      </c>
      <c r="W11" s="17">
        <v>40260</v>
      </c>
      <c r="X11" s="14">
        <v>6461</v>
      </c>
    </row>
    <row r="12" spans="1:24" ht="18.75" customHeight="1">
      <c r="A12" s="102"/>
      <c r="B12" s="103" t="s">
        <v>58</v>
      </c>
      <c r="C12" s="104"/>
      <c r="D12" s="14">
        <v>73664</v>
      </c>
      <c r="E12" s="14">
        <v>31198</v>
      </c>
      <c r="F12" s="15">
        <v>1320</v>
      </c>
      <c r="G12" s="16">
        <v>2276</v>
      </c>
      <c r="H12" s="16">
        <v>18</v>
      </c>
      <c r="I12" s="17">
        <v>3614</v>
      </c>
      <c r="J12" s="15">
        <v>18</v>
      </c>
      <c r="K12" s="16">
        <v>58</v>
      </c>
      <c r="L12" s="17">
        <v>76</v>
      </c>
      <c r="M12" s="15">
        <v>12090</v>
      </c>
      <c r="N12" s="16">
        <v>14602</v>
      </c>
      <c r="O12" s="17">
        <v>26692</v>
      </c>
      <c r="P12" s="15">
        <v>705</v>
      </c>
      <c r="Q12" s="16">
        <v>111</v>
      </c>
      <c r="R12" s="17">
        <v>816</v>
      </c>
      <c r="S12" s="14">
        <v>1672</v>
      </c>
      <c r="T12" s="15">
        <v>7579</v>
      </c>
      <c r="U12" s="16">
        <v>33215</v>
      </c>
      <c r="V12" s="16" t="s">
        <v>59</v>
      </c>
      <c r="W12" s="17">
        <v>40794</v>
      </c>
      <c r="X12" s="14">
        <v>6405</v>
      </c>
    </row>
    <row r="13" spans="1:24" ht="32.25" customHeight="1">
      <c r="A13" s="97" t="s">
        <v>60</v>
      </c>
      <c r="B13" s="98"/>
      <c r="C13" s="99"/>
      <c r="D13" s="14">
        <v>1214448</v>
      </c>
      <c r="E13" s="14">
        <v>533428</v>
      </c>
      <c r="F13" s="15">
        <v>29354</v>
      </c>
      <c r="G13" s="16">
        <v>39746</v>
      </c>
      <c r="H13" s="16">
        <v>3508</v>
      </c>
      <c r="I13" s="17">
        <v>72608</v>
      </c>
      <c r="J13" s="15">
        <v>1797</v>
      </c>
      <c r="K13" s="16">
        <v>1659</v>
      </c>
      <c r="L13" s="17">
        <v>3456</v>
      </c>
      <c r="M13" s="15">
        <v>194555</v>
      </c>
      <c r="N13" s="16">
        <v>243351</v>
      </c>
      <c r="O13" s="17">
        <v>437905</v>
      </c>
      <c r="P13" s="15">
        <v>17132</v>
      </c>
      <c r="Q13" s="16">
        <v>2326</v>
      </c>
      <c r="R13" s="17">
        <v>19458</v>
      </c>
      <c r="S13" s="14">
        <v>23348</v>
      </c>
      <c r="T13" s="15">
        <v>144890</v>
      </c>
      <c r="U13" s="16">
        <v>472973</v>
      </c>
      <c r="V13" s="16">
        <v>39809</v>
      </c>
      <c r="W13" s="17">
        <v>657672</v>
      </c>
      <c r="X13" s="14">
        <v>112189</v>
      </c>
    </row>
    <row r="14" spans="1:24" ht="18" customHeight="1">
      <c r="A14" s="21"/>
      <c r="B14" s="21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W14" s="22"/>
      <c r="X14" s="23" t="s">
        <v>61</v>
      </c>
    </row>
    <row r="15" spans="1:24" ht="11.25" customHeight="1">
      <c r="A15" s="24" t="s">
        <v>6</v>
      </c>
      <c r="M15" s="24" t="s">
        <v>7</v>
      </c>
    </row>
    <row r="16" spans="1:24" ht="11.25" customHeight="1">
      <c r="A16" s="24" t="s">
        <v>62</v>
      </c>
      <c r="M16" s="25" t="s">
        <v>8</v>
      </c>
    </row>
    <row r="17" spans="1:11" ht="11.25" customHeight="1">
      <c r="A17" s="24" t="s">
        <v>63</v>
      </c>
    </row>
    <row r="18" spans="1:11" ht="11.25" customHeight="1">
      <c r="A18" s="24" t="s">
        <v>64</v>
      </c>
    </row>
    <row r="19" spans="1:11" ht="14.1" customHeight="1">
      <c r="A19" s="26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2" customHeight="1">
      <c r="B20" s="28" t="s">
        <v>9</v>
      </c>
      <c r="C20" s="28"/>
      <c r="I20" s="1">
        <v>3610</v>
      </c>
    </row>
    <row r="21" spans="1:11">
      <c r="D21" s="29"/>
    </row>
  </sheetData>
  <mergeCells count="37">
    <mergeCell ref="A13:C13"/>
    <mergeCell ref="Q6:Q7"/>
    <mergeCell ref="R6:R7"/>
    <mergeCell ref="V6:V7"/>
    <mergeCell ref="W6:W7"/>
    <mergeCell ref="A8:A12"/>
    <mergeCell ref="B8:C8"/>
    <mergeCell ref="B9:C9"/>
    <mergeCell ref="B10:C10"/>
    <mergeCell ref="B11:C11"/>
    <mergeCell ref="B12:C12"/>
    <mergeCell ref="K6:K7"/>
    <mergeCell ref="L6:L7"/>
    <mergeCell ref="M6:M7"/>
    <mergeCell ref="N6:N7"/>
    <mergeCell ref="O6:O7"/>
    <mergeCell ref="P6:P7"/>
    <mergeCell ref="J5:L5"/>
    <mergeCell ref="M5:O5"/>
    <mergeCell ref="P5:R5"/>
    <mergeCell ref="S5:S7"/>
    <mergeCell ref="A3:C7"/>
    <mergeCell ref="D3:D6"/>
    <mergeCell ref="E3:L3"/>
    <mergeCell ref="M3:W3"/>
    <mergeCell ref="X3:X6"/>
    <mergeCell ref="E4:E7"/>
    <mergeCell ref="F4:L4"/>
    <mergeCell ref="M4:R4"/>
    <mergeCell ref="S4:W4"/>
    <mergeCell ref="F5:I5"/>
    <mergeCell ref="T5:W5"/>
    <mergeCell ref="F6:F7"/>
    <mergeCell ref="G6:G7"/>
    <mergeCell ref="H6:H7"/>
    <mergeCell ref="I6:I7"/>
    <mergeCell ref="J6:J7"/>
  </mergeCells>
  <phoneticPr fontId="3"/>
  <dataValidations count="1">
    <dataValidation allowBlank="1" showInputMessage="1" showErrorMessage="1" sqref="D8:H14 I13:I14 L13:L14 O13:O14 R13:R14 W8:W14 J8:K14 M8:N14 P8:Q14 S8:S14 X11:X14 T11:V13 T14:U14" xr:uid="{EB0BA474-6897-4682-B22E-07D0A9E0428B}"/>
  </dataValidations>
  <printOptions horizontalCentered="1" verticalCentered="1"/>
  <pageMargins left="0.59055118110236227" right="0.59055118110236227" top="0.51181102362204722" bottom="0.39370078740157483" header="0.31496062992125984" footer="0.27559055118110237"/>
  <pageSetup paperSize="9" scale="68" orientation="landscape" r:id="rId1"/>
  <headerFooter differentOddEven="1" scaleWithDoc="0">
    <oddHeader>&amp;L&amp;9 12　運輸･通信</oddHeader>
    <evenHeader>&amp;R&amp;9 12　運輸･通信</evenHeader>
  </headerFooter>
  <colBreaks count="1" manualBreakCount="1">
    <brk id="13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C3B9-8572-4E55-AB65-663F295B359B}">
  <sheetPr>
    <tabColor rgb="FF00B050"/>
  </sheetPr>
  <dimension ref="A1:F12"/>
  <sheetViews>
    <sheetView showGridLines="0" tabSelected="1" zoomScaleNormal="100" zoomScaleSheetLayoutView="100" workbookViewId="0">
      <selection activeCell="I4" sqref="I4"/>
    </sheetView>
  </sheetViews>
  <sheetFormatPr defaultRowHeight="13.5"/>
  <cols>
    <col min="1" max="6" width="11.125" style="30" customWidth="1"/>
    <col min="7" max="16384" width="9" style="30"/>
  </cols>
  <sheetData>
    <row r="1" spans="1:6" ht="24" customHeight="1">
      <c r="A1" s="105" t="s">
        <v>65</v>
      </c>
      <c r="B1" s="105"/>
      <c r="C1" s="105"/>
      <c r="D1" s="105"/>
      <c r="E1" s="105"/>
      <c r="F1" s="105"/>
    </row>
    <row r="2" spans="1:6" ht="14.25" customHeight="1">
      <c r="E2" s="106" t="s">
        <v>66</v>
      </c>
      <c r="F2" s="106"/>
    </row>
    <row r="3" spans="1:6" ht="19.5" customHeight="1">
      <c r="A3" s="107" t="s">
        <v>67</v>
      </c>
      <c r="B3" s="109" t="s">
        <v>68</v>
      </c>
      <c r="C3" s="110"/>
      <c r="D3" s="111"/>
      <c r="E3" s="112" t="s">
        <v>69</v>
      </c>
      <c r="F3" s="114" t="s">
        <v>70</v>
      </c>
    </row>
    <row r="4" spans="1:6" ht="19.5" customHeight="1">
      <c r="A4" s="108"/>
      <c r="B4" s="31" t="s">
        <v>71</v>
      </c>
      <c r="C4" s="32" t="s">
        <v>72</v>
      </c>
      <c r="D4" s="33" t="s">
        <v>73</v>
      </c>
      <c r="E4" s="113"/>
      <c r="F4" s="115"/>
    </row>
    <row r="5" spans="1:6" ht="31.5" customHeight="1">
      <c r="A5" s="34" t="s">
        <v>10</v>
      </c>
      <c r="B5" s="35">
        <v>9</v>
      </c>
      <c r="C5" s="36">
        <v>1</v>
      </c>
      <c r="D5" s="37">
        <v>8</v>
      </c>
      <c r="E5" s="38">
        <v>54</v>
      </c>
      <c r="F5" s="39">
        <v>57</v>
      </c>
    </row>
    <row r="6" spans="1:6" ht="31.5" customHeight="1">
      <c r="A6" s="40" t="s">
        <v>11</v>
      </c>
      <c r="B6" s="41">
        <v>9</v>
      </c>
      <c r="C6" s="42">
        <v>1</v>
      </c>
      <c r="D6" s="43">
        <v>8</v>
      </c>
      <c r="E6" s="44">
        <v>63</v>
      </c>
      <c r="F6" s="45">
        <v>54</v>
      </c>
    </row>
    <row r="7" spans="1:6" ht="31.5" customHeight="1">
      <c r="A7" s="40" t="s">
        <v>74</v>
      </c>
      <c r="B7" s="41">
        <f>SUM(C7:D7)</f>
        <v>9</v>
      </c>
      <c r="C7" s="42">
        <v>1</v>
      </c>
      <c r="D7" s="43">
        <v>8</v>
      </c>
      <c r="E7" s="44">
        <v>59</v>
      </c>
      <c r="F7" s="45">
        <v>53</v>
      </c>
    </row>
    <row r="8" spans="1:6" ht="31.5" customHeight="1">
      <c r="A8" s="40" t="s">
        <v>75</v>
      </c>
      <c r="B8" s="41">
        <f>SUM(C8:D8)</f>
        <v>9</v>
      </c>
      <c r="C8" s="42">
        <v>1</v>
      </c>
      <c r="D8" s="43">
        <v>8</v>
      </c>
      <c r="E8" s="44">
        <v>56</v>
      </c>
      <c r="F8" s="45">
        <v>55</v>
      </c>
    </row>
    <row r="9" spans="1:6" ht="31.5" customHeight="1">
      <c r="A9" s="46" t="s">
        <v>76</v>
      </c>
      <c r="B9" s="47">
        <f>SUM(C9:D9)</f>
        <v>9</v>
      </c>
      <c r="C9" s="63">
        <v>1</v>
      </c>
      <c r="D9" s="64">
        <v>8</v>
      </c>
      <c r="E9" s="65">
        <v>57</v>
      </c>
      <c r="F9" s="66">
        <v>54</v>
      </c>
    </row>
    <row r="10" spans="1:6">
      <c r="F10" s="48" t="s">
        <v>77</v>
      </c>
    </row>
    <row r="12" spans="1:6">
      <c r="A12" s="49"/>
    </row>
  </sheetData>
  <mergeCells count="6">
    <mergeCell ref="A1:F1"/>
    <mergeCell ref="E2:F2"/>
    <mergeCell ref="A3:A4"/>
    <mergeCell ref="B3:D3"/>
    <mergeCell ref="E3:E4"/>
    <mergeCell ref="F3:F4"/>
  </mergeCells>
  <phoneticPr fontId="3"/>
  <pageMargins left="0.75" right="0.75" top="1" bottom="1" header="0.51200000000000001" footer="0.51200000000000001"/>
  <pageSetup paperSize="9" orientation="portrait" r:id="rId1"/>
  <headerFooter alignWithMargins="0"/>
  <ignoredErrors>
    <ignoredError sqref="B7:B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11-1自動車登録台数</vt:lpstr>
      <vt:lpstr>11-2市内郵便局施設数</vt:lpstr>
      <vt:lpstr>'11-1自動車登録台数'!Print_Area</vt:lpstr>
      <vt:lpstr>'11-2市内郵便局施設数'!Print_Area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妙美</dc:creator>
  <cp:lastModifiedBy>牧志 愛</cp:lastModifiedBy>
  <cp:lastPrinted>2025-03-17T01:34:03Z</cp:lastPrinted>
  <dcterms:created xsi:type="dcterms:W3CDTF">2025-03-03T00:25:35Z</dcterms:created>
  <dcterms:modified xsi:type="dcterms:W3CDTF">2026-04-09T05:23:52Z</dcterms:modified>
</cp:coreProperties>
</file>