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13021\Desktop\ホームページ公開用\"/>
    </mc:Choice>
  </mc:AlternateContent>
  <xr:revisionPtr revIDLastSave="0" documentId="13_ncr:1_{9F712BC4-CD5D-4038-8F18-58BF04FFA7E0}" xr6:coauthVersionLast="47" xr6:coauthVersionMax="47" xr10:uidLastSave="{00000000-0000-0000-0000-000000000000}"/>
  <bookViews>
    <workbookView xWindow="20370" yWindow="-120" windowWidth="19440" windowHeight="14880" tabRatio="866" firstSheet="20" activeTab="23" xr2:uid="{7230598A-7E73-419B-9BE1-7BAA539E9A3B}"/>
  </bookViews>
  <sheets>
    <sheet name="グラフ" sheetId="27" r:id="rId1"/>
    <sheet name="12-1交通事故発生状況" sheetId="1" r:id="rId2"/>
    <sheet name="12-2交通事故発生状況" sheetId="2" r:id="rId3"/>
    <sheet name="12-3交通法令違反別取締状況" sheetId="3" r:id="rId4"/>
    <sheet name="12-4市内の交番所" sheetId="4" r:id="rId5"/>
    <sheet name="12-5刑法犯罪種別認知及び検挙状況" sheetId="5" r:id="rId6"/>
    <sheet name="12-6刑法犯罪種別少年検挙人員" sheetId="6" r:id="rId7"/>
    <sheet name="12-7年別火災発生状況 " sheetId="9" r:id="rId8"/>
    <sheet name="12-7（その２)" sheetId="10" r:id="rId9"/>
    <sheet name="12-8月別火災発生件数" sheetId="11" r:id="rId10"/>
    <sheet name="12-9曜日別火災発生件数" sheetId="12" r:id="rId11"/>
    <sheet name="12-10時間別火災発生件数" sheetId="13" r:id="rId12"/>
    <sheet name="12-11災害別出動状況" sheetId="14" r:id="rId13"/>
    <sheet name="12-12原因別火災発生件数 " sheetId="15" r:id="rId14"/>
    <sheet name="12-13行政区別火災発生件数" sheetId="16" r:id="rId15"/>
    <sheet name="12-14行政区別消防水利 " sheetId="17" r:id="rId16"/>
    <sheet name="12-15救急内容別出動状況" sheetId="18" r:id="rId17"/>
    <sheet name="12-16行政区別出動状況" sheetId="19" r:id="rId18"/>
    <sheet name="12-17曜日別・月別出動状況" sheetId="20" r:id="rId19"/>
    <sheet name="12-18事故種別・傷病程度別搬送状況" sheetId="21" r:id="rId20"/>
    <sheet name="12-19事故種別・年齢" sheetId="23" r:id="rId21"/>
    <sheet name="12-20救急隊員の行った 応急処置件数" sheetId="24" r:id="rId22"/>
    <sheet name="12-21消防車両の状況" sheetId="25" r:id="rId23"/>
    <sheet name="12-22建築同意受付件数" sheetId="26" r:id="rId24"/>
  </sheets>
  <definedNames>
    <definedName name="aaa">#REF!</definedName>
    <definedName name="_xlnm.Print_Area" localSheetId="14">'12-13行政区別火災発生件数'!$A$1:$W$9</definedName>
    <definedName name="_xlnm.Print_Area" localSheetId="15">'12-14行政区別消防水利 '!$A$1:$F$16</definedName>
    <definedName name="_xlnm.Print_Area" localSheetId="16">'12-15救急内容別出動状況'!$A$1:$M$15</definedName>
    <definedName name="_xlnm.Print_Area" localSheetId="18">'12-17曜日別・月別出動状況'!$A$1:$M$25</definedName>
    <definedName name="_xlnm.Print_Area" localSheetId="19">'12-18事故種別・傷病程度別搬送状況'!$A$1:$N$11</definedName>
    <definedName name="_xlnm.Print_Area" localSheetId="20">'12-19事故種別・年齢'!$A$1:$N$11</definedName>
    <definedName name="_xlnm.Print_Area" localSheetId="21">'12-20救急隊員の行った 応急処置件数'!$A$1:$Q$9</definedName>
    <definedName name="_xlnm.Print_Area" localSheetId="22">'12-21消防車両の状況'!$A$1:$T$10</definedName>
    <definedName name="_xlnm.Print_Area" localSheetId="2">'12-2交通事故発生状況'!$A$1:$E$8</definedName>
    <definedName name="_xlnm.Print_Area" localSheetId="3">'12-3交通法令違反別取締状況'!$A$1:$F$17</definedName>
    <definedName name="_xlnm.Print_Area" localSheetId="4">'12-4市内の交番所'!$A$1:$E$9</definedName>
    <definedName name="_xlnm.Print_Area" localSheetId="5">'12-5刑法犯罪種別認知及び検挙状況'!$A$1:$I$18</definedName>
    <definedName name="_xlnm.Print_Area" localSheetId="6">'12-6刑法犯罪種別少年検挙人員'!$A$1:$H$11</definedName>
    <definedName name="_xlnm.Print_Area" localSheetId="8">'12-7（その２)'!$A$1:$U$11</definedName>
    <definedName name="_xlnm.Print_Area" localSheetId="9">'12-8月別火災発生件数'!$A$1:$N$10</definedName>
    <definedName name="_xlnm.Print_Area" localSheetId="0">グラフ!$A$1:$K$131</definedName>
    <definedName name="ああああ">#REF!</definedName>
    <definedName name="使用場所" localSheetId="11">#REF!</definedName>
    <definedName name="使用場所" localSheetId="12">#REF!</definedName>
    <definedName name="使用場所" localSheetId="13">#REF!</definedName>
    <definedName name="使用場所" localSheetId="14">#REF!</definedName>
    <definedName name="使用場所" localSheetId="15">#REF!</definedName>
    <definedName name="使用場所" localSheetId="16">#REF!</definedName>
    <definedName name="使用場所" localSheetId="17">#REF!</definedName>
    <definedName name="使用場所" localSheetId="18">#REF!</definedName>
    <definedName name="使用場所" localSheetId="19">#REF!</definedName>
    <definedName name="使用場所" localSheetId="20">#REF!</definedName>
    <definedName name="使用場所" localSheetId="1">#REF!</definedName>
    <definedName name="使用場所" localSheetId="21">#REF!</definedName>
    <definedName name="使用場所" localSheetId="22">#REF!</definedName>
    <definedName name="使用場所" localSheetId="23">#REF!</definedName>
    <definedName name="使用場所" localSheetId="2">#REF!</definedName>
    <definedName name="使用場所" localSheetId="3">#REF!</definedName>
    <definedName name="使用場所" localSheetId="4">#REF!</definedName>
    <definedName name="使用場所" localSheetId="5">#REF!</definedName>
    <definedName name="使用場所" localSheetId="6">#REF!</definedName>
    <definedName name="使用場所" localSheetId="8">#REF!</definedName>
    <definedName name="使用場所" localSheetId="7">#REF!</definedName>
    <definedName name="使用場所" localSheetId="9">#REF!</definedName>
    <definedName name="使用場所" localSheetId="10">#REF!</definedName>
    <definedName name="使用場所" localSheetId="0">#REF!</definedName>
    <definedName name="使用場所">#REF!</definedName>
    <definedName name="文化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3" l="1"/>
  <c r="C161" i="27"/>
  <c r="B9" i="26"/>
  <c r="U9" i="25"/>
  <c r="E4" i="24"/>
  <c r="C4" i="24"/>
  <c r="Q4" i="24"/>
  <c r="P4" i="24"/>
  <c r="O4" i="24"/>
  <c r="N4" i="24"/>
  <c r="M4" i="24"/>
  <c r="L4" i="24"/>
  <c r="K4" i="24"/>
  <c r="J4" i="24"/>
  <c r="I4" i="24"/>
  <c r="H4" i="24"/>
  <c r="G4" i="24"/>
  <c r="F4" i="24"/>
  <c r="E5" i="24"/>
  <c r="E6" i="24"/>
  <c r="E7" i="24"/>
  <c r="E8" i="24"/>
  <c r="C10" i="23"/>
  <c r="C9" i="23"/>
  <c r="C8" i="23"/>
  <c r="C7" i="23"/>
  <c r="C6" i="23"/>
  <c r="N5" i="23"/>
  <c r="M5" i="23"/>
  <c r="L5" i="23"/>
  <c r="K5" i="23"/>
  <c r="J5" i="23"/>
  <c r="I5" i="23"/>
  <c r="H5" i="23"/>
  <c r="G5" i="23"/>
  <c r="F5" i="23"/>
  <c r="E5" i="23"/>
  <c r="D5" i="23"/>
  <c r="C10" i="21"/>
  <c r="C9" i="21"/>
  <c r="C8" i="21"/>
  <c r="C7" i="21"/>
  <c r="C6" i="21"/>
  <c r="N5" i="21"/>
  <c r="M5" i="21"/>
  <c r="L5" i="21"/>
  <c r="K5" i="21"/>
  <c r="J5" i="21"/>
  <c r="I5" i="21"/>
  <c r="H5" i="21"/>
  <c r="G5" i="21"/>
  <c r="C5" i="21" s="1"/>
  <c r="F5" i="21"/>
  <c r="E5" i="21"/>
  <c r="D5" i="21"/>
  <c r="B5" i="20"/>
  <c r="B6" i="20"/>
  <c r="B7" i="20"/>
  <c r="B8" i="20"/>
  <c r="B9" i="20"/>
  <c r="B10" i="20"/>
  <c r="B11" i="20"/>
  <c r="B12" i="20"/>
  <c r="C12" i="20"/>
  <c r="D12" i="20"/>
  <c r="E12" i="20"/>
  <c r="F12" i="20"/>
  <c r="G12" i="20"/>
  <c r="H12" i="20"/>
  <c r="I12" i="20"/>
  <c r="J12" i="20"/>
  <c r="K12" i="20"/>
  <c r="L12" i="20"/>
  <c r="M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G5" i="19"/>
  <c r="B14" i="18"/>
  <c r="F15" i="17"/>
  <c r="E15" i="17"/>
  <c r="B8" i="16"/>
  <c r="G4" i="15"/>
  <c r="F4" i="15"/>
  <c r="E4" i="15"/>
  <c r="B7" i="13"/>
  <c r="B8" i="13"/>
  <c r="B9" i="13"/>
  <c r="B9" i="11"/>
  <c r="R10" i="10"/>
  <c r="O10" i="10"/>
  <c r="B16" i="9"/>
  <c r="F5" i="3" l="1"/>
  <c r="E5" i="3"/>
  <c r="F185" i="27"/>
  <c r="D161" i="27"/>
  <c r="B155" i="27"/>
  <c r="M26" i="20" l="1"/>
  <c r="L26" i="20"/>
  <c r="K26" i="20"/>
  <c r="J26" i="20"/>
  <c r="I26" i="20"/>
  <c r="H26" i="20"/>
  <c r="G26" i="20"/>
  <c r="F26" i="20"/>
  <c r="E26" i="20"/>
  <c r="D26" i="20"/>
  <c r="C26" i="20"/>
  <c r="B26" i="20" l="1"/>
</calcChain>
</file>

<file path=xl/sharedStrings.xml><?xml version="1.0" encoding="utf-8"?>
<sst xmlns="http://schemas.openxmlformats.org/spreadsheetml/2006/main" count="914" uniqueCount="455">
  <si>
    <t>事故発生件数</t>
    <rPh sb="0" eb="1">
      <t>コト</t>
    </rPh>
    <rPh sb="1" eb="2">
      <t>ユエ</t>
    </rPh>
    <rPh sb="2" eb="3">
      <t>パツ</t>
    </rPh>
    <rPh sb="3" eb="4">
      <t>ショウ</t>
    </rPh>
    <rPh sb="4" eb="5">
      <t>ケン</t>
    </rPh>
    <rPh sb="5" eb="6">
      <t>カズ</t>
    </rPh>
    <phoneticPr fontId="3"/>
  </si>
  <si>
    <t>死亡者</t>
    <rPh sb="0" eb="1">
      <t>シ</t>
    </rPh>
    <rPh sb="1" eb="2">
      <t>ボウ</t>
    </rPh>
    <rPh sb="2" eb="3">
      <t>モノ</t>
    </rPh>
    <phoneticPr fontId="3"/>
  </si>
  <si>
    <t>令和2年</t>
  </si>
  <si>
    <t>令和3年</t>
  </si>
  <si>
    <t>令和4年</t>
    <rPh sb="0" eb="2">
      <t>レイワ</t>
    </rPh>
    <phoneticPr fontId="3"/>
  </si>
  <si>
    <t>令和5年</t>
    <rPh sb="0" eb="2">
      <t>レイワ</t>
    </rPh>
    <phoneticPr fontId="3"/>
  </si>
  <si>
    <t>２．交通事故発生状況（宜野湾署管内）</t>
    <rPh sb="2" eb="4">
      <t>コウツウ</t>
    </rPh>
    <rPh sb="4" eb="6">
      <t>ジコ</t>
    </rPh>
    <rPh sb="6" eb="8">
      <t>ハッセイ</t>
    </rPh>
    <rPh sb="8" eb="10">
      <t>ジョウキョウ</t>
    </rPh>
    <rPh sb="11" eb="14">
      <t>ギノワン</t>
    </rPh>
    <rPh sb="14" eb="15">
      <t>ショ</t>
    </rPh>
    <rPh sb="15" eb="17">
      <t>カンナイ</t>
    </rPh>
    <phoneticPr fontId="3"/>
  </si>
  <si>
    <t>重傷者　</t>
    <rPh sb="0" eb="1">
      <t>シゲル</t>
    </rPh>
    <rPh sb="1" eb="2">
      <t>キズ</t>
    </rPh>
    <rPh sb="2" eb="3">
      <t>モノ</t>
    </rPh>
    <phoneticPr fontId="3"/>
  </si>
  <si>
    <t>軽傷者</t>
    <rPh sb="0" eb="1">
      <t>ケイ</t>
    </rPh>
    <rPh sb="1" eb="2">
      <t>キズ</t>
    </rPh>
    <rPh sb="2" eb="3">
      <t>シャ</t>
    </rPh>
    <phoneticPr fontId="3"/>
  </si>
  <si>
    <t>総　　　数</t>
    <rPh sb="0" eb="1">
      <t>フサ</t>
    </rPh>
    <rPh sb="4" eb="5">
      <t>カズ</t>
    </rPh>
    <phoneticPr fontId="3"/>
  </si>
  <si>
    <t>　宜野湾市</t>
    <rPh sb="1" eb="5">
      <t>ギノワンシ</t>
    </rPh>
    <phoneticPr fontId="3"/>
  </si>
  <si>
    <t xml:space="preserve">       資料：沖縄県警察本部｢交通白書｣</t>
    <rPh sb="7" eb="9">
      <t>シリョウ</t>
    </rPh>
    <rPh sb="10" eb="13">
      <t>オキナワケン</t>
    </rPh>
    <rPh sb="13" eb="15">
      <t>ケイサツ</t>
    </rPh>
    <rPh sb="15" eb="17">
      <t>ホンブ</t>
    </rPh>
    <rPh sb="18" eb="20">
      <t>コウツウ</t>
    </rPh>
    <rPh sb="20" eb="22">
      <t>ハクショ</t>
    </rPh>
    <phoneticPr fontId="3"/>
  </si>
  <si>
    <t>総数</t>
    <rPh sb="0" eb="1">
      <t>フサ</t>
    </rPh>
    <rPh sb="1" eb="2">
      <t>カズ</t>
    </rPh>
    <phoneticPr fontId="3"/>
  </si>
  <si>
    <t xml:space="preserve">　　　  </t>
    <phoneticPr fontId="3"/>
  </si>
  <si>
    <t>４．市　内　の　交　番　</t>
    <rPh sb="2" eb="3">
      <t>シ</t>
    </rPh>
    <rPh sb="4" eb="5">
      <t>ウチ</t>
    </rPh>
    <rPh sb="8" eb="9">
      <t>コウ</t>
    </rPh>
    <rPh sb="10" eb="11">
      <t>バン</t>
    </rPh>
    <phoneticPr fontId="3"/>
  </si>
  <si>
    <t>名称</t>
    <rPh sb="0" eb="1">
      <t>メイ</t>
    </rPh>
    <rPh sb="1" eb="2">
      <t>ショウ</t>
    </rPh>
    <phoneticPr fontId="3"/>
  </si>
  <si>
    <t>所在地</t>
    <rPh sb="0" eb="1">
      <t>トコロ</t>
    </rPh>
    <rPh sb="1" eb="2">
      <t>ザイ</t>
    </rPh>
    <rPh sb="2" eb="3">
      <t>チ</t>
    </rPh>
    <phoneticPr fontId="3"/>
  </si>
  <si>
    <t>管轄区域</t>
    <rPh sb="0" eb="1">
      <t>カン</t>
    </rPh>
    <rPh sb="1" eb="2">
      <t>クサビ</t>
    </rPh>
    <rPh sb="2" eb="3">
      <t>ク</t>
    </rPh>
    <rPh sb="3" eb="4">
      <t>イキ</t>
    </rPh>
    <phoneticPr fontId="3"/>
  </si>
  <si>
    <t>大謝名交番</t>
    <rPh sb="0" eb="3">
      <t>オオジャナ</t>
    </rPh>
    <rPh sb="3" eb="5">
      <t>コウバン</t>
    </rPh>
    <phoneticPr fontId="3"/>
  </si>
  <si>
    <t>　字宇地泊181番地7</t>
    <rPh sb="1" eb="2">
      <t>アザ</t>
    </rPh>
    <rPh sb="2" eb="5">
      <t>ウチドマリ</t>
    </rPh>
    <rPh sb="8" eb="10">
      <t>バンチ</t>
    </rPh>
    <phoneticPr fontId="3"/>
  </si>
  <si>
    <t>宇地泊、大謝名、真志喜、大山、伊佐</t>
    <rPh sb="0" eb="3">
      <t>ウチドマリ</t>
    </rPh>
    <rPh sb="4" eb="7">
      <t>オオジャナ</t>
    </rPh>
    <phoneticPr fontId="3"/>
  </si>
  <si>
    <t>真栄原交番</t>
    <rPh sb="0" eb="3">
      <t>マエハラ</t>
    </rPh>
    <rPh sb="3" eb="5">
      <t>コウバン</t>
    </rPh>
    <phoneticPr fontId="3"/>
  </si>
  <si>
    <t>　大謝名二丁目1番1号</t>
    <rPh sb="1" eb="4">
      <t>オオジャナ</t>
    </rPh>
    <rPh sb="4" eb="5">
      <t>ニ</t>
    </rPh>
    <rPh sb="5" eb="7">
      <t>チョウメ</t>
    </rPh>
    <rPh sb="8" eb="9">
      <t>バン</t>
    </rPh>
    <rPh sb="10" eb="11">
      <t>ゴウ</t>
    </rPh>
    <phoneticPr fontId="3"/>
  </si>
  <si>
    <t>真栄原、佐真下、嘉数、我如古、大謝名二丁目の一部</t>
    <rPh sb="0" eb="3">
      <t>マエハラ</t>
    </rPh>
    <rPh sb="15" eb="18">
      <t>オオジャナ</t>
    </rPh>
    <rPh sb="18" eb="21">
      <t>２チョウメ</t>
    </rPh>
    <rPh sb="22" eb="24">
      <t>イチブ</t>
    </rPh>
    <phoneticPr fontId="3"/>
  </si>
  <si>
    <t>普天間交番</t>
    <rPh sb="0" eb="3">
      <t>フテンマ</t>
    </rPh>
    <rPh sb="3" eb="5">
      <t>コウバン</t>
    </rPh>
    <phoneticPr fontId="3"/>
  </si>
  <si>
    <t>　普天間一丁目26番8号</t>
    <rPh sb="1" eb="4">
      <t>フテンマ</t>
    </rPh>
    <rPh sb="4" eb="5">
      <t>イチ</t>
    </rPh>
    <rPh sb="5" eb="7">
      <t>チョウメ</t>
    </rPh>
    <rPh sb="9" eb="10">
      <t>バン</t>
    </rPh>
    <rPh sb="11" eb="12">
      <t>ゴウ</t>
    </rPh>
    <phoneticPr fontId="3"/>
  </si>
  <si>
    <t>　字野嵩543番地1</t>
    <rPh sb="1" eb="2">
      <t>アザ</t>
    </rPh>
    <rPh sb="2" eb="4">
      <t>ノダケ</t>
    </rPh>
    <rPh sb="7" eb="9">
      <t>バンチ</t>
    </rPh>
    <phoneticPr fontId="3"/>
  </si>
  <si>
    <t>愛知交番</t>
    <rPh sb="0" eb="2">
      <t>アイチ</t>
    </rPh>
    <rPh sb="2" eb="4">
      <t>コウバン</t>
    </rPh>
    <phoneticPr fontId="3"/>
  </si>
  <si>
    <t>　愛知二丁目4番63号</t>
    <rPh sb="1" eb="3">
      <t>アイチ</t>
    </rPh>
    <rPh sb="3" eb="4">
      <t>ニ</t>
    </rPh>
    <rPh sb="4" eb="6">
      <t>チョウメ</t>
    </rPh>
    <rPh sb="7" eb="8">
      <t>バン</t>
    </rPh>
    <rPh sb="10" eb="11">
      <t>ゴウ</t>
    </rPh>
    <phoneticPr fontId="3"/>
  </si>
  <si>
    <t>愛知、神山、志真志、宜野湾、長田、我如古二丁目の一部、中城村北上原、中城村南上原の一部</t>
    <rPh sb="0" eb="2">
      <t>アイチ</t>
    </rPh>
    <rPh sb="3" eb="5">
      <t>カミヤマ</t>
    </rPh>
    <rPh sb="6" eb="9">
      <t>シマシ</t>
    </rPh>
    <rPh sb="20" eb="21">
      <t>ニ</t>
    </rPh>
    <rPh sb="24" eb="26">
      <t>イチブ</t>
    </rPh>
    <rPh sb="34" eb="36">
      <t>ナカグスク</t>
    </rPh>
    <rPh sb="36" eb="37">
      <t>ソン</t>
    </rPh>
    <rPh sb="41" eb="43">
      <t>イチブ</t>
    </rPh>
    <phoneticPr fontId="3"/>
  </si>
  <si>
    <t>資料：宜野湾警察署</t>
    <rPh sb="0" eb="2">
      <t>シリョウ</t>
    </rPh>
    <rPh sb="3" eb="6">
      <t>ギノワン</t>
    </rPh>
    <rPh sb="6" eb="9">
      <t>ケイサツショ</t>
    </rPh>
    <phoneticPr fontId="3"/>
  </si>
  <si>
    <t>その他</t>
    <rPh sb="2" eb="3">
      <t>タ</t>
    </rPh>
    <phoneticPr fontId="3"/>
  </si>
  <si>
    <t>認知</t>
  </si>
  <si>
    <t>検挙</t>
  </si>
  <si>
    <t>検挙率</t>
  </si>
  <si>
    <t>令和4年</t>
    <rPh sb="0" eb="2">
      <t>レイワ</t>
    </rPh>
    <rPh sb="3" eb="4">
      <t>ネン</t>
    </rPh>
    <phoneticPr fontId="3"/>
  </si>
  <si>
    <t>令和5年</t>
    <rPh sb="0" eb="2">
      <t>レイワ</t>
    </rPh>
    <rPh sb="3" eb="4">
      <t>ネン</t>
    </rPh>
    <phoneticPr fontId="3"/>
  </si>
  <si>
    <t>資料：沖縄県警察本部｢犯罪統計書｣</t>
    <rPh sb="0" eb="2">
      <t>シリョウ</t>
    </rPh>
    <rPh sb="3" eb="6">
      <t>オキナワケン</t>
    </rPh>
    <rPh sb="6" eb="8">
      <t>ケイサツ</t>
    </rPh>
    <rPh sb="8" eb="10">
      <t>ホンブ</t>
    </rPh>
    <rPh sb="11" eb="13">
      <t>ハンザイ</t>
    </rPh>
    <rPh sb="13" eb="16">
      <t>トウケイショ</t>
    </rPh>
    <phoneticPr fontId="3"/>
  </si>
  <si>
    <t xml:space="preserve">      </t>
    <phoneticPr fontId="3"/>
  </si>
  <si>
    <t>6．刑法犯 罪種別 少年検挙人員（宜野湾署管内）</t>
    <rPh sb="2" eb="4">
      <t>ケイホウ</t>
    </rPh>
    <rPh sb="4" eb="5">
      <t>ハン</t>
    </rPh>
    <rPh sb="6" eb="7">
      <t>ツミ</t>
    </rPh>
    <rPh sb="7" eb="9">
      <t>シュベツ</t>
    </rPh>
    <rPh sb="10" eb="12">
      <t>ショウネン</t>
    </rPh>
    <rPh sb="12" eb="14">
      <t>ケンキョ</t>
    </rPh>
    <rPh sb="14" eb="16">
      <t>ジンイン</t>
    </rPh>
    <rPh sb="17" eb="20">
      <t>ギノワン</t>
    </rPh>
    <rPh sb="20" eb="21">
      <t>ショ</t>
    </rPh>
    <rPh sb="21" eb="23">
      <t>カンナイ</t>
    </rPh>
    <phoneticPr fontId="3"/>
  </si>
  <si>
    <t>各年12月末現在（単位：人）</t>
    <rPh sb="0" eb="2">
      <t>カクネン</t>
    </rPh>
    <rPh sb="4" eb="5">
      <t>ガツ</t>
    </rPh>
    <rPh sb="5" eb="6">
      <t>スエ</t>
    </rPh>
    <rPh sb="6" eb="8">
      <t>ゲンザイ</t>
    </rPh>
    <rPh sb="9" eb="11">
      <t>タンイ</t>
    </rPh>
    <rPh sb="12" eb="13">
      <t>ヒト</t>
    </rPh>
    <phoneticPr fontId="3"/>
  </si>
  <si>
    <t>凶悪犯</t>
    <rPh sb="0" eb="1">
      <t>キョウ</t>
    </rPh>
    <rPh sb="1" eb="2">
      <t>アク</t>
    </rPh>
    <rPh sb="2" eb="3">
      <t>ハン</t>
    </rPh>
    <phoneticPr fontId="3"/>
  </si>
  <si>
    <t>粗暴犯</t>
    <rPh sb="0" eb="1">
      <t>ソ</t>
    </rPh>
    <rPh sb="1" eb="2">
      <t>アバ</t>
    </rPh>
    <rPh sb="2" eb="3">
      <t>ハン</t>
    </rPh>
    <phoneticPr fontId="3"/>
  </si>
  <si>
    <t>窃盗犯</t>
    <rPh sb="0" eb="1">
      <t>ヌス</t>
    </rPh>
    <rPh sb="1" eb="2">
      <t>ヌス</t>
    </rPh>
    <rPh sb="2" eb="3">
      <t>ハン</t>
    </rPh>
    <phoneticPr fontId="3"/>
  </si>
  <si>
    <t>知能犯</t>
    <rPh sb="0" eb="1">
      <t>チ</t>
    </rPh>
    <rPh sb="1" eb="2">
      <t>ノウ</t>
    </rPh>
    <rPh sb="2" eb="3">
      <t>ハン</t>
    </rPh>
    <phoneticPr fontId="3"/>
  </si>
  <si>
    <t>風俗犯</t>
    <rPh sb="0" eb="1">
      <t>カゼ</t>
    </rPh>
    <rPh sb="1" eb="2">
      <t>ゾク</t>
    </rPh>
    <rPh sb="2" eb="3">
      <t>ハン</t>
    </rPh>
    <phoneticPr fontId="3"/>
  </si>
  <si>
    <t>－</t>
  </si>
  <si>
    <t xml:space="preserve">  注：検挙人員とは、警察において検挙した事件の被疑者の数</t>
    <phoneticPr fontId="3"/>
  </si>
  <si>
    <t xml:space="preserve">    　解決事件に係る者は含まない</t>
    <rPh sb="5" eb="7">
      <t>カイケツ</t>
    </rPh>
    <rPh sb="7" eb="9">
      <t>ジケン</t>
    </rPh>
    <rPh sb="10" eb="11">
      <t>カカ</t>
    </rPh>
    <rPh sb="12" eb="13">
      <t>モノ</t>
    </rPh>
    <rPh sb="14" eb="15">
      <t>フク</t>
    </rPh>
    <phoneticPr fontId="3"/>
  </si>
  <si>
    <t>火 災</t>
  </si>
  <si>
    <t>７．年 別 火 災 発 生 状 況</t>
  </si>
  <si>
    <t>（その１）</t>
  </si>
  <si>
    <t>各年12月末現在(単位：件・㎡)</t>
  </si>
  <si>
    <t>出火件数</t>
  </si>
  <si>
    <t>建物火災</t>
  </si>
  <si>
    <t>計</t>
  </si>
  <si>
    <t>建　　　物</t>
  </si>
  <si>
    <t>林　　　野</t>
  </si>
  <si>
    <t>車　　　両</t>
  </si>
  <si>
    <t>船舶</t>
  </si>
  <si>
    <t>航空機</t>
  </si>
  <si>
    <t>その他の火災</t>
  </si>
  <si>
    <t>住家</t>
  </si>
  <si>
    <t>非住家</t>
  </si>
  <si>
    <t>罹災棟数</t>
  </si>
  <si>
    <t>罹災世帯数</t>
  </si>
  <si>
    <t>罹災人員　</t>
  </si>
  <si>
    <t>延べ焼損</t>
  </si>
  <si>
    <t>面積</t>
  </si>
  <si>
    <t>全焼</t>
  </si>
  <si>
    <t>半焼</t>
  </si>
  <si>
    <t>部分焼</t>
  </si>
  <si>
    <t>ぼや</t>
  </si>
  <si>
    <t>全損</t>
  </si>
  <si>
    <t>半損</t>
  </si>
  <si>
    <t>小損</t>
  </si>
  <si>
    <t>令和4年</t>
  </si>
  <si>
    <t>令和5年</t>
  </si>
  <si>
    <t>資料：消防本部</t>
  </si>
  <si>
    <t>（その２）</t>
  </si>
  <si>
    <t>林野</t>
  </si>
  <si>
    <t>焼損面積</t>
  </si>
  <si>
    <t>車両焼損</t>
  </si>
  <si>
    <t>台数</t>
  </si>
  <si>
    <t>船舶焼損数</t>
  </si>
  <si>
    <t>航空機　</t>
  </si>
  <si>
    <t>焼損数</t>
  </si>
  <si>
    <t>その他</t>
  </si>
  <si>
    <t>死傷者</t>
  </si>
  <si>
    <t>損　　害　　額</t>
  </si>
  <si>
    <t>死　　者</t>
  </si>
  <si>
    <t>傷　　者</t>
  </si>
  <si>
    <t>総　計</t>
  </si>
  <si>
    <t>屋内</t>
  </si>
  <si>
    <t>屋外</t>
  </si>
  <si>
    <t>小計</t>
  </si>
  <si>
    <t>建物</t>
  </si>
  <si>
    <t>収容物
その他</t>
  </si>
  <si>
    <t>車両</t>
  </si>
  <si>
    <t>８．月別火災発生件数</t>
  </si>
  <si>
    <t>各年月末現在(単位：件)</t>
  </si>
  <si>
    <t>合計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</si>
  <si>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</si>
  <si>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</si>
  <si>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</si>
  <si>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</si>
  <si>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</si>
  <si>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</si>
  <si>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</si>
  <si>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</si>
  <si>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</si>
  <si>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</si>
  <si>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</si>
  <si>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</si>
  <si>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９．曜日別火災発生件数</t>
  </si>
  <si>
    <t>各年12月末現在(単位：件)</t>
  </si>
  <si>
    <t>日</t>
  </si>
  <si>
    <t>月</t>
  </si>
  <si>
    <t>火</t>
  </si>
  <si>
    <t>水</t>
  </si>
  <si>
    <t>木</t>
  </si>
  <si>
    <t>金</t>
  </si>
  <si>
    <t>土</t>
  </si>
  <si>
    <t>不明</t>
  </si>
  <si>
    <t>１０．時間帯別火災発生件数</t>
  </si>
  <si>
    <t>0時～</t>
  </si>
  <si>
    <t>2時～</t>
  </si>
  <si>
    <t>4時～</t>
  </si>
  <si>
    <t>6時～</t>
  </si>
  <si>
    <t>８時～</t>
  </si>
  <si>
    <t>10時～</t>
  </si>
  <si>
    <t>12時～</t>
  </si>
  <si>
    <t>14時～</t>
  </si>
  <si>
    <t>16時～</t>
  </si>
  <si>
    <t>18時～</t>
  </si>
  <si>
    <t>20時～</t>
  </si>
  <si>
    <t>22時～</t>
  </si>
  <si>
    <t>2時未満</t>
  </si>
  <si>
    <t>4時未満</t>
  </si>
  <si>
    <t>6時未満</t>
  </si>
  <si>
    <t>8時未満</t>
  </si>
  <si>
    <t>10時未満</t>
  </si>
  <si>
    <t>12時未満</t>
  </si>
  <si>
    <t>14時未満</t>
  </si>
  <si>
    <t>16時未満</t>
  </si>
  <si>
    <t>18時未満</t>
  </si>
  <si>
    <t>20時未満</t>
  </si>
  <si>
    <t>22時未満</t>
  </si>
  <si>
    <t>24時未満</t>
  </si>
  <si>
    <t>１１．災害別出動状況</t>
  </si>
  <si>
    <t>各年12月末現在(単位:件・人・台)</t>
  </si>
  <si>
    <t>総数</t>
  </si>
  <si>
    <t>火災</t>
  </si>
  <si>
    <t>風水害</t>
  </si>
  <si>
    <t>件数</t>
  </si>
  <si>
    <t>人員</t>
  </si>
  <si>
    <t>１２．原因別火災発生件数</t>
  </si>
  <si>
    <t>総　　　　　　　数</t>
  </si>
  <si>
    <t>たばこ</t>
  </si>
  <si>
    <t>こんろ</t>
  </si>
  <si>
    <t>かまど</t>
  </si>
  <si>
    <t>風呂かまど</t>
  </si>
  <si>
    <t>炉</t>
  </si>
  <si>
    <t>焼却炉</t>
  </si>
  <si>
    <t>ストーブ</t>
  </si>
  <si>
    <t>こたつ</t>
  </si>
  <si>
    <t>ボイラー</t>
  </si>
  <si>
    <t>煙突・煙道</t>
  </si>
  <si>
    <t>排気管</t>
  </si>
  <si>
    <t>電気機器</t>
  </si>
  <si>
    <t>電気装置</t>
  </si>
  <si>
    <t>電灯･電話等の配線</t>
  </si>
  <si>
    <t>内燃機関</t>
  </si>
  <si>
    <t>配線器具</t>
  </si>
  <si>
    <t>火あそび</t>
  </si>
  <si>
    <t>マッチ･ライター</t>
  </si>
  <si>
    <t>たき火</t>
  </si>
  <si>
    <t>溶接機・溶断機</t>
  </si>
  <si>
    <t>灯火</t>
  </si>
  <si>
    <t>衝突の火花</t>
  </si>
  <si>
    <t>取灰</t>
  </si>
  <si>
    <t>火入れ</t>
  </si>
  <si>
    <t>放火</t>
  </si>
  <si>
    <t>放火の疑い</t>
  </si>
  <si>
    <t>不明(調査中)</t>
  </si>
  <si>
    <t>各年12月末現在(単位:件)</t>
  </si>
  <si>
    <t>野嵩一区　</t>
  </si>
  <si>
    <t>野嵩二区　</t>
  </si>
  <si>
    <t>野嵩三区　</t>
  </si>
  <si>
    <t>普天間一区　</t>
  </si>
  <si>
    <t>普天間二区　</t>
  </si>
  <si>
    <t>普天間三区　</t>
  </si>
  <si>
    <t>新城区　</t>
  </si>
  <si>
    <t>喜友名区　</t>
  </si>
  <si>
    <t>伊佐区　</t>
  </si>
  <si>
    <t>大山区</t>
  </si>
  <si>
    <t>真志喜区　</t>
  </si>
  <si>
    <t>宇地泊区　</t>
  </si>
  <si>
    <t>大謝名区　</t>
  </si>
  <si>
    <t>嘉数区　</t>
  </si>
  <si>
    <t>真栄原区　</t>
  </si>
  <si>
    <t>我如古区</t>
  </si>
  <si>
    <t>長田区　</t>
  </si>
  <si>
    <t>宜野湾区　</t>
  </si>
  <si>
    <t>愛知区</t>
  </si>
  <si>
    <t>中原区　</t>
  </si>
  <si>
    <t>伊佐区</t>
  </si>
  <si>
    <t>喜友名区</t>
  </si>
  <si>
    <t>宜野湾区</t>
  </si>
  <si>
    <t>新城区</t>
  </si>
  <si>
    <t>長田区</t>
  </si>
  <si>
    <t>普天間3区</t>
  </si>
  <si>
    <t>普天間2区</t>
  </si>
  <si>
    <t>真栄原区</t>
  </si>
  <si>
    <t>普天間1区</t>
  </si>
  <si>
    <t>嘉数区</t>
  </si>
  <si>
    <t>野嵩3区</t>
  </si>
  <si>
    <t>大謝名区</t>
  </si>
  <si>
    <t>野嵩2区</t>
  </si>
  <si>
    <t>野嵩1区</t>
  </si>
  <si>
    <t>防火水槽</t>
  </si>
  <si>
    <t>消火栓</t>
  </si>
  <si>
    <t>救　急</t>
  </si>
  <si>
    <t>１５．救急内容別出動状況</t>
  </si>
  <si>
    <t>自然</t>
  </si>
  <si>
    <t>水難</t>
  </si>
  <si>
    <t>交通</t>
  </si>
  <si>
    <t>労働</t>
  </si>
  <si>
    <t>運動</t>
  </si>
  <si>
    <t>一般</t>
  </si>
  <si>
    <t>加害</t>
  </si>
  <si>
    <t>自損</t>
  </si>
  <si>
    <t>急病</t>
  </si>
  <si>
    <t>災害</t>
  </si>
  <si>
    <t>競技</t>
  </si>
  <si>
    <t>負傷</t>
  </si>
  <si>
    <t>行為</t>
  </si>
  <si>
    <t>１６．行政区別出動状況</t>
  </si>
  <si>
    <t>各年12月末現在（単位：件）</t>
  </si>
  <si>
    <t>総　　　　　数</t>
  </si>
  <si>
    <t>真志喜区</t>
  </si>
  <si>
    <t>宇地泊区</t>
  </si>
  <si>
    <t>中原区</t>
  </si>
  <si>
    <t>庁舎前より</t>
  </si>
  <si>
    <t>基地内</t>
  </si>
  <si>
    <t>１７．曜日別・月別救急出動状況</t>
  </si>
  <si>
    <t>1  月</t>
  </si>
  <si>
    <t>2  月</t>
  </si>
  <si>
    <t>3  月</t>
  </si>
  <si>
    <t>4  月</t>
  </si>
  <si>
    <t>5  月</t>
  </si>
  <si>
    <t>6  月</t>
  </si>
  <si>
    <t>7  月</t>
  </si>
  <si>
    <t>8  月</t>
  </si>
  <si>
    <t>9  月</t>
  </si>
  <si>
    <t>10  月</t>
  </si>
  <si>
    <t>11  月</t>
  </si>
  <si>
    <t>12  月</t>
  </si>
  <si>
    <t>確認用</t>
    <rPh sb="0" eb="3">
      <t>カクニンヨウ</t>
    </rPh>
    <phoneticPr fontId="3"/>
  </si>
  <si>
    <t>１８．事故種別・傷病程度別搬送状況</t>
  </si>
  <si>
    <t>総   数</t>
  </si>
  <si>
    <t>死亡</t>
  </si>
  <si>
    <t>重症</t>
  </si>
  <si>
    <t>中等症</t>
  </si>
  <si>
    <t>軽傷</t>
  </si>
  <si>
    <t>総　数</t>
  </si>
  <si>
    <t>火　災</t>
  </si>
  <si>
    <t>水　難</t>
  </si>
  <si>
    <t>交　通</t>
  </si>
  <si>
    <t>加　害</t>
  </si>
  <si>
    <t>急　病</t>
  </si>
  <si>
    <t>総　　数</t>
  </si>
  <si>
    <t>新生児</t>
  </si>
  <si>
    <t>乳幼児</t>
  </si>
  <si>
    <t>少　年</t>
  </si>
  <si>
    <t>成　人</t>
  </si>
  <si>
    <t>高齢者</t>
  </si>
  <si>
    <t>応急処置</t>
  </si>
  <si>
    <t>対象人員</t>
  </si>
  <si>
    <t>止血</t>
  </si>
  <si>
    <t>固定</t>
  </si>
  <si>
    <t>人工呼吸</t>
  </si>
  <si>
    <t>除細動</t>
  </si>
  <si>
    <t>心肺蘇生</t>
  </si>
  <si>
    <t>酸素吸入</t>
  </si>
  <si>
    <t>気道確保</t>
  </si>
  <si>
    <t>（輸液）</t>
  </si>
  <si>
    <t>静脈路確保</t>
  </si>
  <si>
    <t>被覆</t>
  </si>
  <si>
    <t>血圧測定</t>
  </si>
  <si>
    <t>急病　</t>
    <phoneticPr fontId="3"/>
  </si>
  <si>
    <t>交通事故</t>
  </si>
  <si>
    <t>一般負傷</t>
  </si>
  <si>
    <t>その他　</t>
  </si>
  <si>
    <t>種　　別</t>
  </si>
  <si>
    <t>現場指揮車</t>
  </si>
  <si>
    <t>予防広報車</t>
  </si>
  <si>
    <t>指揮広報車</t>
  </si>
  <si>
    <t>連絡車</t>
  </si>
  <si>
    <t>資機材搬送車</t>
  </si>
  <si>
    <t>防災活動車</t>
  </si>
  <si>
    <t>高規格救急車</t>
  </si>
  <si>
    <t>水槽付ポンプ車</t>
  </si>
  <si>
    <t>ポンプ車</t>
  </si>
  <si>
    <t>救助工作車</t>
  </si>
  <si>
    <t>梯子付消防車</t>
  </si>
  <si>
    <t>付水槽車</t>
  </si>
  <si>
    <t>小型動力ポンプ</t>
  </si>
  <si>
    <t>緊急人員輸送車</t>
  </si>
  <si>
    <t>救急予備車</t>
  </si>
  <si>
    <t>水槽付ポンプ　予備車</t>
  </si>
  <si>
    <t>１．市 内 の 交 通 事 故 発 生 状 況</t>
    <rPh sb="2" eb="3">
      <t>シ</t>
    </rPh>
    <rPh sb="4" eb="5">
      <t>ナイ</t>
    </rPh>
    <rPh sb="8" eb="9">
      <t>コウ</t>
    </rPh>
    <rPh sb="10" eb="11">
      <t>ツウ</t>
    </rPh>
    <rPh sb="12" eb="13">
      <t>コト</t>
    </rPh>
    <rPh sb="14" eb="15">
      <t>ユエ</t>
    </rPh>
    <rPh sb="16" eb="17">
      <t>ハツ</t>
    </rPh>
    <rPh sb="18" eb="19">
      <t>ショウ</t>
    </rPh>
    <rPh sb="20" eb="21">
      <t>ジョウ</t>
    </rPh>
    <rPh sb="22" eb="23">
      <t>キョウ</t>
    </rPh>
    <phoneticPr fontId="3"/>
  </si>
  <si>
    <t>(各年12月末現在)</t>
    <rPh sb="1" eb="3">
      <t>カクトシ</t>
    </rPh>
    <rPh sb="5" eb="6">
      <t>ガツ</t>
    </rPh>
    <rPh sb="6" eb="7">
      <t>マツ</t>
    </rPh>
    <rPh sb="7" eb="9">
      <t>ゲンザイ</t>
    </rPh>
    <phoneticPr fontId="3"/>
  </si>
  <si>
    <t>２．交 通 事 故 発 生 状 況 （宜野湾署管内）</t>
    <rPh sb="2" eb="3">
      <t>コウ</t>
    </rPh>
    <rPh sb="4" eb="5">
      <t>ツウ</t>
    </rPh>
    <rPh sb="6" eb="7">
      <t>コト</t>
    </rPh>
    <rPh sb="8" eb="9">
      <t>ユエ</t>
    </rPh>
    <rPh sb="10" eb="11">
      <t>ハツ</t>
    </rPh>
    <rPh sb="12" eb="13">
      <t>ショウ</t>
    </rPh>
    <rPh sb="14" eb="15">
      <t>ジョウ</t>
    </rPh>
    <rPh sb="16" eb="17">
      <t>キョウ</t>
    </rPh>
    <rPh sb="19" eb="22">
      <t>ギノワン</t>
    </rPh>
    <rPh sb="22" eb="23">
      <t>ショ</t>
    </rPh>
    <rPh sb="23" eb="25">
      <t>カンナイ</t>
    </rPh>
    <phoneticPr fontId="3"/>
  </si>
  <si>
    <t xml:space="preserve"> 　　３．交通法令違反別取締状況</t>
    <phoneticPr fontId="3"/>
  </si>
  <si>
    <t xml:space="preserve"> ４．刑法犯認知及び検挙状況(宜野湾署管内)</t>
    <rPh sb="3" eb="5">
      <t>ケイホウ</t>
    </rPh>
    <rPh sb="5" eb="6">
      <t>ハン</t>
    </rPh>
    <rPh sb="6" eb="8">
      <t>ニンチ</t>
    </rPh>
    <rPh sb="8" eb="9">
      <t>オヨ</t>
    </rPh>
    <rPh sb="10" eb="12">
      <t>ケンキョ</t>
    </rPh>
    <rPh sb="12" eb="14">
      <t>ジョウキョウ</t>
    </rPh>
    <phoneticPr fontId="3"/>
  </si>
  <si>
    <t>　　　　　（宜野湾署管内）</t>
    <phoneticPr fontId="3"/>
  </si>
  <si>
    <t>　(各年12月末現在)</t>
    <rPh sb="2" eb="4">
      <t>カクトシ</t>
    </rPh>
    <rPh sb="6" eb="7">
      <t>ガツ</t>
    </rPh>
    <rPh sb="7" eb="8">
      <t>マツ</t>
    </rPh>
    <rPh sb="8" eb="10">
      <t>ゲンザイ</t>
    </rPh>
    <phoneticPr fontId="3"/>
  </si>
  <si>
    <t xml:space="preserve">   ５．火 災 発 生 状 況</t>
    <rPh sb="5" eb="6">
      <t>ヒ</t>
    </rPh>
    <rPh sb="7" eb="8">
      <t>ワザワ</t>
    </rPh>
    <rPh sb="9" eb="10">
      <t>ハツ</t>
    </rPh>
    <rPh sb="11" eb="12">
      <t>ショウ</t>
    </rPh>
    <rPh sb="13" eb="14">
      <t>ジョウ</t>
    </rPh>
    <rPh sb="15" eb="16">
      <t>キョウ</t>
    </rPh>
    <phoneticPr fontId="3"/>
  </si>
  <si>
    <t>　６．過去５年間の月別、時間別</t>
    <rPh sb="3" eb="4">
      <t>カ</t>
    </rPh>
    <rPh sb="4" eb="5">
      <t>キョ</t>
    </rPh>
    <rPh sb="6" eb="7">
      <t>トシ</t>
    </rPh>
    <rPh sb="7" eb="8">
      <t>カン</t>
    </rPh>
    <rPh sb="9" eb="10">
      <t>ツキ</t>
    </rPh>
    <rPh sb="10" eb="11">
      <t>ベツ</t>
    </rPh>
    <rPh sb="12" eb="13">
      <t>トキ</t>
    </rPh>
    <rPh sb="13" eb="14">
      <t>アイダ</t>
    </rPh>
    <rPh sb="14" eb="15">
      <t>ベツ</t>
    </rPh>
    <phoneticPr fontId="3"/>
  </si>
  <si>
    <t xml:space="preserve">      火 災 平 均 発 生 件 数</t>
    <rPh sb="6" eb="7">
      <t>ヒ</t>
    </rPh>
    <rPh sb="8" eb="9">
      <t>ワザワ</t>
    </rPh>
    <rPh sb="10" eb="11">
      <t>ビラ</t>
    </rPh>
    <rPh sb="12" eb="13">
      <t>ヒトシ</t>
    </rPh>
    <rPh sb="14" eb="15">
      <t>ハツ</t>
    </rPh>
    <rPh sb="16" eb="17">
      <t>ショウ</t>
    </rPh>
    <rPh sb="18" eb="19">
      <t>ケン</t>
    </rPh>
    <rPh sb="20" eb="21">
      <t>カズ</t>
    </rPh>
    <phoneticPr fontId="3"/>
  </si>
  <si>
    <t xml:space="preserve">      ７．救 急 内 容 別 出 動 状 況</t>
    <rPh sb="8" eb="9">
      <t>キュウ</t>
    </rPh>
    <rPh sb="10" eb="11">
      <t>キュウ</t>
    </rPh>
    <rPh sb="12" eb="13">
      <t>ナイ</t>
    </rPh>
    <rPh sb="14" eb="15">
      <t>カタチ</t>
    </rPh>
    <rPh sb="16" eb="17">
      <t>ベツ</t>
    </rPh>
    <rPh sb="18" eb="19">
      <t>デ</t>
    </rPh>
    <rPh sb="20" eb="21">
      <t>ドウ</t>
    </rPh>
    <rPh sb="22" eb="23">
      <t>ジョウ</t>
    </rPh>
    <rPh sb="24" eb="25">
      <t>キョウ</t>
    </rPh>
    <phoneticPr fontId="3"/>
  </si>
  <si>
    <t xml:space="preserve">   ８．救 急 月 別  出 動 件 数</t>
    <rPh sb="5" eb="6">
      <t>キュウ</t>
    </rPh>
    <rPh sb="7" eb="8">
      <t>キュウ</t>
    </rPh>
    <rPh sb="9" eb="10">
      <t>ツキ</t>
    </rPh>
    <rPh sb="11" eb="12">
      <t>ベツ</t>
    </rPh>
    <rPh sb="14" eb="15">
      <t>デ</t>
    </rPh>
    <rPh sb="16" eb="17">
      <t>ドウ</t>
    </rPh>
    <rPh sb="18" eb="19">
      <t>ケン</t>
    </rPh>
    <rPh sb="20" eb="21">
      <t>カズ</t>
    </rPh>
    <phoneticPr fontId="3"/>
  </si>
  <si>
    <t>１．交通事故発生状況</t>
    <rPh sb="2" eb="4">
      <t>コウツウ</t>
    </rPh>
    <rPh sb="4" eb="6">
      <t>ジコ</t>
    </rPh>
    <rPh sb="6" eb="8">
      <t>ハッセイ</t>
    </rPh>
    <rPh sb="8" eb="10">
      <t>ジョウキョウ</t>
    </rPh>
    <phoneticPr fontId="3"/>
  </si>
  <si>
    <t>事故発生件数</t>
    <rPh sb="0" eb="2">
      <t>ジコ</t>
    </rPh>
    <rPh sb="2" eb="4">
      <t>ハッセイ</t>
    </rPh>
    <rPh sb="4" eb="6">
      <t>ケンスウ</t>
    </rPh>
    <phoneticPr fontId="3"/>
  </si>
  <si>
    <t>死 者 数</t>
    <rPh sb="0" eb="1">
      <t>シ</t>
    </rPh>
    <rPh sb="2" eb="3">
      <t>シャ</t>
    </rPh>
    <rPh sb="4" eb="5">
      <t>カズ</t>
    </rPh>
    <phoneticPr fontId="3"/>
  </si>
  <si>
    <t>２．交通事故発生状況（宜野湾署管内）令和4年12月末現在</t>
    <rPh sb="2" eb="4">
      <t>コウツウ</t>
    </rPh>
    <rPh sb="4" eb="6">
      <t>ジコ</t>
    </rPh>
    <rPh sb="6" eb="8">
      <t>ハッセイ</t>
    </rPh>
    <rPh sb="8" eb="10">
      <t>ジョウキョウ</t>
    </rPh>
    <rPh sb="11" eb="15">
      <t>ギノワンショ</t>
    </rPh>
    <rPh sb="15" eb="17">
      <t>カンナイ</t>
    </rPh>
    <rPh sb="18" eb="20">
      <t>レイワ</t>
    </rPh>
    <rPh sb="21" eb="22">
      <t>ネン</t>
    </rPh>
    <rPh sb="22" eb="23">
      <t>ヘイネン</t>
    </rPh>
    <rPh sb="24" eb="25">
      <t>ツキ</t>
    </rPh>
    <rPh sb="25" eb="26">
      <t>マツ</t>
    </rPh>
    <rPh sb="26" eb="28">
      <t>ゲンザイ</t>
    </rPh>
    <phoneticPr fontId="3"/>
  </si>
  <si>
    <t>宜野湾市</t>
    <rPh sb="0" eb="4">
      <t>ギノワンシ</t>
    </rPh>
    <phoneticPr fontId="3"/>
  </si>
  <si>
    <t>中城村</t>
    <rPh sb="0" eb="3">
      <t>ナカグスクソン</t>
    </rPh>
    <phoneticPr fontId="3"/>
  </si>
  <si>
    <t>一時不停止</t>
    <rPh sb="0" eb="2">
      <t>イチジ</t>
    </rPh>
    <rPh sb="2" eb="5">
      <t>フテイシ</t>
    </rPh>
    <phoneticPr fontId="3"/>
  </si>
  <si>
    <t>信号無視</t>
    <rPh sb="0" eb="2">
      <t>シンゴウ</t>
    </rPh>
    <rPh sb="2" eb="4">
      <t>ムシ</t>
    </rPh>
    <phoneticPr fontId="3"/>
  </si>
  <si>
    <t>携帯電話
使用等</t>
    <rPh sb="0" eb="2">
      <t>ケイタイ</t>
    </rPh>
    <rPh sb="2" eb="4">
      <t>デンワ</t>
    </rPh>
    <rPh sb="5" eb="7">
      <t>シヨウ</t>
    </rPh>
    <rPh sb="7" eb="8">
      <t>トウ</t>
    </rPh>
    <phoneticPr fontId="3"/>
  </si>
  <si>
    <t>追越・
通行区分</t>
    <rPh sb="0" eb="2">
      <t>オイコ</t>
    </rPh>
    <rPh sb="4" eb="6">
      <t>ツウコウ</t>
    </rPh>
    <rPh sb="6" eb="8">
      <t>クブン</t>
    </rPh>
    <phoneticPr fontId="3"/>
  </si>
  <si>
    <t>駐停車</t>
    <rPh sb="0" eb="3">
      <t>チュウテイシャ</t>
    </rPh>
    <phoneticPr fontId="3"/>
  </si>
  <si>
    <t>通行禁止・通行帯</t>
    <rPh sb="0" eb="2">
      <t>ツウコウ</t>
    </rPh>
    <rPh sb="2" eb="4">
      <t>キンシ</t>
    </rPh>
    <rPh sb="5" eb="8">
      <t>ツウコウタイ</t>
    </rPh>
    <phoneticPr fontId="3"/>
  </si>
  <si>
    <r>
      <rPr>
        <b/>
        <u/>
        <sz val="11"/>
        <color theme="0" tint="-0.34998626667073579"/>
        <rFont val="ＭＳ 明朝"/>
        <family val="1"/>
        <charset val="128"/>
      </rPr>
      <t>その他’</t>
    </r>
    <r>
      <rPr>
        <sz val="11"/>
        <color theme="0" tint="-0.34998626667073579"/>
        <rFont val="ＭＳ 明朝"/>
        <family val="1"/>
        <charset val="128"/>
      </rPr>
      <t>には、次の項目が含まれる無免許運転・酒気帯び運転・整備不良・駐停車・最高速度違反・定員外乗車他</t>
    </r>
    <rPh sb="2" eb="3">
      <t>タ</t>
    </rPh>
    <rPh sb="7" eb="8">
      <t>ツギ</t>
    </rPh>
    <rPh sb="9" eb="11">
      <t>コウモク</t>
    </rPh>
    <rPh sb="12" eb="13">
      <t>フク</t>
    </rPh>
    <rPh sb="16" eb="21">
      <t>ムメンキョウンテン</t>
    </rPh>
    <rPh sb="22" eb="25">
      <t>シュキオ</t>
    </rPh>
    <rPh sb="26" eb="28">
      <t>ウンテン</t>
    </rPh>
    <rPh sb="29" eb="31">
      <t>セイビ</t>
    </rPh>
    <rPh sb="31" eb="33">
      <t>フリョウ</t>
    </rPh>
    <rPh sb="34" eb="37">
      <t>チュウテイシャ</t>
    </rPh>
    <rPh sb="38" eb="42">
      <t>サイコウソクド</t>
    </rPh>
    <rPh sb="42" eb="44">
      <t>イハン</t>
    </rPh>
    <rPh sb="45" eb="47">
      <t>テイイン</t>
    </rPh>
    <rPh sb="47" eb="48">
      <t>ガイ</t>
    </rPh>
    <rPh sb="48" eb="50">
      <t>ジョウシャ</t>
    </rPh>
    <rPh sb="50" eb="51">
      <t>ホカ</t>
    </rPh>
    <phoneticPr fontId="3"/>
  </si>
  <si>
    <t>４．刑法犯認知及び検挙状況（宜野湾署管内）</t>
    <rPh sb="2" eb="4">
      <t>ケイホウ</t>
    </rPh>
    <rPh sb="4" eb="5">
      <t>ハン</t>
    </rPh>
    <rPh sb="5" eb="7">
      <t>ニンチ</t>
    </rPh>
    <rPh sb="7" eb="8">
      <t>オヨ</t>
    </rPh>
    <rPh sb="9" eb="11">
      <t>ケンキョ</t>
    </rPh>
    <rPh sb="11" eb="13">
      <t>ジョウキョウ</t>
    </rPh>
    <rPh sb="14" eb="18">
      <t>ギノワンショ</t>
    </rPh>
    <rPh sb="18" eb="20">
      <t>カンナイ</t>
    </rPh>
    <phoneticPr fontId="3"/>
  </si>
  <si>
    <t>認知件数</t>
    <rPh sb="0" eb="2">
      <t>ニンチ</t>
    </rPh>
    <rPh sb="2" eb="4">
      <t>ケンスウ</t>
    </rPh>
    <phoneticPr fontId="3"/>
  </si>
  <si>
    <t>検挙件数</t>
    <rPh sb="0" eb="2">
      <t>ケンキョ</t>
    </rPh>
    <rPh sb="2" eb="4">
      <t>ケンスウ</t>
    </rPh>
    <phoneticPr fontId="3"/>
  </si>
  <si>
    <t>検 挙 率</t>
    <rPh sb="0" eb="1">
      <t>ケン</t>
    </rPh>
    <rPh sb="2" eb="3">
      <t>キョ</t>
    </rPh>
    <rPh sb="4" eb="5">
      <t>リツ</t>
    </rPh>
    <phoneticPr fontId="3"/>
  </si>
  <si>
    <t>５．火災発生状況</t>
    <rPh sb="2" eb="4">
      <t>カサイ</t>
    </rPh>
    <rPh sb="4" eb="6">
      <t>ハッセイ</t>
    </rPh>
    <rPh sb="6" eb="8">
      <t>ジョウキョウ</t>
    </rPh>
    <phoneticPr fontId="3"/>
  </si>
  <si>
    <t>出火件数</t>
    <rPh sb="0" eb="2">
      <t>シュッカ</t>
    </rPh>
    <rPh sb="2" eb="4">
      <t>ケンスウ</t>
    </rPh>
    <phoneticPr fontId="3"/>
  </si>
  <si>
    <t>損 害 額</t>
    <rPh sb="0" eb="1">
      <t>ソン</t>
    </rPh>
    <rPh sb="2" eb="3">
      <t>ガイ</t>
    </rPh>
    <rPh sb="4" eb="5">
      <t>ガク</t>
    </rPh>
    <phoneticPr fontId="3"/>
  </si>
  <si>
    <t>６．過去５年間総数の月別、時間別、火災平均発生件数</t>
    <rPh sb="2" eb="4">
      <t>カコ</t>
    </rPh>
    <rPh sb="5" eb="7">
      <t>ネンカン</t>
    </rPh>
    <rPh sb="7" eb="9">
      <t>ソウスウ</t>
    </rPh>
    <rPh sb="10" eb="12">
      <t>ツキベツ</t>
    </rPh>
    <rPh sb="13" eb="15">
      <t>ジカン</t>
    </rPh>
    <rPh sb="15" eb="16">
      <t>ベツ</t>
    </rPh>
    <rPh sb="17" eb="19">
      <t>カサイ</t>
    </rPh>
    <rPh sb="19" eb="21">
      <t>ヘイキン</t>
    </rPh>
    <rPh sb="21" eb="23">
      <t>ハッセイ</t>
    </rPh>
    <rPh sb="23" eb="25">
      <t>ケンスウ</t>
    </rPh>
    <phoneticPr fontId="3"/>
  </si>
  <si>
    <t>月　　別</t>
    <rPh sb="0" eb="1">
      <t>ツキ</t>
    </rPh>
    <rPh sb="3" eb="4">
      <t>ベツ</t>
    </rPh>
    <phoneticPr fontId="3"/>
  </si>
  <si>
    <t>時 間 別</t>
    <rPh sb="0" eb="1">
      <t>トキ</t>
    </rPh>
    <rPh sb="2" eb="3">
      <t>アイダ</t>
    </rPh>
    <rPh sb="4" eb="5">
      <t>ベツ</t>
    </rPh>
    <phoneticPr fontId="3"/>
  </si>
  <si>
    <t>1～2月　　　　　　　　　　　　　　　　　0～4時　　　　　　　　未満</t>
    <rPh sb="3" eb="4">
      <t>ツキ</t>
    </rPh>
    <rPh sb="24" eb="25">
      <t>ジ</t>
    </rPh>
    <rPh sb="33" eb="35">
      <t>ミマン</t>
    </rPh>
    <phoneticPr fontId="3"/>
  </si>
  <si>
    <t>0～4時</t>
    <rPh sb="3" eb="4">
      <t>ジ</t>
    </rPh>
    <phoneticPr fontId="3"/>
  </si>
  <si>
    <t>3～4月　　　　　　　　　　　4～8時　　　　　　　　　　　未満</t>
    <rPh sb="3" eb="4">
      <t>ツキ</t>
    </rPh>
    <rPh sb="18" eb="19">
      <t>ジ</t>
    </rPh>
    <rPh sb="30" eb="32">
      <t>ミマン</t>
    </rPh>
    <phoneticPr fontId="3"/>
  </si>
  <si>
    <t>4～8時</t>
    <rPh sb="3" eb="4">
      <t>ジ</t>
    </rPh>
    <phoneticPr fontId="3"/>
  </si>
  <si>
    <t>5～6月　　　　　　　　　　　8～12時　　　　　　　　　　　未満</t>
    <rPh sb="3" eb="4">
      <t>ツキ</t>
    </rPh>
    <rPh sb="19" eb="20">
      <t>ジ</t>
    </rPh>
    <rPh sb="31" eb="33">
      <t>ミマン</t>
    </rPh>
    <phoneticPr fontId="3"/>
  </si>
  <si>
    <t>8～12時</t>
    <rPh sb="4" eb="5">
      <t>ジ</t>
    </rPh>
    <phoneticPr fontId="3"/>
  </si>
  <si>
    <t>7～8月　　　　　　　　　　12～16時　　　　　　　　　　　未満</t>
    <rPh sb="3" eb="4">
      <t>ツキ</t>
    </rPh>
    <rPh sb="19" eb="20">
      <t>ジ</t>
    </rPh>
    <rPh sb="31" eb="33">
      <t>ミマン</t>
    </rPh>
    <phoneticPr fontId="3"/>
  </si>
  <si>
    <t>12～16時</t>
    <rPh sb="5" eb="6">
      <t>ジ</t>
    </rPh>
    <phoneticPr fontId="3"/>
  </si>
  <si>
    <t>9～10月　　　　　　　　　　　16～20時　　　　　　　　　　　未満</t>
    <rPh sb="4" eb="5">
      <t>ツキ</t>
    </rPh>
    <rPh sb="21" eb="22">
      <t>ジ</t>
    </rPh>
    <rPh sb="33" eb="35">
      <t>ミマン</t>
    </rPh>
    <phoneticPr fontId="3"/>
  </si>
  <si>
    <t>16～20時</t>
    <rPh sb="5" eb="6">
      <t>ジ</t>
    </rPh>
    <phoneticPr fontId="3"/>
  </si>
  <si>
    <t>11～12月　　　　　　　　　　　20～24時　　　　　　　　　　　未満</t>
    <rPh sb="5" eb="6">
      <t>ツキ</t>
    </rPh>
    <rPh sb="22" eb="23">
      <t>ジ</t>
    </rPh>
    <rPh sb="34" eb="36">
      <t>ミマン</t>
    </rPh>
    <phoneticPr fontId="3"/>
  </si>
  <si>
    <t>20～24時</t>
    <rPh sb="5" eb="6">
      <t>ジ</t>
    </rPh>
    <phoneticPr fontId="3"/>
  </si>
  <si>
    <t>出動件数</t>
    <rPh sb="0" eb="2">
      <t>シュツドウ</t>
    </rPh>
    <rPh sb="2" eb="4">
      <t>ケンスウ</t>
    </rPh>
    <phoneticPr fontId="3"/>
  </si>
  <si>
    <t>急　病</t>
    <rPh sb="0" eb="1">
      <t>キュウ</t>
    </rPh>
    <rPh sb="2" eb="3">
      <t>ビョウ</t>
    </rPh>
    <phoneticPr fontId="3"/>
  </si>
  <si>
    <t>1  月</t>
    <rPh sb="3" eb="4">
      <t>ガツ</t>
    </rPh>
    <phoneticPr fontId="3"/>
  </si>
  <si>
    <t>一般負傷</t>
    <rPh sb="0" eb="2">
      <t>イッパン</t>
    </rPh>
    <rPh sb="2" eb="4">
      <t>フショウ</t>
    </rPh>
    <phoneticPr fontId="3"/>
  </si>
  <si>
    <t>2  月</t>
    <rPh sb="3" eb="4">
      <t>ガツ</t>
    </rPh>
    <phoneticPr fontId="3"/>
  </si>
  <si>
    <t>交通事故</t>
    <rPh sb="0" eb="2">
      <t>コウツウ</t>
    </rPh>
    <rPh sb="2" eb="4">
      <t>ジコ</t>
    </rPh>
    <phoneticPr fontId="3"/>
  </si>
  <si>
    <t>3  月</t>
    <rPh sb="3" eb="4">
      <t>ガツ</t>
    </rPh>
    <phoneticPr fontId="3"/>
  </si>
  <si>
    <t>その他には次の項目が含まれる、火災・自然災害・水難・労働災害・運動競技・加害・自損行為・その他</t>
    <rPh sb="2" eb="3">
      <t>タ</t>
    </rPh>
    <rPh sb="5" eb="6">
      <t>ツギ</t>
    </rPh>
    <rPh sb="7" eb="9">
      <t>コウモク</t>
    </rPh>
    <rPh sb="10" eb="11">
      <t>フク</t>
    </rPh>
    <rPh sb="15" eb="17">
      <t>カサイ</t>
    </rPh>
    <rPh sb="18" eb="20">
      <t>シゼン</t>
    </rPh>
    <rPh sb="20" eb="22">
      <t>サイガイ</t>
    </rPh>
    <rPh sb="23" eb="25">
      <t>スイナン</t>
    </rPh>
    <rPh sb="26" eb="28">
      <t>ロウドウ</t>
    </rPh>
    <rPh sb="28" eb="30">
      <t>サイガイ</t>
    </rPh>
    <rPh sb="31" eb="33">
      <t>ウンドウ</t>
    </rPh>
    <rPh sb="33" eb="35">
      <t>キョウギ</t>
    </rPh>
    <rPh sb="36" eb="38">
      <t>カガイ</t>
    </rPh>
    <rPh sb="39" eb="41">
      <t>ジソン</t>
    </rPh>
    <rPh sb="41" eb="43">
      <t>コウイ</t>
    </rPh>
    <rPh sb="46" eb="47">
      <t>タ</t>
    </rPh>
    <phoneticPr fontId="3"/>
  </si>
  <si>
    <t>4  月</t>
    <rPh sb="3" eb="4">
      <t>ガツ</t>
    </rPh>
    <phoneticPr fontId="3"/>
  </si>
  <si>
    <t>総数</t>
    <rPh sb="0" eb="2">
      <t>ソウスウ</t>
    </rPh>
    <phoneticPr fontId="3"/>
  </si>
  <si>
    <t>5  月</t>
    <rPh sb="3" eb="4">
      <t>ガツ</t>
    </rPh>
    <phoneticPr fontId="3"/>
  </si>
  <si>
    <t>6  月</t>
    <rPh sb="3" eb="4">
      <t>ガツ</t>
    </rPh>
    <phoneticPr fontId="3"/>
  </si>
  <si>
    <t>7  月</t>
    <rPh sb="3" eb="4">
      <t>ガツ</t>
    </rPh>
    <phoneticPr fontId="3"/>
  </si>
  <si>
    <t>8  月</t>
    <rPh sb="3" eb="4">
      <t>ガツ</t>
    </rPh>
    <phoneticPr fontId="3"/>
  </si>
  <si>
    <t>9  月</t>
    <rPh sb="3" eb="4">
      <t>ガツ</t>
    </rPh>
    <phoneticPr fontId="3"/>
  </si>
  <si>
    <t>10  月</t>
    <rPh sb="4" eb="5">
      <t>ガツ</t>
    </rPh>
    <phoneticPr fontId="3"/>
  </si>
  <si>
    <t>11  月</t>
    <rPh sb="4" eb="5">
      <t>ガツ</t>
    </rPh>
    <phoneticPr fontId="3"/>
  </si>
  <si>
    <t>12  月</t>
    <rPh sb="4" eb="5">
      <t>ガツ</t>
    </rPh>
    <phoneticPr fontId="3"/>
  </si>
  <si>
    <t>令和6年</t>
    <rPh sb="0" eb="2">
      <t>レイワ</t>
    </rPh>
    <rPh sb="3" eb="4">
      <t>ネン</t>
    </rPh>
    <phoneticPr fontId="3"/>
  </si>
  <si>
    <t>１．市内の交通事故発生状況</t>
  </si>
  <si>
    <t>各年12月末現在（単位：件、人）</t>
  </si>
  <si>
    <t>事故発生件数</t>
  </si>
  <si>
    <t>死亡者</t>
  </si>
  <si>
    <t>重傷者</t>
  </si>
  <si>
    <t>軽傷者</t>
  </si>
  <si>
    <t>令和6年</t>
  </si>
  <si>
    <t>　注：死亡者とは､事故発生から24時間以内に死亡した場合</t>
  </si>
  <si>
    <t>資料：沖縄県警察本部｢交通白書｣</t>
  </si>
  <si>
    <t>　　　重傷者とは、全治一カ月以上の治療を要する場合</t>
  </si>
  <si>
    <t>　　　軽傷者とは、全治一カ月未満の治療を要する場合</t>
  </si>
  <si>
    <t>令和6年12月末現在(単位:件・人)</t>
    <rPh sb="0" eb="2">
      <t>レイワ</t>
    </rPh>
    <phoneticPr fontId="3"/>
  </si>
  <si>
    <t>　中 城 村</t>
    <rPh sb="1" eb="2">
      <t>ナカ</t>
    </rPh>
    <rPh sb="3" eb="4">
      <t>グシク</t>
    </rPh>
    <rPh sb="5" eb="6">
      <t>ムラ</t>
    </rPh>
    <phoneticPr fontId="3"/>
  </si>
  <si>
    <t>　北中城村</t>
    <rPh sb="1" eb="2">
      <t>キタ</t>
    </rPh>
    <rPh sb="2" eb="3">
      <t>ナカ</t>
    </rPh>
    <rPh sb="3" eb="4">
      <t>グシク</t>
    </rPh>
    <rPh sb="4" eb="5">
      <t>ムラ</t>
    </rPh>
    <phoneticPr fontId="3"/>
  </si>
  <si>
    <t>令和6年</t>
    <rPh sb="0" eb="2">
      <t>レイワ</t>
    </rPh>
    <phoneticPr fontId="3"/>
  </si>
  <si>
    <t>３．交通法令違反別取締状況(宜野湾署管内）</t>
  </si>
  <si>
    <t xml:space="preserve"> 一 時 不 停 止</t>
  </si>
  <si>
    <t xml:space="preserve"> 信 号 無 視</t>
  </si>
  <si>
    <t>　通行禁止・通行帯</t>
  </si>
  <si>
    <t>　携帯電話使用等</t>
  </si>
  <si>
    <t>　追越・通行区分</t>
  </si>
  <si>
    <t>　駐   停   車</t>
  </si>
  <si>
    <t>　酒酔・酒気帯運転</t>
  </si>
  <si>
    <t>　積　　載</t>
  </si>
  <si>
    <t>　そ   の   他</t>
  </si>
  <si>
    <t>令和7年12月末現在</t>
    <rPh sb="0" eb="2">
      <t>レイワ</t>
    </rPh>
    <rPh sb="3" eb="4">
      <t>ネン</t>
    </rPh>
    <rPh sb="4" eb="5">
      <t>ヘイネン</t>
    </rPh>
    <rPh sb="6" eb="7">
      <t>ガツ</t>
    </rPh>
    <rPh sb="7" eb="8">
      <t>スエ</t>
    </rPh>
    <rPh sb="8" eb="10">
      <t>ゲンザイ</t>
    </rPh>
    <phoneticPr fontId="3"/>
  </si>
  <si>
    <t>普天間、新城、喜友名、野嵩、上原、赤道、中城村登又、中城村新垣</t>
    <rPh sb="0" eb="3">
      <t>フテンマ</t>
    </rPh>
    <rPh sb="4" eb="6">
      <t>シンジョウ</t>
    </rPh>
    <phoneticPr fontId="3"/>
  </si>
  <si>
    <t>野嵩警察官詰所</t>
    <rPh sb="0" eb="2">
      <t>ノダケ</t>
    </rPh>
    <rPh sb="2" eb="5">
      <t>ケイサツカン</t>
    </rPh>
    <rPh sb="5" eb="6">
      <t>ツ</t>
    </rPh>
    <rPh sb="6" eb="7">
      <t>ショ</t>
    </rPh>
    <phoneticPr fontId="3"/>
  </si>
  <si>
    <t>５．刑法犯 罪種別 認知及び検挙状況（宜野湾署管内）</t>
  </si>
  <si>
    <t xml:space="preserve">    各年12月末現在（単位：件、％）</t>
  </si>
  <si>
    <t>年次</t>
  </si>
  <si>
    <t>区分</t>
  </si>
  <si>
    <t>凶悪犯</t>
  </si>
  <si>
    <t>粗暴犯</t>
  </si>
  <si>
    <t>窃盗犯</t>
  </si>
  <si>
    <t>知能犯</t>
  </si>
  <si>
    <t>風俗犯</t>
  </si>
  <si>
    <t>資料：沖縄県警察本部｢犯罪統計書｣</t>
  </si>
  <si>
    <t xml:space="preserve">  注：検挙件数とは、刑法犯において警察で事件を送致・送付又は微罪処分をした件数をいい、特に断りのない限</t>
  </si>
  <si>
    <t>　　　り解決事件の件数を含む</t>
  </si>
  <si>
    <t xml:space="preserve">  　　凶悪犯→殺人、強盗、放火、強制性交の総称   粗暴犯→凶器準備集合罪、暴行、傷害、脅迫、恐喝の総称</t>
  </si>
  <si>
    <t xml:space="preserve">      窃盗犯→侵入窃盗、乗物窃盗、非侵入窃盗の総称   知能犯→詐欺、横領、偽造、汚職、背任の総称</t>
  </si>
  <si>
    <t xml:space="preserve">      風俗犯→賭博、わいせつの総称   その他→占有離脱物横領、公務執行妨害、住居侵入、器物破損、その他</t>
  </si>
  <si>
    <t xml:space="preserve"> 令和7年の火災発生は25件となっており、前年より6件増加している。火災原因は「不明(調査中)」を除くと
「放火」、「たばこ」が上位となり、時間帯別に見ると18時から2時までの夕方から夜中にかけて多く火災が発生している。</t>
  </si>
  <si>
    <t>令和7年</t>
  </si>
  <si>
    <t>　注：令和7年は暫定値</t>
  </si>
  <si>
    <t>各年12月末現在(単位：㎡・台・隻・機・千円)</t>
  </si>
  <si>
    <t>　注 ：令和7年は暫定値</t>
  </si>
  <si>
    <t>１３．行政区別火災発生件数</t>
  </si>
  <si>
    <t>１４．行政区別消防水利の状況</t>
  </si>
  <si>
    <t>令和7年12月末現在</t>
  </si>
  <si>
    <t>西普天間地区</t>
  </si>
  <si>
    <t>　令和7年の救急出動は5,660件で、そのうち急病が 3,828件(67.6％）、一般負傷962件（17％）、交通事故352件（6.2％）と続き、前記3出動で全体の90.8％を占めている。</t>
  </si>
  <si>
    <t>令和7年12月末現在（単位：件）</t>
  </si>
  <si>
    <t>令和7年12月末現在（単位：人）</t>
  </si>
  <si>
    <t xml:space="preserve"> 　 　注：速報値（未確定はその他へ計上）</t>
  </si>
  <si>
    <t>１９．事故種別・年齢区分別搬送状況</t>
  </si>
  <si>
    <t>２０．救急隊員の行った応急処置件数</t>
    <phoneticPr fontId="3"/>
  </si>
  <si>
    <t>２１．消防車両の状況</t>
    <phoneticPr fontId="3"/>
  </si>
  <si>
    <t>令和7年12月末現在(単位:台)</t>
    <phoneticPr fontId="3"/>
  </si>
  <si>
    <t>災害用広報車</t>
    <rPh sb="0" eb="3">
      <t>サイガイヨウ</t>
    </rPh>
    <rPh sb="3" eb="6">
      <t>コウホウシャ</t>
    </rPh>
    <phoneticPr fontId="3"/>
  </si>
  <si>
    <t>指揮支援車</t>
    <phoneticPr fontId="3"/>
  </si>
  <si>
    <t>２２．建 築 同 意 受 付 件 数</t>
  </si>
  <si>
    <t>北中城村</t>
    <rPh sb="0" eb="1">
      <t>キタ</t>
    </rPh>
    <rPh sb="1" eb="2">
      <t>ナカ</t>
    </rPh>
    <rPh sb="2" eb="3">
      <t>グシク</t>
    </rPh>
    <rPh sb="3" eb="4">
      <t>ムラ</t>
    </rPh>
    <phoneticPr fontId="5"/>
  </si>
  <si>
    <t>（令和6年12月末現在）</t>
    <rPh sb="1" eb="3">
      <t>レイワ</t>
    </rPh>
    <rPh sb="4" eb="5">
      <t>ネン</t>
    </rPh>
    <rPh sb="7" eb="8">
      <t>ツキ</t>
    </rPh>
    <rPh sb="8" eb="9">
      <t>マツ</t>
    </rPh>
    <rPh sb="9" eb="11">
      <t>ゲンザイ</t>
    </rPh>
    <phoneticPr fontId="3"/>
  </si>
  <si>
    <t>北中城村を増やしました</t>
    <rPh sb="0" eb="3">
      <t>キタナカグスク</t>
    </rPh>
    <rPh sb="3" eb="4">
      <t>ソン</t>
    </rPh>
    <rPh sb="5" eb="6">
      <t>フ</t>
    </rPh>
    <phoneticPr fontId="3"/>
  </si>
  <si>
    <t xml:space="preserve">    （令和6年12月末現在）</t>
    <rPh sb="5" eb="7">
      <t>レイワ</t>
    </rPh>
    <rPh sb="8" eb="9">
      <t>ネン</t>
    </rPh>
    <rPh sb="9" eb="10">
      <t>ガンネン</t>
    </rPh>
    <rPh sb="11" eb="12">
      <t>ツキ</t>
    </rPh>
    <rPh sb="12" eb="13">
      <t>マツ</t>
    </rPh>
    <rPh sb="13" eb="15">
      <t>ゲンザイ</t>
    </rPh>
    <phoneticPr fontId="3"/>
  </si>
  <si>
    <t>３．交通法令違反別取締状況（令和6年12月末現在）</t>
    <rPh sb="2" eb="4">
      <t>コウツウ</t>
    </rPh>
    <rPh sb="4" eb="6">
      <t>ホウレイ</t>
    </rPh>
    <rPh sb="6" eb="8">
      <t>イハン</t>
    </rPh>
    <rPh sb="8" eb="9">
      <t>ベツ</t>
    </rPh>
    <rPh sb="9" eb="11">
      <t>トリシマ</t>
    </rPh>
    <rPh sb="11" eb="13">
      <t>ジョウキョウ</t>
    </rPh>
    <rPh sb="14" eb="16">
      <t>レイワ</t>
    </rPh>
    <rPh sb="17" eb="18">
      <t>ネン</t>
    </rPh>
    <rPh sb="18" eb="19">
      <t>ガンネン</t>
    </rPh>
    <rPh sb="20" eb="21">
      <t>ツキ</t>
    </rPh>
    <rPh sb="21" eb="22">
      <t>マツ</t>
    </rPh>
    <rPh sb="22" eb="24">
      <t>ゲンザイ</t>
    </rPh>
    <phoneticPr fontId="3"/>
  </si>
  <si>
    <t>令和7年</t>
    <rPh sb="0" eb="2">
      <t>レイワ</t>
    </rPh>
    <rPh sb="3" eb="4">
      <t>ネン</t>
    </rPh>
    <phoneticPr fontId="3"/>
  </si>
  <si>
    <t>８．月別救急出動状況（令和7年12月末）</t>
    <rPh sb="2" eb="4">
      <t>ツキベツ</t>
    </rPh>
    <rPh sb="6" eb="8">
      <t>シュツドウ</t>
    </rPh>
    <rPh sb="8" eb="10">
      <t>ジョウキョウ</t>
    </rPh>
    <rPh sb="11" eb="13">
      <t>レイワ</t>
    </rPh>
    <rPh sb="14" eb="15">
      <t>ネン</t>
    </rPh>
    <rPh sb="15" eb="16">
      <t>ヘイネン</t>
    </rPh>
    <rPh sb="17" eb="18">
      <t>ガツ</t>
    </rPh>
    <rPh sb="18" eb="19">
      <t>マツ</t>
    </rPh>
    <phoneticPr fontId="3"/>
  </si>
  <si>
    <t xml:space="preserve">            （令和7年12月末）</t>
    <rPh sb="13" eb="15">
      <t>レイワ</t>
    </rPh>
    <rPh sb="16" eb="17">
      <t>ネン</t>
    </rPh>
    <rPh sb="17" eb="18">
      <t>ヘイネン</t>
    </rPh>
    <rPh sb="19" eb="20">
      <t>ガツ</t>
    </rPh>
    <rPh sb="20" eb="21">
      <t>マツ</t>
    </rPh>
    <phoneticPr fontId="3"/>
  </si>
  <si>
    <t>７．救急内容別出動状況（令和7年12月末）</t>
    <rPh sb="2" eb="4">
      <t>キュウキュウ</t>
    </rPh>
    <rPh sb="4" eb="6">
      <t>ナイヨウ</t>
    </rPh>
    <rPh sb="6" eb="7">
      <t>ベツ</t>
    </rPh>
    <rPh sb="7" eb="9">
      <t>シュツドウ</t>
    </rPh>
    <rPh sb="9" eb="11">
      <t>ジョウキョウ</t>
    </rPh>
    <rPh sb="12" eb="14">
      <t>レイワ</t>
    </rPh>
    <rPh sb="15" eb="16">
      <t>ネン</t>
    </rPh>
    <rPh sb="18" eb="20">
      <t>ガツマツ</t>
    </rPh>
    <phoneticPr fontId="3"/>
  </si>
  <si>
    <t xml:space="preserve">             （令和7年12月末）</t>
    <rPh sb="14" eb="16">
      <t>レイワ</t>
    </rPh>
    <rPh sb="17" eb="18">
      <t>ネン</t>
    </rPh>
    <rPh sb="20" eb="21">
      <t>ガツ</t>
    </rPh>
    <rPh sb="21" eb="22">
      <t>マツ</t>
    </rPh>
    <phoneticPr fontId="3"/>
  </si>
  <si>
    <t>令和7年12月末現在(単位:人・件)</t>
    <phoneticPr fontId="3"/>
  </si>
  <si>
    <t>　</t>
    <phoneticPr fontId="3"/>
  </si>
  <si>
    <t xml:space="preserve">　　 </t>
    <phoneticPr fontId="3"/>
  </si>
  <si>
    <t>　注:宜野湾署管内とは、令和6年12月より、１市２村（宜野湾市・中城村・北中城村）</t>
    <rPh sb="12" eb="14">
      <t>レイワ</t>
    </rPh>
    <rPh sb="36" eb="40">
      <t>キタナカグスクソン</t>
    </rPh>
    <phoneticPr fontId="3"/>
  </si>
  <si>
    <t>令和7年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</si>
</sst>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\ \ \ \ \ "/>
    <numFmt numFmtId="177" formatCode="#,##0_ "/>
    <numFmt numFmtId="178" formatCode="0.0_ "/>
    <numFmt numFmtId="179" formatCode="0_ "/>
    <numFmt numFmtId="180" formatCode="#,###;[Red]\-#,###"/>
    <numFmt numFmtId="181" formatCode="#,##0;&quot;△ &quot;#,##0"/>
    <numFmt numFmtId="182" formatCode="#,##0&quot;件&quot;"/>
    <numFmt numFmtId="183" formatCode="#,##0.0;[Red]\-#,##0.0"/>
    <numFmt numFmtId="184" formatCode="#,##0_ ;[Red]\-#,##0\ "/>
    <numFmt numFmtId="185" formatCode="0.0"/>
    <numFmt numFmtId="186" formatCode="#,##0.0"/>
  </numFmts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0" tint="-0.34998626667073579"/>
      <name val="ＭＳ 明朝"/>
      <family val="1"/>
      <charset val="128"/>
    </font>
    <font>
      <sz val="11"/>
      <color theme="0" tint="-0.34998626667073579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b/>
      <sz val="11"/>
      <name val="ＭＳ ゴシック"/>
      <family val="3"/>
      <charset val="128"/>
    </font>
    <font>
      <sz val="9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明朝"/>
      <family val="1"/>
      <charset val="128"/>
    </font>
    <font>
      <sz val="20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b/>
      <u/>
      <sz val="11"/>
      <color theme="0" tint="-0.34998626667073579"/>
      <name val="ＭＳ 明朝"/>
      <family val="1"/>
      <charset val="128"/>
    </font>
    <font>
      <sz val="11"/>
      <color theme="0" tint="-0.34998626667073579"/>
      <name val="ＭＳ ゴシック"/>
      <family val="3"/>
      <charset val="128"/>
    </font>
    <font>
      <sz val="11"/>
      <color theme="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theme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theme="1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62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7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vertical="center"/>
    </xf>
    <xf numFmtId="176" fontId="6" fillId="0" borderId="11" xfId="0" applyNumberFormat="1" applyFont="1" applyBorder="1" applyAlignment="1">
      <alignment vertical="center"/>
    </xf>
    <xf numFmtId="176" fontId="6" fillId="0" borderId="1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3" xfId="0" applyFont="1" applyBorder="1" applyAlignment="1">
      <alignment horizontal="center" vertical="center"/>
    </xf>
    <xf numFmtId="176" fontId="6" fillId="0" borderId="6" xfId="0" applyNumberFormat="1" applyFont="1" applyBorder="1" applyAlignment="1">
      <alignment vertical="center"/>
    </xf>
    <xf numFmtId="176" fontId="6" fillId="0" borderId="14" xfId="0" applyNumberFormat="1" applyFont="1" applyBorder="1" applyAlignment="1">
      <alignment vertical="center"/>
    </xf>
    <xf numFmtId="176" fontId="6" fillId="0" borderId="15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10" fillId="0" borderId="0" xfId="0" applyFont="1"/>
    <xf numFmtId="0" fontId="4" fillId="0" borderId="9" xfId="0" applyFont="1" applyBorder="1" applyAlignment="1">
      <alignment horizontal="distributed" vertical="center" justifyLastLine="1"/>
    </xf>
    <xf numFmtId="176" fontId="6" fillId="0" borderId="16" xfId="0" applyNumberFormat="1" applyFont="1" applyBorder="1" applyAlignment="1">
      <alignment vertical="center"/>
    </xf>
    <xf numFmtId="0" fontId="4" fillId="0" borderId="13" xfId="0" applyFont="1" applyBorder="1" applyAlignment="1">
      <alignment horizontal="distributed" vertical="center" justifyLastLine="1"/>
    </xf>
    <xf numFmtId="176" fontId="6" fillId="0" borderId="14" xfId="0" applyNumberFormat="1" applyFont="1" applyBorder="1" applyAlignment="1">
      <alignment vertical="center" justifyLastLine="1"/>
    </xf>
    <xf numFmtId="0" fontId="5" fillId="0" borderId="0" xfId="0" applyFont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1" fillId="0" borderId="9" xfId="0" applyFont="1" applyBorder="1" applyAlignment="1">
      <alignment horizontal="distributed" vertical="center"/>
    </xf>
    <xf numFmtId="177" fontId="6" fillId="0" borderId="0" xfId="0" applyNumberFormat="1" applyFont="1" applyAlignment="1">
      <alignment vertical="center"/>
    </xf>
    <xf numFmtId="177" fontId="6" fillId="0" borderId="19" xfId="0" applyNumberFormat="1" applyFont="1" applyBorder="1" applyAlignment="1">
      <alignment vertical="center"/>
    </xf>
    <xf numFmtId="177" fontId="6" fillId="0" borderId="18" xfId="0" applyNumberFormat="1" applyFont="1" applyBorder="1" applyAlignment="1">
      <alignment vertical="center"/>
    </xf>
    <xf numFmtId="177" fontId="6" fillId="0" borderId="12" xfId="0" applyNumberFormat="1" applyFont="1" applyBorder="1" applyAlignment="1">
      <alignment vertical="center"/>
    </xf>
    <xf numFmtId="177" fontId="0" fillId="0" borderId="0" xfId="0" applyNumberFormat="1"/>
    <xf numFmtId="177" fontId="6" fillId="0" borderId="23" xfId="0" applyNumberFormat="1" applyFont="1" applyBorder="1" applyAlignment="1">
      <alignment vertical="center"/>
    </xf>
    <xf numFmtId="177" fontId="6" fillId="0" borderId="11" xfId="0" applyNumberFormat="1" applyFont="1" applyBorder="1" applyAlignment="1">
      <alignment vertical="center"/>
    </xf>
    <xf numFmtId="0" fontId="5" fillId="0" borderId="9" xfId="0" applyFont="1" applyBorder="1" applyAlignment="1">
      <alignment horizontal="distributed" vertical="center"/>
    </xf>
    <xf numFmtId="0" fontId="5" fillId="0" borderId="9" xfId="0" applyFont="1" applyBorder="1" applyAlignment="1">
      <alignment horizontal="center" vertical="center"/>
    </xf>
    <xf numFmtId="0" fontId="11" fillId="0" borderId="13" xfId="0" applyFont="1" applyBorder="1" applyAlignment="1">
      <alignment horizontal="distributed" vertical="center"/>
    </xf>
    <xf numFmtId="177" fontId="6" fillId="0" borderId="22" xfId="0" applyNumberFormat="1" applyFont="1" applyBorder="1" applyAlignment="1">
      <alignment vertical="center"/>
    </xf>
    <xf numFmtId="177" fontId="6" fillId="0" borderId="14" xfId="0" applyNumberFormat="1" applyFont="1" applyBorder="1" applyAlignment="1">
      <alignment vertical="center"/>
    </xf>
    <xf numFmtId="177" fontId="6" fillId="0" borderId="24" xfId="0" applyNumberFormat="1" applyFont="1" applyBorder="1" applyAlignment="1">
      <alignment vertical="center"/>
    </xf>
    <xf numFmtId="177" fontId="6" fillId="0" borderId="15" xfId="0" applyNumberFormat="1" applyFont="1" applyBorder="1" applyAlignment="1">
      <alignment vertical="center"/>
    </xf>
    <xf numFmtId="0" fontId="12" fillId="0" borderId="0" xfId="0" applyFont="1"/>
    <xf numFmtId="0" fontId="5" fillId="0" borderId="0" xfId="0" applyFont="1" applyAlignment="1">
      <alignment horizontal="left"/>
    </xf>
    <xf numFmtId="177" fontId="6" fillId="0" borderId="25" xfId="0" applyNumberFormat="1" applyFont="1" applyBorder="1" applyAlignment="1">
      <alignment vertical="center"/>
    </xf>
    <xf numFmtId="0" fontId="13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5" fillId="0" borderId="24" xfId="0" applyFont="1" applyBorder="1" applyAlignment="1">
      <alignment horizontal="right" vertical="center"/>
    </xf>
    <xf numFmtId="0" fontId="4" fillId="0" borderId="26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4" fillId="0" borderId="28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0" borderId="30" xfId="0" applyFont="1" applyBorder="1" applyAlignment="1">
      <alignment horizontal="distributed" vertical="center" justifyLastLine="1"/>
    </xf>
    <xf numFmtId="0" fontId="4" fillId="0" borderId="31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16" xfId="0" applyFont="1" applyBorder="1" applyAlignment="1">
      <alignment horizontal="distributed" vertical="center"/>
    </xf>
    <xf numFmtId="0" fontId="4" fillId="0" borderId="3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distributed" vertical="center"/>
    </xf>
    <xf numFmtId="0" fontId="4" fillId="0" borderId="34" xfId="0" applyFont="1" applyBorder="1" applyAlignment="1">
      <alignment horizontal="distributed" vertical="center"/>
    </xf>
    <xf numFmtId="0" fontId="4" fillId="0" borderId="35" xfId="0" applyFont="1" applyBorder="1" applyAlignment="1">
      <alignment horizontal="distributed" vertic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vertical="center" wrapText="1"/>
    </xf>
    <xf numFmtId="0" fontId="4" fillId="0" borderId="38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distributed" vertical="center"/>
    </xf>
    <xf numFmtId="0" fontId="4" fillId="0" borderId="40" xfId="0" applyFont="1" applyBorder="1" applyAlignment="1">
      <alignment horizontal="distributed" vertical="center"/>
    </xf>
    <xf numFmtId="0" fontId="4" fillId="0" borderId="41" xfId="0" applyFont="1" applyBorder="1" applyAlignment="1">
      <alignment horizontal="distributed" vertical="center"/>
    </xf>
    <xf numFmtId="0" fontId="4" fillId="0" borderId="42" xfId="0" applyFont="1" applyBorder="1" applyAlignment="1">
      <alignment horizontal="distributed" vertical="center"/>
    </xf>
    <xf numFmtId="0" fontId="4" fillId="0" borderId="44" xfId="0" applyFont="1" applyBorder="1" applyAlignment="1">
      <alignment horizontal="distributed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distributed" vertical="center" justifyLastLine="1"/>
    </xf>
    <xf numFmtId="0" fontId="11" fillId="0" borderId="29" xfId="0" applyFont="1" applyBorder="1" applyAlignment="1">
      <alignment horizontal="distributed" vertical="center" justifyLastLine="1"/>
    </xf>
    <xf numFmtId="0" fontId="11" fillId="0" borderId="46" xfId="0" applyFont="1" applyBorder="1" applyAlignment="1">
      <alignment horizontal="distributed" vertical="center" justifyLastLine="1"/>
    </xf>
    <xf numFmtId="0" fontId="11" fillId="0" borderId="30" xfId="0" applyFont="1" applyBorder="1" applyAlignment="1">
      <alignment horizontal="distributed" vertical="center" justifyLastLine="1"/>
    </xf>
    <xf numFmtId="177" fontId="11" fillId="0" borderId="36" xfId="0" applyNumberFormat="1" applyFont="1" applyBorder="1" applyAlignment="1">
      <alignment horizontal="distributed" vertical="center" justifyLastLine="1"/>
    </xf>
    <xf numFmtId="177" fontId="6" fillId="0" borderId="48" xfId="0" applyNumberFormat="1" applyFont="1" applyBorder="1" applyAlignment="1">
      <alignment vertical="center"/>
    </xf>
    <xf numFmtId="177" fontId="6" fillId="0" borderId="49" xfId="0" applyNumberFormat="1" applyFont="1" applyBorder="1" applyAlignment="1">
      <alignment vertical="center"/>
    </xf>
    <xf numFmtId="177" fontId="4" fillId="0" borderId="0" xfId="0" applyNumberFormat="1" applyFont="1" applyAlignment="1">
      <alignment vertical="center"/>
    </xf>
    <xf numFmtId="0" fontId="11" fillId="0" borderId="9" xfId="0" applyFont="1" applyBorder="1" applyAlignment="1">
      <alignment horizontal="center" vertical="center"/>
    </xf>
    <xf numFmtId="177" fontId="11" fillId="0" borderId="36" xfId="0" applyNumberFormat="1" applyFont="1" applyBorder="1" applyAlignment="1">
      <alignment horizontal="center" vertical="center"/>
    </xf>
    <xf numFmtId="178" fontId="6" fillId="0" borderId="48" xfId="1" applyNumberFormat="1" applyFont="1" applyFill="1" applyBorder="1" applyAlignment="1">
      <alignment vertical="center"/>
    </xf>
    <xf numFmtId="178" fontId="6" fillId="0" borderId="49" xfId="1" applyNumberFormat="1" applyFont="1" applyFill="1" applyBorder="1" applyAlignment="1">
      <alignment vertical="center"/>
    </xf>
    <xf numFmtId="177" fontId="11" fillId="0" borderId="32" xfId="0" applyNumberFormat="1" applyFont="1" applyBorder="1" applyAlignment="1">
      <alignment horizontal="distributed" vertical="center" justifyLastLine="1"/>
    </xf>
    <xf numFmtId="177" fontId="6" fillId="0" borderId="52" xfId="0" applyNumberFormat="1" applyFont="1" applyBorder="1" applyAlignment="1">
      <alignment vertical="center"/>
    </xf>
    <xf numFmtId="177" fontId="6" fillId="0" borderId="53" xfId="0" applyNumberFormat="1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177" fontId="11" fillId="0" borderId="54" xfId="0" applyNumberFormat="1" applyFont="1" applyBorder="1" applyAlignment="1">
      <alignment horizontal="center" vertical="center"/>
    </xf>
    <xf numFmtId="178" fontId="6" fillId="0" borderId="7" xfId="1" applyNumberFormat="1" applyFont="1" applyFill="1" applyBorder="1" applyAlignment="1">
      <alignment vertical="center"/>
    </xf>
    <xf numFmtId="178" fontId="6" fillId="0" borderId="8" xfId="1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11" xfId="0" quotePrefix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6" fillId="0" borderId="14" xfId="0" quotePrefix="1" applyFont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0" fillId="0" borderId="0" xfId="0" applyAlignment="1">
      <alignment horizontal="right"/>
    </xf>
    <xf numFmtId="0" fontId="17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5" fillId="0" borderId="24" xfId="0" applyFont="1" applyBorder="1" applyAlignment="1">
      <alignment vertical="top"/>
    </xf>
    <xf numFmtId="0" fontId="5" fillId="0" borderId="24" xfId="0" applyFont="1" applyBorder="1" applyAlignment="1">
      <alignment horizontal="right" vertical="top"/>
    </xf>
    <xf numFmtId="0" fontId="18" fillId="0" borderId="6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distributed"/>
    </xf>
    <xf numFmtId="38" fontId="18" fillId="0" borderId="11" xfId="2" applyFont="1" applyFill="1" applyBorder="1" applyAlignment="1">
      <alignment horizontal="right" vertical="center"/>
    </xf>
    <xf numFmtId="38" fontId="18" fillId="0" borderId="23" xfId="2" applyFont="1" applyFill="1" applyBorder="1" applyAlignment="1">
      <alignment horizontal="right" vertical="center"/>
    </xf>
    <xf numFmtId="38" fontId="18" fillId="0" borderId="12" xfId="2" applyFont="1" applyFill="1" applyBorder="1" applyAlignment="1">
      <alignment horizontal="right" vertical="center"/>
    </xf>
    <xf numFmtId="0" fontId="20" fillId="0" borderId="0" xfId="0" applyFont="1" applyAlignment="1">
      <alignment vertical="center"/>
    </xf>
    <xf numFmtId="38" fontId="18" fillId="0" borderId="22" xfId="2" applyFont="1" applyFill="1" applyBorder="1" applyAlignment="1">
      <alignment horizontal="right" vertical="center"/>
    </xf>
    <xf numFmtId="38" fontId="18" fillId="0" borderId="14" xfId="2" applyFont="1" applyFill="1" applyBorder="1" applyAlignment="1">
      <alignment horizontal="right" vertical="center"/>
    </xf>
    <xf numFmtId="0" fontId="11" fillId="0" borderId="0" xfId="0" applyFont="1"/>
    <xf numFmtId="0" fontId="4" fillId="0" borderId="0" xfId="0" applyFont="1" applyAlignment="1">
      <alignment horizontal="left" vertical="center"/>
    </xf>
    <xf numFmtId="38" fontId="18" fillId="0" borderId="11" xfId="2" applyFont="1" applyFill="1" applyBorder="1" applyAlignment="1">
      <alignment horizontal="center" vertical="center"/>
    </xf>
    <xf numFmtId="0" fontId="5" fillId="0" borderId="24" xfId="0" applyFont="1" applyBorder="1"/>
    <xf numFmtId="0" fontId="5" fillId="0" borderId="24" xfId="0" applyFont="1" applyBorder="1" applyAlignment="1">
      <alignment horizontal="right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2" fillId="0" borderId="69" xfId="0" applyFont="1" applyBorder="1" applyAlignment="1">
      <alignment horizontal="left" vertical="distributed"/>
    </xf>
    <xf numFmtId="0" fontId="4" fillId="0" borderId="29" xfId="0" applyFont="1" applyBorder="1" applyAlignment="1">
      <alignment horizontal="center" vertical="distributed"/>
    </xf>
    <xf numFmtId="0" fontId="4" fillId="0" borderId="46" xfId="0" applyFont="1" applyBorder="1" applyAlignment="1">
      <alignment horizontal="center" vertical="distributed"/>
    </xf>
    <xf numFmtId="0" fontId="4" fillId="0" borderId="30" xfId="0" applyFont="1" applyBorder="1" applyAlignment="1">
      <alignment horizontal="center" vertical="distributed"/>
    </xf>
    <xf numFmtId="1" fontId="6" fillId="0" borderId="10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/>
    <xf numFmtId="0" fontId="5" fillId="0" borderId="24" xfId="0" applyFont="1" applyBorder="1" applyAlignment="1">
      <alignment vertical="center"/>
    </xf>
    <xf numFmtId="0" fontId="22" fillId="0" borderId="18" xfId="0" applyFont="1" applyBorder="1" applyAlignment="1">
      <alignment horizontal="left" vertical="distributed" shrinkToFit="1"/>
    </xf>
    <xf numFmtId="0" fontId="22" fillId="0" borderId="19" xfId="0" applyFont="1" applyBorder="1" applyAlignment="1">
      <alignment horizontal="left" vertical="distributed" shrinkToFit="1"/>
    </xf>
    <xf numFmtId="0" fontId="22" fillId="0" borderId="14" xfId="0" applyFont="1" applyBorder="1" applyAlignment="1">
      <alignment horizontal="left" vertical="center" shrinkToFit="1"/>
    </xf>
    <xf numFmtId="0" fontId="22" fillId="0" borderId="22" xfId="0" applyFont="1" applyBorder="1" applyAlignment="1">
      <alignment horizontal="left" vertical="center" shrinkToFit="1"/>
    </xf>
    <xf numFmtId="3" fontId="1" fillId="0" borderId="0" xfId="0" applyNumberFormat="1" applyFont="1" applyAlignment="1">
      <alignment vertical="center"/>
    </xf>
    <xf numFmtId="3" fontId="23" fillId="0" borderId="0" xfId="3" applyNumberFormat="1" applyFont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 shrinkToFit="1"/>
    </xf>
    <xf numFmtId="3" fontId="6" fillId="0" borderId="11" xfId="0" applyNumberFormat="1" applyFont="1" applyBorder="1" applyAlignment="1">
      <alignment horizontal="center" vertical="center" shrinkToFit="1"/>
    </xf>
    <xf numFmtId="3" fontId="6" fillId="0" borderId="23" xfId="0" applyNumberFormat="1" applyFont="1" applyBorder="1" applyAlignment="1">
      <alignment horizontal="center" vertical="center" shrinkToFit="1"/>
    </xf>
    <xf numFmtId="3" fontId="6" fillId="0" borderId="12" xfId="0" applyNumberFormat="1" applyFont="1" applyBorder="1" applyAlignment="1">
      <alignment horizontal="center" vertical="center" shrinkToFit="1"/>
    </xf>
    <xf numFmtId="3" fontId="6" fillId="2" borderId="6" xfId="0" applyNumberFormat="1" applyFont="1" applyFill="1" applyBorder="1" applyAlignment="1">
      <alignment horizontal="center" vertical="center" shrinkToFit="1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1" fillId="0" borderId="0" xfId="0" applyNumberFormat="1" applyFont="1"/>
    <xf numFmtId="0" fontId="4" fillId="0" borderId="0" xfId="0" applyFont="1" applyAlignment="1">
      <alignment vertical="distributed"/>
    </xf>
    <xf numFmtId="0" fontId="4" fillId="0" borderId="54" xfId="0" applyFont="1" applyBorder="1" applyAlignment="1">
      <alignment horizontal="distributed" vertical="center" justifyLastLine="1"/>
    </xf>
    <xf numFmtId="38" fontId="6" fillId="0" borderId="10" xfId="2" applyFont="1" applyFill="1" applyBorder="1" applyAlignment="1">
      <alignment vertical="center"/>
    </xf>
    <xf numFmtId="38" fontId="6" fillId="0" borderId="11" xfId="2" applyFont="1" applyFill="1" applyBorder="1" applyAlignment="1">
      <alignment horizontal="right" vertical="center"/>
    </xf>
    <xf numFmtId="38" fontId="6" fillId="0" borderId="11" xfId="2" applyFont="1" applyFill="1" applyBorder="1" applyAlignment="1">
      <alignment vertical="center"/>
    </xf>
    <xf numFmtId="38" fontId="6" fillId="0" borderId="12" xfId="2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4" fillId="0" borderId="70" xfId="0" applyFont="1" applyBorder="1" applyAlignment="1">
      <alignment horizontal="center" vertical="distributed"/>
    </xf>
    <xf numFmtId="0" fontId="0" fillId="0" borderId="0" xfId="0" applyAlignment="1">
      <alignment vertical="distributed"/>
    </xf>
    <xf numFmtId="3" fontId="6" fillId="0" borderId="11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3" fontId="6" fillId="2" borderId="12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31" xfId="0" applyBorder="1" applyAlignment="1">
      <alignment vertical="center"/>
    </xf>
    <xf numFmtId="0" fontId="4" fillId="0" borderId="37" xfId="0" applyFont="1" applyBorder="1" applyAlignment="1">
      <alignment horizontal="distributed" vertical="center" justifyLastLine="1"/>
    </xf>
    <xf numFmtId="3" fontId="6" fillId="0" borderId="63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distributed" vertical="center" justifyLastLine="1"/>
    </xf>
    <xf numFmtId="3" fontId="6" fillId="0" borderId="62" xfId="0" applyNumberFormat="1" applyFont="1" applyBorder="1" applyAlignment="1">
      <alignment horizontal="center" vertical="center"/>
    </xf>
    <xf numFmtId="3" fontId="6" fillId="0" borderId="48" xfId="0" applyNumberFormat="1" applyFont="1" applyBorder="1" applyAlignment="1">
      <alignment horizontal="center" vertical="center"/>
    </xf>
    <xf numFmtId="3" fontId="6" fillId="0" borderId="73" xfId="0" applyNumberFormat="1" applyFont="1" applyBorder="1" applyAlignment="1">
      <alignment horizontal="center" vertical="center"/>
    </xf>
    <xf numFmtId="0" fontId="0" fillId="0" borderId="68" xfId="0" applyBorder="1" applyAlignment="1">
      <alignment vertical="center"/>
    </xf>
    <xf numFmtId="0" fontId="4" fillId="0" borderId="15" xfId="0" applyFont="1" applyBorder="1" applyAlignment="1">
      <alignment horizontal="distributed" vertical="center" justifyLastLine="1"/>
    </xf>
    <xf numFmtId="3" fontId="6" fillId="0" borderId="22" xfId="0" applyNumberFormat="1" applyFont="1" applyBorder="1" applyAlignment="1">
      <alignment horizontal="center" vertical="center"/>
    </xf>
    <xf numFmtId="3" fontId="6" fillId="0" borderId="75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1" fillId="0" borderId="45" xfId="0" applyFont="1" applyBorder="1"/>
    <xf numFmtId="0" fontId="4" fillId="0" borderId="76" xfId="0" applyFont="1" applyBorder="1" applyAlignment="1">
      <alignment horizontal="center" vertical="distributed" textRotation="255" justifyLastLine="1"/>
    </xf>
    <xf numFmtId="0" fontId="4" fillId="0" borderId="29" xfId="0" applyFont="1" applyBorder="1" applyAlignment="1">
      <alignment horizontal="center" vertical="distributed" textRotation="255"/>
    </xf>
    <xf numFmtId="0" fontId="4" fillId="0" borderId="46" xfId="0" applyFont="1" applyBorder="1" applyAlignment="1">
      <alignment horizontal="center" vertical="distributed" textRotation="255"/>
    </xf>
    <xf numFmtId="0" fontId="4" fillId="0" borderId="70" xfId="0" applyFont="1" applyBorder="1" applyAlignment="1">
      <alignment horizontal="center" vertical="distributed" textRotation="255"/>
    </xf>
    <xf numFmtId="0" fontId="4" fillId="0" borderId="30" xfId="0" applyFont="1" applyBorder="1" applyAlignment="1">
      <alignment horizontal="center" vertical="distributed" textRotation="255"/>
    </xf>
    <xf numFmtId="0" fontId="4" fillId="0" borderId="31" xfId="0" applyFont="1" applyBorder="1" applyAlignment="1">
      <alignment vertical="center"/>
    </xf>
    <xf numFmtId="3" fontId="6" fillId="0" borderId="77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0" fontId="4" fillId="0" borderId="68" xfId="0" applyFont="1" applyBorder="1" applyAlignment="1">
      <alignment vertical="center"/>
    </xf>
    <xf numFmtId="3" fontId="6" fillId="2" borderId="78" xfId="0" applyNumberFormat="1" applyFont="1" applyFill="1" applyBorder="1" applyAlignment="1">
      <alignment horizontal="center" vertical="center"/>
    </xf>
    <xf numFmtId="0" fontId="24" fillId="0" borderId="0" xfId="0" applyFont="1"/>
    <xf numFmtId="0" fontId="25" fillId="0" borderId="1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6" fillId="0" borderId="82" xfId="0" applyFont="1" applyBorder="1" applyAlignment="1">
      <alignment horizontal="distributed" vertical="center"/>
    </xf>
    <xf numFmtId="0" fontId="26" fillId="0" borderId="51" xfId="0" applyFont="1" applyBorder="1" applyAlignment="1">
      <alignment horizontal="distributed" vertical="center"/>
    </xf>
    <xf numFmtId="0" fontId="26" fillId="0" borderId="83" xfId="0" applyFont="1" applyBorder="1" applyAlignment="1">
      <alignment horizontal="distributed" vertical="center"/>
    </xf>
    <xf numFmtId="0" fontId="26" fillId="0" borderId="50" xfId="0" applyFont="1" applyBorder="1" applyAlignment="1">
      <alignment horizontal="distributed" vertical="center"/>
    </xf>
    <xf numFmtId="0" fontId="4" fillId="0" borderId="30" xfId="0" applyFont="1" applyBorder="1" applyAlignment="1">
      <alignment horizontal="distributed" vertical="center"/>
    </xf>
    <xf numFmtId="0" fontId="4" fillId="0" borderId="29" xfId="0" applyFont="1" applyBorder="1" applyAlignment="1">
      <alignment horizontal="distributed" vertical="center"/>
    </xf>
    <xf numFmtId="0" fontId="22" fillId="0" borderId="69" xfId="0" applyFont="1" applyBorder="1" applyAlignment="1">
      <alignment horizontal="left" vertical="center"/>
    </xf>
    <xf numFmtId="0" fontId="4" fillId="0" borderId="70" xfId="0" applyFont="1" applyBorder="1" applyAlignment="1">
      <alignment horizontal="distributed" vertical="center"/>
    </xf>
    <xf numFmtId="0" fontId="10" fillId="0" borderId="24" xfId="0" applyFont="1" applyBorder="1" applyAlignment="1">
      <alignment horizontal="right" vertical="center"/>
    </xf>
    <xf numFmtId="0" fontId="17" fillId="0" borderId="0" xfId="0" applyFont="1"/>
    <xf numFmtId="0" fontId="1" fillId="0" borderId="0" xfId="0" applyFont="1" applyAlignment="1">
      <alignment vertical="distributed" wrapText="1"/>
    </xf>
    <xf numFmtId="0" fontId="4" fillId="0" borderId="18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38" fontId="6" fillId="2" borderId="6" xfId="2" applyFont="1" applyFill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4" fillId="0" borderId="49" xfId="0" applyFont="1" applyBorder="1" applyAlignment="1">
      <alignment horizontal="distributed" vertical="center"/>
    </xf>
    <xf numFmtId="177" fontId="6" fillId="0" borderId="62" xfId="0" applyNumberFormat="1" applyFont="1" applyBorder="1" applyAlignment="1">
      <alignment vertical="center"/>
    </xf>
    <xf numFmtId="177" fontId="6" fillId="0" borderId="34" xfId="0" applyNumberFormat="1" applyFont="1" applyBorder="1" applyAlignment="1">
      <alignment vertical="center"/>
    </xf>
    <xf numFmtId="177" fontId="1" fillId="0" borderId="0" xfId="0" applyNumberFormat="1" applyFont="1" applyAlignment="1">
      <alignment vertical="center"/>
    </xf>
    <xf numFmtId="0" fontId="1" fillId="0" borderId="68" xfId="0" applyFont="1" applyBorder="1" applyAlignment="1">
      <alignment vertical="center"/>
    </xf>
    <xf numFmtId="0" fontId="4" fillId="0" borderId="15" xfId="0" applyFont="1" applyBorder="1" applyAlignment="1">
      <alignment horizontal="distributed" vertical="center"/>
    </xf>
    <xf numFmtId="177" fontId="6" fillId="0" borderId="22" xfId="0" applyNumberFormat="1" applyFont="1" applyBorder="1" applyAlignment="1">
      <alignment horizontal="right" vertical="center"/>
    </xf>
    <xf numFmtId="177" fontId="6" fillId="0" borderId="14" xfId="0" applyNumberFormat="1" applyFont="1" applyBorder="1" applyAlignment="1">
      <alignment horizontal="right" vertical="center"/>
    </xf>
    <xf numFmtId="177" fontId="6" fillId="0" borderId="24" xfId="0" applyNumberFormat="1" applyFont="1" applyBorder="1" applyAlignment="1">
      <alignment horizontal="right" vertical="center"/>
    </xf>
    <xf numFmtId="0" fontId="4" fillId="0" borderId="18" xfId="0" applyFont="1" applyBorder="1" applyAlignment="1">
      <alignment horizontal="distributed" vertical="distributed"/>
    </xf>
    <xf numFmtId="0" fontId="4" fillId="0" borderId="50" xfId="0" applyFont="1" applyBorder="1" applyAlignment="1">
      <alignment horizontal="distributed" vertical="center" justifyLastLine="1"/>
    </xf>
    <xf numFmtId="3" fontId="6" fillId="0" borderId="32" xfId="0" applyNumberFormat="1" applyFont="1" applyBorder="1" applyAlignment="1">
      <alignment vertical="center"/>
    </xf>
    <xf numFmtId="0" fontId="4" fillId="0" borderId="83" xfId="0" applyFont="1" applyBorder="1" applyAlignment="1">
      <alignment horizontal="distributed" vertical="center" justifyLastLine="1"/>
    </xf>
    <xf numFmtId="0" fontId="4" fillId="0" borderId="51" xfId="0" applyFont="1" applyBorder="1" applyAlignment="1">
      <alignment horizontal="distributed" vertical="center" justifyLastLine="1"/>
    </xf>
    <xf numFmtId="0" fontId="4" fillId="0" borderId="86" xfId="0" applyFont="1" applyBorder="1" applyAlignment="1">
      <alignment horizontal="distributed" vertical="center" justifyLastLine="1"/>
    </xf>
    <xf numFmtId="3" fontId="6" fillId="0" borderId="87" xfId="0" applyNumberFormat="1" applyFont="1" applyBorder="1" applyAlignment="1">
      <alignment vertical="center"/>
    </xf>
    <xf numFmtId="0" fontId="4" fillId="0" borderId="89" xfId="0" applyFont="1" applyBorder="1" applyAlignment="1">
      <alignment horizontal="right" vertical="center" indent="1"/>
    </xf>
    <xf numFmtId="3" fontId="6" fillId="0" borderId="90" xfId="0" applyNumberFormat="1" applyFont="1" applyBorder="1" applyAlignment="1">
      <alignment vertical="center"/>
    </xf>
    <xf numFmtId="0" fontId="4" fillId="0" borderId="83" xfId="0" applyFont="1" applyBorder="1" applyAlignment="1">
      <alignment horizontal="right" vertical="center" indent="1"/>
    </xf>
    <xf numFmtId="0" fontId="4" fillId="0" borderId="82" xfId="0" applyFont="1" applyBorder="1" applyAlignment="1">
      <alignment horizontal="right" vertical="center" indent="1"/>
    </xf>
    <xf numFmtId="3" fontId="6" fillId="0" borderId="92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3" fontId="8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0" borderId="32" xfId="0" applyNumberFormat="1" applyFont="1" applyBorder="1" applyAlignment="1">
      <alignment horizontal="right" vertical="center"/>
    </xf>
    <xf numFmtId="3" fontId="6" fillId="2" borderId="52" xfId="0" applyNumberFormat="1" applyFont="1" applyFill="1" applyBorder="1" applyAlignment="1">
      <alignment horizontal="right" vertical="center"/>
    </xf>
    <xf numFmtId="3" fontId="6" fillId="2" borderId="53" xfId="0" applyNumberFormat="1" applyFont="1" applyFill="1" applyBorder="1" applyAlignment="1">
      <alignment horizontal="right" vertical="center"/>
    </xf>
    <xf numFmtId="0" fontId="1" fillId="0" borderId="60" xfId="0" applyFont="1" applyBorder="1" applyAlignment="1">
      <alignment vertical="center"/>
    </xf>
    <xf numFmtId="0" fontId="4" fillId="0" borderId="35" xfId="0" applyFont="1" applyBorder="1" applyAlignment="1">
      <alignment horizontal="distributed" vertical="center" justifyLastLine="1"/>
    </xf>
    <xf numFmtId="3" fontId="6" fillId="0" borderId="36" xfId="0" applyNumberFormat="1" applyFont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4" fillId="0" borderId="65" xfId="0" applyFont="1" applyBorder="1" applyAlignment="1">
      <alignment horizontal="distributed" vertical="center" justifyLastLine="1"/>
    </xf>
    <xf numFmtId="3" fontId="6" fillId="0" borderId="54" xfId="0" applyNumberFormat="1" applyFont="1" applyBorder="1" applyAlignment="1">
      <alignment horizontal="right" vertical="center"/>
    </xf>
    <xf numFmtId="0" fontId="4" fillId="0" borderId="25" xfId="0" applyFont="1" applyBorder="1" applyAlignment="1">
      <alignment vertical="center"/>
    </xf>
    <xf numFmtId="3" fontId="6" fillId="0" borderId="32" xfId="2" applyNumberFormat="1" applyFont="1" applyFill="1" applyBorder="1" applyAlignment="1">
      <alignment vertical="center"/>
    </xf>
    <xf numFmtId="3" fontId="6" fillId="0" borderId="52" xfId="2" applyNumberFormat="1" applyFont="1" applyFill="1" applyBorder="1" applyAlignment="1">
      <alignment horizontal="right" vertical="center"/>
    </xf>
    <xf numFmtId="3" fontId="6" fillId="0" borderId="53" xfId="2" applyNumberFormat="1" applyFont="1" applyFill="1" applyBorder="1" applyAlignment="1">
      <alignment vertical="center"/>
    </xf>
    <xf numFmtId="0" fontId="4" fillId="0" borderId="35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3" fontId="6" fillId="0" borderId="54" xfId="2" applyNumberFormat="1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3" fontId="8" fillId="0" borderId="0" xfId="0" applyNumberFormat="1" applyFont="1"/>
    <xf numFmtId="0" fontId="14" fillId="0" borderId="0" xfId="0" applyFont="1" applyAlignment="1">
      <alignment vertical="center"/>
    </xf>
    <xf numFmtId="0" fontId="4" fillId="0" borderId="27" xfId="0" applyFont="1" applyBorder="1" applyAlignment="1">
      <alignment horizontal="right" vertical="distributed" textRotation="255"/>
    </xf>
    <xf numFmtId="0" fontId="4" fillId="0" borderId="98" xfId="0" applyFont="1" applyBorder="1" applyAlignment="1">
      <alignment horizontal="left" vertical="distributed" textRotation="255"/>
    </xf>
    <xf numFmtId="0" fontId="4" fillId="0" borderId="99" xfId="0" applyFont="1" applyBorder="1" applyAlignment="1">
      <alignment horizontal="center" vertical="distributed" textRotation="255"/>
    </xf>
    <xf numFmtId="0" fontId="4" fillId="0" borderId="70" xfId="0" applyFont="1" applyBorder="1" applyAlignment="1">
      <alignment horizontal="center" textRotation="255"/>
    </xf>
    <xf numFmtId="181" fontId="6" fillId="0" borderId="102" xfId="2" applyNumberFormat="1" applyFont="1" applyFill="1" applyBorder="1" applyAlignment="1">
      <alignment vertical="center"/>
    </xf>
    <xf numFmtId="181" fontId="6" fillId="2" borderId="52" xfId="2" applyNumberFormat="1" applyFont="1" applyFill="1" applyBorder="1" applyAlignment="1">
      <alignment vertical="center"/>
    </xf>
    <xf numFmtId="181" fontId="6" fillId="2" borderId="4" xfId="2" applyNumberFormat="1" applyFont="1" applyFill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38" fontId="4" fillId="0" borderId="0" xfId="0" applyNumberFormat="1" applyFont="1" applyAlignment="1">
      <alignment vertical="center"/>
    </xf>
    <xf numFmtId="0" fontId="4" fillId="0" borderId="64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181" fontId="7" fillId="0" borderId="0" xfId="0" applyNumberFormat="1" applyFont="1"/>
    <xf numFmtId="38" fontId="4" fillId="0" borderId="0" xfId="0" applyNumberFormat="1" applyFont="1"/>
    <xf numFmtId="0" fontId="30" fillId="0" borderId="0" xfId="0" applyFont="1" applyAlignment="1">
      <alignment vertical="center"/>
    </xf>
    <xf numFmtId="0" fontId="4" fillId="0" borderId="68" xfId="0" applyFont="1" applyBorder="1" applyAlignment="1">
      <alignment horizontal="distributed" vertical="center" justifyLastLine="1"/>
    </xf>
    <xf numFmtId="38" fontId="32" fillId="0" borderId="0" xfId="2" applyFont="1" applyAlignment="1">
      <alignment horizontal="center" vertical="center"/>
    </xf>
    <xf numFmtId="38" fontId="32" fillId="0" borderId="0" xfId="2" applyFont="1" applyAlignment="1">
      <alignment vertical="center"/>
    </xf>
    <xf numFmtId="38" fontId="4" fillId="0" borderId="0" xfId="2" applyFont="1" applyAlignment="1">
      <alignment vertical="center"/>
    </xf>
    <xf numFmtId="38" fontId="5" fillId="0" borderId="0" xfId="2" applyFont="1" applyAlignment="1">
      <alignment vertical="center"/>
    </xf>
    <xf numFmtId="38" fontId="33" fillId="0" borderId="0" xfId="2" applyFont="1" applyAlignment="1">
      <alignment horizontal="right" vertical="center"/>
    </xf>
    <xf numFmtId="38" fontId="33" fillId="0" borderId="0" xfId="2" applyFont="1" applyAlignment="1">
      <alignment vertical="center"/>
    </xf>
    <xf numFmtId="38" fontId="7" fillId="0" borderId="0" xfId="2" applyFont="1" applyAlignment="1">
      <alignment vertical="center"/>
    </xf>
    <xf numFmtId="38" fontId="7" fillId="0" borderId="0" xfId="2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7" fillId="0" borderId="31" xfId="0" applyFont="1" applyBorder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176" fontId="7" fillId="0" borderId="0" xfId="2" applyNumberFormat="1" applyFont="1" applyBorder="1" applyAlignment="1">
      <alignment vertical="center"/>
    </xf>
    <xf numFmtId="38" fontId="34" fillId="0" borderId="0" xfId="2" applyFont="1" applyBorder="1" applyAlignment="1">
      <alignment vertical="center"/>
    </xf>
    <xf numFmtId="182" fontId="7" fillId="0" borderId="0" xfId="2" applyNumberFormat="1" applyFont="1" applyBorder="1" applyAlignment="1">
      <alignment vertical="center"/>
    </xf>
    <xf numFmtId="38" fontId="34" fillId="0" borderId="0" xfId="2" applyFont="1" applyBorder="1" applyAlignment="1">
      <alignment vertical="center" wrapText="1"/>
    </xf>
    <xf numFmtId="38" fontId="7" fillId="0" borderId="0" xfId="2" quotePrefix="1" applyFont="1" applyBorder="1" applyAlignment="1">
      <alignment vertical="center"/>
    </xf>
    <xf numFmtId="177" fontId="7" fillId="0" borderId="0" xfId="2" applyNumberFormat="1" applyFont="1" applyBorder="1" applyAlignment="1">
      <alignment vertical="center"/>
    </xf>
    <xf numFmtId="178" fontId="7" fillId="0" borderId="0" xfId="2" applyNumberFormat="1" applyFont="1" applyBorder="1" applyAlignment="1">
      <alignment vertical="center"/>
    </xf>
    <xf numFmtId="183" fontId="7" fillId="0" borderId="0" xfId="2" applyNumberFormat="1" applyFont="1" applyBorder="1" applyAlignment="1">
      <alignment vertical="center"/>
    </xf>
    <xf numFmtId="0" fontId="34" fillId="0" borderId="0" xfId="3" applyFont="1" applyAlignment="1">
      <alignment horizontal="center" vertical="center"/>
    </xf>
    <xf numFmtId="0" fontId="7" fillId="0" borderId="0" xfId="3" applyFont="1">
      <alignment vertical="center"/>
    </xf>
    <xf numFmtId="184" fontId="34" fillId="0" borderId="0" xfId="3" applyNumberFormat="1" applyFont="1" applyAlignment="1">
      <alignment horizontal="right" vertical="center"/>
    </xf>
    <xf numFmtId="38" fontId="34" fillId="0" borderId="0" xfId="2" applyFont="1" applyBorder="1" applyAlignment="1">
      <alignment horizontal="center" vertical="center"/>
    </xf>
    <xf numFmtId="184" fontId="34" fillId="0" borderId="0" xfId="2" applyNumberFormat="1" applyFont="1" applyBorder="1" applyAlignment="1">
      <alignment horizontal="right" vertical="center"/>
    </xf>
    <xf numFmtId="185" fontId="7" fillId="0" borderId="0" xfId="3" applyNumberFormat="1" applyFont="1" applyAlignment="1">
      <alignment horizontal="center" vertical="center"/>
    </xf>
    <xf numFmtId="186" fontId="7" fillId="0" borderId="0" xfId="3" applyNumberFormat="1" applyFont="1" applyAlignment="1">
      <alignment horizontal="center" vertical="center"/>
    </xf>
    <xf numFmtId="38" fontId="7" fillId="0" borderId="0" xfId="2" applyFont="1" applyBorder="1" applyAlignment="1">
      <alignment horizontal="left" vertical="center"/>
    </xf>
    <xf numFmtId="182" fontId="7" fillId="0" borderId="0" xfId="3" applyNumberFormat="1" applyFont="1">
      <alignment vertical="center"/>
    </xf>
    <xf numFmtId="181" fontId="36" fillId="0" borderId="0" xfId="0" applyNumberFormat="1" applyFont="1" applyAlignment="1">
      <alignment horizontal="right" vertical="center"/>
    </xf>
    <xf numFmtId="38" fontId="37" fillId="0" borderId="0" xfId="2" applyFont="1" applyAlignment="1">
      <alignment vertical="center"/>
    </xf>
    <xf numFmtId="0" fontId="18" fillId="0" borderId="14" xfId="0" applyFont="1" applyBorder="1" applyAlignment="1">
      <alignment horizontal="center" vertical="center"/>
    </xf>
    <xf numFmtId="38" fontId="18" fillId="0" borderId="14" xfId="2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" fontId="6" fillId="0" borderId="14" xfId="0" applyNumberFormat="1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 shrinkToFit="1"/>
    </xf>
    <xf numFmtId="3" fontId="6" fillId="0" borderId="22" xfId="0" applyNumberFormat="1" applyFont="1" applyBorder="1" applyAlignment="1">
      <alignment horizontal="center" vertical="center" shrinkToFit="1"/>
    </xf>
    <xf numFmtId="3" fontId="6" fillId="0" borderId="15" xfId="0" applyNumberFormat="1" applyFont="1" applyBorder="1" applyAlignment="1">
      <alignment horizontal="center" vertical="center" shrinkToFit="1"/>
    </xf>
    <xf numFmtId="38" fontId="6" fillId="0" borderId="6" xfId="2" applyFont="1" applyFill="1" applyBorder="1" applyAlignment="1">
      <alignment vertical="center"/>
    </xf>
    <xf numFmtId="38" fontId="6" fillId="0" borderId="14" xfId="2" applyFont="1" applyFill="1" applyBorder="1" applyAlignment="1">
      <alignment horizontal="right" vertical="center"/>
    </xf>
    <xf numFmtId="38" fontId="6" fillId="0" borderId="14" xfId="2" applyFont="1" applyFill="1" applyBorder="1" applyAlignment="1">
      <alignment vertical="center"/>
    </xf>
    <xf numFmtId="38" fontId="6" fillId="0" borderId="15" xfId="2" applyFont="1" applyFill="1" applyBorder="1" applyAlignment="1">
      <alignment vertical="center"/>
    </xf>
    <xf numFmtId="3" fontId="6" fillId="0" borderId="37" xfId="0" applyNumberFormat="1" applyFont="1" applyBorder="1" applyAlignment="1">
      <alignment horizontal="center" vertical="center"/>
    </xf>
    <xf numFmtId="3" fontId="6" fillId="0" borderId="49" xfId="0" applyNumberFormat="1" applyFont="1" applyBorder="1" applyAlignment="1">
      <alignment horizontal="center" vertical="center"/>
    </xf>
    <xf numFmtId="3" fontId="6" fillId="0" borderId="72" xfId="0" applyNumberFormat="1" applyFont="1" applyBorder="1" applyAlignment="1">
      <alignment horizontal="center" vertical="center"/>
    </xf>
    <xf numFmtId="3" fontId="6" fillId="0" borderId="74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8" fillId="0" borderId="50" xfId="0" applyFont="1" applyBorder="1" applyAlignment="1">
      <alignment horizontal="distributed" vertical="center"/>
    </xf>
    <xf numFmtId="0" fontId="27" fillId="0" borderId="53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28" fillId="0" borderId="83" xfId="0" applyFont="1" applyBorder="1" applyAlignment="1">
      <alignment horizontal="distributed" vertical="center"/>
    </xf>
    <xf numFmtId="0" fontId="27" fillId="0" borderId="49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63" xfId="0" applyFont="1" applyBorder="1" applyAlignment="1">
      <alignment horizontal="center" vertical="center"/>
    </xf>
    <xf numFmtId="0" fontId="28" fillId="0" borderId="51" xfId="0" applyFont="1" applyBorder="1" applyAlignment="1">
      <alignment horizontal="distributed" vertical="center"/>
    </xf>
    <xf numFmtId="0" fontId="27" fillId="0" borderId="37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8" fillId="0" borderId="81" xfId="0" applyFont="1" applyBorder="1" applyAlignment="1">
      <alignment horizontal="distributed" vertical="center"/>
    </xf>
    <xf numFmtId="0" fontId="27" fillId="0" borderId="80" xfId="0" applyFont="1" applyBorder="1" applyAlignment="1">
      <alignment horizontal="center" vertical="center"/>
    </xf>
    <xf numFmtId="0" fontId="27" fillId="0" borderId="79" xfId="0" applyFont="1" applyBorder="1" applyAlignment="1">
      <alignment horizontal="center" vertical="center"/>
    </xf>
    <xf numFmtId="177" fontId="6" fillId="0" borderId="15" xfId="0" applyNumberFormat="1" applyFont="1" applyBorder="1" applyAlignment="1">
      <alignment horizontal="right" vertical="center"/>
    </xf>
    <xf numFmtId="180" fontId="6" fillId="0" borderId="52" xfId="2" applyNumberFormat="1" applyFont="1" applyFill="1" applyBorder="1" applyAlignment="1">
      <alignment horizontal="right" vertical="center"/>
    </xf>
    <xf numFmtId="0" fontId="6" fillId="0" borderId="52" xfId="2" applyNumberFormat="1" applyFont="1" applyFill="1" applyBorder="1" applyAlignment="1">
      <alignment horizontal="right" vertical="center"/>
    </xf>
    <xf numFmtId="0" fontId="6" fillId="0" borderId="53" xfId="2" applyNumberFormat="1" applyFont="1" applyFill="1" applyBorder="1" applyAlignment="1">
      <alignment horizontal="right" vertical="center"/>
    </xf>
    <xf numFmtId="0" fontId="6" fillId="0" borderId="48" xfId="2" applyNumberFormat="1" applyFont="1" applyFill="1" applyBorder="1" applyAlignment="1">
      <alignment horizontal="right" vertical="center"/>
    </xf>
    <xf numFmtId="0" fontId="6" fillId="0" borderId="49" xfId="2" applyNumberFormat="1" applyFont="1" applyFill="1" applyBorder="1" applyAlignment="1">
      <alignment horizontal="right" vertical="center"/>
    </xf>
    <xf numFmtId="180" fontId="6" fillId="0" borderId="84" xfId="2" applyNumberFormat="1" applyFont="1" applyFill="1" applyBorder="1" applyAlignment="1">
      <alignment horizontal="right" vertical="center"/>
    </xf>
    <xf numFmtId="0" fontId="6" fillId="0" borderId="84" xfId="2" applyNumberFormat="1" applyFont="1" applyFill="1" applyBorder="1" applyAlignment="1">
      <alignment horizontal="right" vertical="center"/>
    </xf>
    <xf numFmtId="0" fontId="6" fillId="0" borderId="85" xfId="2" applyNumberFormat="1" applyFont="1" applyFill="1" applyBorder="1" applyAlignment="1">
      <alignment horizontal="right" vertical="center"/>
    </xf>
    <xf numFmtId="3" fontId="6" fillId="0" borderId="88" xfId="0" applyNumberFormat="1" applyFont="1" applyBorder="1" applyAlignment="1">
      <alignment vertical="center"/>
    </xf>
    <xf numFmtId="3" fontId="6" fillId="0" borderId="91" xfId="0" applyNumberFormat="1" applyFont="1" applyBorder="1" applyAlignment="1">
      <alignment horizontal="right" vertical="center"/>
    </xf>
    <xf numFmtId="0" fontId="6" fillId="0" borderId="7" xfId="2" applyNumberFormat="1" applyFont="1" applyFill="1" applyBorder="1" applyAlignment="1">
      <alignment horizontal="right" vertical="center"/>
    </xf>
    <xf numFmtId="3" fontId="6" fillId="0" borderId="48" xfId="0" applyNumberFormat="1" applyFont="1" applyBorder="1" applyAlignment="1">
      <alignment horizontal="right" vertical="center"/>
    </xf>
    <xf numFmtId="38" fontId="6" fillId="0" borderId="48" xfId="2" applyFont="1" applyFill="1" applyBorder="1" applyAlignment="1">
      <alignment horizontal="right" vertical="center"/>
    </xf>
    <xf numFmtId="3" fontId="6" fillId="0" borderId="49" xfId="0" applyNumberFormat="1" applyFont="1" applyBorder="1" applyAlignment="1">
      <alignment horizontal="right" vertical="center"/>
    </xf>
    <xf numFmtId="3" fontId="6" fillId="0" borderId="14" xfId="0" applyNumberFormat="1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3" fontId="6" fillId="0" borderId="15" xfId="0" applyNumberFormat="1" applyFont="1" applyBorder="1" applyAlignment="1">
      <alignment horizontal="right" vertical="center"/>
    </xf>
    <xf numFmtId="181" fontId="6" fillId="0" borderId="48" xfId="2" applyNumberFormat="1" applyFont="1" applyFill="1" applyBorder="1" applyAlignment="1">
      <alignment horizontal="right" vertical="center"/>
    </xf>
    <xf numFmtId="181" fontId="6" fillId="0" borderId="7" xfId="2" applyNumberFormat="1" applyFont="1" applyFill="1" applyBorder="1" applyAlignment="1">
      <alignment horizontal="right" vertical="center"/>
    </xf>
    <xf numFmtId="3" fontId="6" fillId="0" borderId="48" xfId="2" applyNumberFormat="1" applyFont="1" applyFill="1" applyBorder="1" applyAlignment="1">
      <alignment horizontal="right" vertical="center"/>
    </xf>
    <xf numFmtId="3" fontId="6" fillId="0" borderId="49" xfId="2" applyNumberFormat="1" applyFont="1" applyFill="1" applyBorder="1" applyAlignment="1">
      <alignment horizontal="right" vertical="center"/>
    </xf>
    <xf numFmtId="3" fontId="6" fillId="0" borderId="48" xfId="2" applyNumberFormat="1" applyFont="1" applyFill="1" applyBorder="1" applyAlignment="1">
      <alignment vertical="center"/>
    </xf>
    <xf numFmtId="3" fontId="6" fillId="0" borderId="49" xfId="2" applyNumberFormat="1" applyFont="1" applyFill="1" applyBorder="1" applyAlignment="1">
      <alignment vertical="center"/>
    </xf>
    <xf numFmtId="3" fontId="6" fillId="0" borderId="7" xfId="2" applyNumberFormat="1" applyFont="1" applyFill="1" applyBorder="1" applyAlignment="1">
      <alignment horizontal="right" vertical="center"/>
    </xf>
    <xf numFmtId="3" fontId="6" fillId="0" borderId="7" xfId="2" applyNumberFormat="1" applyFont="1" applyFill="1" applyBorder="1" applyAlignment="1">
      <alignment vertical="center"/>
    </xf>
    <xf numFmtId="3" fontId="6" fillId="0" borderId="8" xfId="2" applyNumberFormat="1" applyFont="1" applyFill="1" applyBorder="1" applyAlignment="1">
      <alignment vertical="center"/>
    </xf>
    <xf numFmtId="181" fontId="6" fillId="0" borderId="48" xfId="2" applyNumberFormat="1" applyFont="1" applyFill="1" applyBorder="1" applyAlignment="1">
      <alignment vertical="center"/>
    </xf>
    <xf numFmtId="181" fontId="6" fillId="0" borderId="49" xfId="2" applyNumberFormat="1" applyFont="1" applyFill="1" applyBorder="1" applyAlignment="1">
      <alignment vertical="center"/>
    </xf>
    <xf numFmtId="181" fontId="6" fillId="0" borderId="107" xfId="2" applyNumberFormat="1" applyFont="1" applyFill="1" applyBorder="1" applyAlignment="1">
      <alignment vertical="center"/>
    </xf>
    <xf numFmtId="181" fontId="6" fillId="0" borderId="7" xfId="2" applyNumberFormat="1" applyFont="1" applyFill="1" applyBorder="1" applyAlignment="1">
      <alignment vertical="center"/>
    </xf>
    <xf numFmtId="3" fontId="6" fillId="0" borderId="108" xfId="0" applyNumberFormat="1" applyFont="1" applyBorder="1" applyAlignment="1">
      <alignment vertical="center"/>
    </xf>
    <xf numFmtId="0" fontId="11" fillId="0" borderId="43" xfId="0" applyFont="1" applyBorder="1" applyAlignment="1">
      <alignment horizontal="distributed" vertical="center"/>
    </xf>
    <xf numFmtId="0" fontId="25" fillId="0" borderId="64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38" fontId="7" fillId="3" borderId="0" xfId="2" applyFont="1" applyFill="1" applyBorder="1" applyAlignment="1">
      <alignment horizontal="left" vertical="center"/>
    </xf>
    <xf numFmtId="38" fontId="7" fillId="3" borderId="0" xfId="2" applyFont="1" applyFill="1" applyBorder="1" applyAlignment="1">
      <alignment vertical="center"/>
    </xf>
    <xf numFmtId="38" fontId="34" fillId="3" borderId="0" xfId="2" applyFont="1" applyFill="1" applyBorder="1" applyAlignment="1">
      <alignment vertical="center"/>
    </xf>
    <xf numFmtId="3" fontId="6" fillId="0" borderId="109" xfId="0" applyNumberFormat="1" applyFont="1" applyBorder="1" applyAlignment="1">
      <alignment vertical="center"/>
    </xf>
    <xf numFmtId="0" fontId="6" fillId="0" borderId="8" xfId="2" applyNumberFormat="1" applyFont="1" applyFill="1" applyBorder="1" applyAlignment="1">
      <alignment horizontal="right" vertical="center"/>
    </xf>
    <xf numFmtId="38" fontId="18" fillId="0" borderId="15" xfId="2" applyFont="1" applyFill="1" applyBorder="1" applyAlignment="1">
      <alignment horizontal="right" vertical="center"/>
    </xf>
    <xf numFmtId="38" fontId="5" fillId="0" borderId="0" xfId="2" applyFont="1" applyAlignment="1">
      <alignment horizontal="center" vertical="center"/>
    </xf>
    <xf numFmtId="38" fontId="32" fillId="0" borderId="0" xfId="2" applyFont="1" applyAlignment="1">
      <alignment horizontal="center" vertical="center"/>
    </xf>
    <xf numFmtId="38" fontId="4" fillId="0" borderId="0" xfId="2" applyFont="1" applyAlignment="1">
      <alignment horizontal="center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distributed"/>
    </xf>
    <xf numFmtId="0" fontId="4" fillId="0" borderId="5" xfId="0" applyFont="1" applyBorder="1" applyAlignment="1">
      <alignment horizontal="left" vertical="distributed"/>
    </xf>
    <xf numFmtId="0" fontId="4" fillId="0" borderId="2" xfId="0" applyFont="1" applyBorder="1" applyAlignment="1">
      <alignment horizontal="center" vertical="center" justifyLastLine="1"/>
    </xf>
    <xf numFmtId="0" fontId="4" fillId="0" borderId="6" xfId="0" applyFont="1" applyBorder="1" applyAlignment="1">
      <alignment horizontal="center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17" xfId="0" applyFont="1" applyBorder="1" applyAlignment="1">
      <alignment horizontal="left" vertical="distributed"/>
    </xf>
    <xf numFmtId="0" fontId="4" fillId="0" borderId="21" xfId="0" applyFont="1" applyBorder="1" applyAlignment="1">
      <alignment horizontal="left" vertical="distributed"/>
    </xf>
    <xf numFmtId="0" fontId="4" fillId="0" borderId="9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11" fillId="0" borderId="4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17" xfId="0" applyFont="1" applyBorder="1" applyAlignment="1">
      <alignment horizontal="left" vertical="center"/>
    </xf>
    <xf numFmtId="0" fontId="11" fillId="0" borderId="59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5" xfId="0" applyFont="1" applyBorder="1" applyAlignment="1">
      <alignment horizontal="distributed" vertical="center" justifyLastLine="1"/>
    </xf>
    <xf numFmtId="0" fontId="11" fillId="0" borderId="55" xfId="0" applyFont="1" applyBorder="1" applyAlignment="1">
      <alignment horizontal="distributed" vertical="center" justifyLastLine="1"/>
    </xf>
    <xf numFmtId="0" fontId="11" fillId="0" borderId="56" xfId="0" applyFont="1" applyBorder="1" applyAlignment="1">
      <alignment horizontal="distributed" vertical="center" justifyLastLine="1"/>
    </xf>
    <xf numFmtId="0" fontId="11" fillId="0" borderId="57" xfId="0" applyFont="1" applyBorder="1" applyAlignment="1">
      <alignment horizontal="distributed" vertical="center" justifyLastLine="1"/>
    </xf>
    <xf numFmtId="0" fontId="11" fillId="0" borderId="58" xfId="0" applyFont="1" applyBorder="1" applyAlignment="1">
      <alignment horizontal="distributed" vertical="center" justifyLastLine="1"/>
    </xf>
    <xf numFmtId="0" fontId="11" fillId="0" borderId="60" xfId="0" applyFont="1" applyBorder="1" applyAlignment="1">
      <alignment horizontal="center" vertical="distributed" textRotation="255"/>
    </xf>
    <xf numFmtId="0" fontId="11" fillId="0" borderId="64" xfId="0" applyFont="1" applyBorder="1" applyAlignment="1">
      <alignment horizontal="center" vertical="distributed" textRotation="255"/>
    </xf>
    <xf numFmtId="0" fontId="11" fillId="0" borderId="61" xfId="0" applyFont="1" applyBorder="1" applyAlignment="1">
      <alignment horizontal="center" vertical="distributed" textRotation="255"/>
    </xf>
    <xf numFmtId="0" fontId="11" fillId="0" borderId="11" xfId="0" applyFont="1" applyBorder="1" applyAlignment="1">
      <alignment horizontal="center" vertical="distributed" textRotation="255"/>
    </xf>
    <xf numFmtId="0" fontId="11" fillId="0" borderId="14" xfId="0" applyFont="1" applyBorder="1" applyAlignment="1">
      <alignment horizontal="center" vertical="distributed" textRotation="255"/>
    </xf>
    <xf numFmtId="0" fontId="11" fillId="0" borderId="61" xfId="0" applyFont="1" applyBorder="1" applyAlignment="1">
      <alignment horizontal="center" vertical="center" textRotation="255"/>
    </xf>
    <xf numFmtId="0" fontId="11" fillId="0" borderId="11" xfId="0" applyFont="1" applyBorder="1" applyAlignment="1">
      <alignment horizontal="center" vertical="center" textRotation="255"/>
    </xf>
    <xf numFmtId="0" fontId="11" fillId="0" borderId="14" xfId="0" applyFont="1" applyBorder="1" applyAlignment="1">
      <alignment horizontal="center" vertical="center" textRotation="255"/>
    </xf>
    <xf numFmtId="0" fontId="11" fillId="0" borderId="62" xfId="0" applyFont="1" applyBorder="1" applyAlignment="1">
      <alignment horizontal="distributed" vertical="center" justifyLastLine="1"/>
    </xf>
    <xf numFmtId="0" fontId="11" fillId="0" borderId="34" xfId="0" applyFont="1" applyBorder="1" applyAlignment="1">
      <alignment horizontal="distributed" vertical="center" justifyLastLine="1"/>
    </xf>
    <xf numFmtId="0" fontId="11" fillId="0" borderId="36" xfId="0" applyFont="1" applyBorder="1" applyAlignment="1">
      <alignment horizontal="distributed" vertical="center" justifyLastLine="1"/>
    </xf>
    <xf numFmtId="0" fontId="11" fillId="0" borderId="63" xfId="0" applyFont="1" applyBorder="1" applyAlignment="1">
      <alignment horizontal="right" vertical="distributed" textRotation="255"/>
    </xf>
    <xf numFmtId="0" fontId="11" fillId="0" borderId="23" xfId="0" applyFont="1" applyBorder="1" applyAlignment="1">
      <alignment horizontal="right" vertical="distributed" textRotation="255"/>
    </xf>
    <xf numFmtId="0" fontId="11" fillId="0" borderId="22" xfId="0" applyFont="1" applyBorder="1" applyAlignment="1">
      <alignment horizontal="right" vertical="distributed" textRotation="255"/>
    </xf>
    <xf numFmtId="0" fontId="11" fillId="0" borderId="41" xfId="0" applyFont="1" applyBorder="1" applyAlignment="1">
      <alignment horizontal="center" vertical="distributed" textRotation="255"/>
    </xf>
    <xf numFmtId="0" fontId="11" fillId="0" borderId="16" xfId="0" applyFont="1" applyBorder="1" applyAlignment="1">
      <alignment horizontal="center" vertical="distributed" textRotation="255"/>
    </xf>
    <xf numFmtId="0" fontId="11" fillId="0" borderId="65" xfId="0" applyFont="1" applyBorder="1" applyAlignment="1">
      <alignment horizontal="center" vertical="distributed" textRotation="255"/>
    </xf>
    <xf numFmtId="179" fontId="18" fillId="0" borderId="23" xfId="0" applyNumberFormat="1" applyFont="1" applyBorder="1" applyAlignment="1">
      <alignment horizontal="right" vertical="center"/>
    </xf>
    <xf numFmtId="179" fontId="18" fillId="0" borderId="16" xfId="0" applyNumberFormat="1" applyFont="1" applyBorder="1" applyAlignment="1">
      <alignment horizontal="right" vertical="center"/>
    </xf>
    <xf numFmtId="179" fontId="18" fillId="0" borderId="23" xfId="0" applyNumberFormat="1" applyFont="1" applyBorder="1" applyAlignment="1">
      <alignment vertical="center"/>
    </xf>
    <xf numFmtId="179" fontId="18" fillId="0" borderId="16" xfId="0" applyNumberFormat="1" applyFont="1" applyBorder="1" applyAlignment="1">
      <alignment vertical="center"/>
    </xf>
    <xf numFmtId="179" fontId="18" fillId="0" borderId="22" xfId="0" applyNumberFormat="1" applyFont="1" applyBorder="1" applyAlignment="1">
      <alignment vertical="center"/>
    </xf>
    <xf numFmtId="179" fontId="18" fillId="0" borderId="65" xfId="0" applyNumberFormat="1" applyFont="1" applyBorder="1" applyAlignment="1">
      <alignment vertical="center"/>
    </xf>
    <xf numFmtId="0" fontId="5" fillId="0" borderId="19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11" fillId="0" borderId="1" xfId="0" applyFont="1" applyBorder="1" applyAlignment="1">
      <alignment horizontal="left" vertical="distributed"/>
    </xf>
    <xf numFmtId="0" fontId="11" fillId="0" borderId="67" xfId="0" applyFont="1" applyBorder="1" applyAlignment="1">
      <alignment horizontal="left" vertical="distributed"/>
    </xf>
    <xf numFmtId="0" fontId="11" fillId="0" borderId="5" xfId="0" applyFont="1" applyBorder="1" applyAlignment="1">
      <alignment horizontal="left" vertical="distributed"/>
    </xf>
    <xf numFmtId="0" fontId="5" fillId="0" borderId="66" xfId="0" applyFont="1" applyBorder="1" applyAlignment="1">
      <alignment horizontal="center" vertical="distributed" textRotation="255"/>
    </xf>
    <xf numFmtId="0" fontId="5" fillId="0" borderId="31" xfId="0" applyFont="1" applyBorder="1" applyAlignment="1">
      <alignment horizontal="center" vertical="distributed" textRotation="255"/>
    </xf>
    <xf numFmtId="0" fontId="5" fillId="0" borderId="68" xfId="0" applyFont="1" applyBorder="1" applyAlignment="1">
      <alignment horizontal="center" vertical="distributed" textRotation="255"/>
    </xf>
    <xf numFmtId="0" fontId="21" fillId="0" borderId="2" xfId="0" applyFont="1" applyBorder="1" applyAlignment="1">
      <alignment horizontal="center" vertical="distributed" textRotation="255"/>
    </xf>
    <xf numFmtId="0" fontId="21" fillId="0" borderId="10" xfId="0" applyFont="1" applyBorder="1" applyAlignment="1">
      <alignment horizontal="center" vertical="distributed" textRotation="255"/>
    </xf>
    <xf numFmtId="0" fontId="21" fillId="0" borderId="6" xfId="0" applyFont="1" applyBorder="1" applyAlignment="1">
      <alignment horizontal="center" vertical="distributed" textRotation="255"/>
    </xf>
    <xf numFmtId="0" fontId="5" fillId="0" borderId="19" xfId="0" applyFont="1" applyBorder="1" applyAlignment="1">
      <alignment horizontal="center" vertical="justify"/>
    </xf>
    <xf numFmtId="0" fontId="5" fillId="0" borderId="23" xfId="0" applyFont="1" applyBorder="1" applyAlignment="1">
      <alignment horizontal="center" vertical="justify"/>
    </xf>
    <xf numFmtId="0" fontId="5" fillId="0" borderId="22" xfId="0" applyFont="1" applyBorder="1" applyAlignment="1">
      <alignment horizontal="center" vertical="justify"/>
    </xf>
    <xf numFmtId="0" fontId="5" fillId="0" borderId="2" xfId="0" applyFont="1" applyBorder="1" applyAlignment="1">
      <alignment horizontal="center" vertical="justify"/>
    </xf>
    <xf numFmtId="0" fontId="5" fillId="0" borderId="10" xfId="0" applyFont="1" applyBorder="1" applyAlignment="1">
      <alignment horizontal="center" vertical="justify"/>
    </xf>
    <xf numFmtId="0" fontId="5" fillId="0" borderId="6" xfId="0" applyFont="1" applyBorder="1" applyAlignment="1">
      <alignment horizontal="center" vertical="justify"/>
    </xf>
    <xf numFmtId="0" fontId="11" fillId="0" borderId="19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distributed"/>
    </xf>
    <xf numFmtId="0" fontId="11" fillId="0" borderId="48" xfId="0" applyFont="1" applyBorder="1" applyAlignment="1">
      <alignment horizontal="center" vertical="justify"/>
    </xf>
    <xf numFmtId="0" fontId="11" fillId="0" borderId="7" xfId="0" applyFont="1" applyBorder="1" applyAlignment="1">
      <alignment horizontal="center" vertical="justify"/>
    </xf>
    <xf numFmtId="0" fontId="11" fillId="0" borderId="11" xfId="0" applyFont="1" applyBorder="1" applyAlignment="1">
      <alignment horizontal="center" vertical="distributed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63" xfId="0" applyFont="1" applyBorder="1" applyAlignment="1">
      <alignment horizontal="distributed" vertical="distributed" justifyLastLine="1"/>
    </xf>
    <xf numFmtId="0" fontId="11" fillId="0" borderId="34" xfId="0" applyFont="1" applyBorder="1" applyAlignment="1">
      <alignment horizontal="distributed" vertical="distributed" justifyLastLine="1"/>
    </xf>
    <xf numFmtId="0" fontId="11" fillId="0" borderId="36" xfId="0" applyFont="1" applyBorder="1" applyAlignment="1">
      <alignment horizontal="distributed" vertical="distributed" justifyLastLine="1"/>
    </xf>
    <xf numFmtId="0" fontId="11" fillId="0" borderId="35" xfId="0" applyFont="1" applyBorder="1" applyAlignment="1">
      <alignment horizontal="distributed" vertical="distributed" justifyLastLine="1"/>
    </xf>
    <xf numFmtId="0" fontId="11" fillId="0" borderId="5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distributed" textRotation="255" wrapText="1"/>
    </xf>
    <xf numFmtId="0" fontId="5" fillId="0" borderId="23" xfId="0" applyFont="1" applyBorder="1" applyAlignment="1">
      <alignment horizontal="center" vertical="distributed" textRotation="255" wrapText="1"/>
    </xf>
    <xf numFmtId="0" fontId="5" fillId="0" borderId="22" xfId="0" applyFont="1" applyBorder="1" applyAlignment="1">
      <alignment horizontal="center" vertical="distributed" textRotation="255" wrapText="1"/>
    </xf>
    <xf numFmtId="0" fontId="5" fillId="0" borderId="2" xfId="0" applyFont="1" applyBorder="1" applyAlignment="1">
      <alignment horizontal="center" vertical="distributed" textRotation="255" wrapText="1"/>
    </xf>
    <xf numFmtId="0" fontId="5" fillId="0" borderId="10" xfId="0" applyFont="1" applyBorder="1" applyAlignment="1">
      <alignment horizontal="center" vertical="distributed" textRotation="255" wrapText="1"/>
    </xf>
    <xf numFmtId="0" fontId="5" fillId="0" borderId="6" xfId="0" applyFont="1" applyBorder="1" applyAlignment="1">
      <alignment horizontal="center" vertical="distributed" textRotation="255" wrapText="1"/>
    </xf>
    <xf numFmtId="0" fontId="11" fillId="0" borderId="3" xfId="0" applyFont="1" applyBorder="1" applyAlignment="1">
      <alignment horizontal="distributed" vertical="center" justifyLastLine="1"/>
    </xf>
    <xf numFmtId="38" fontId="18" fillId="0" borderId="0" xfId="2" applyFont="1" applyFill="1" applyBorder="1" applyAlignment="1">
      <alignment horizontal="center" vertical="center" shrinkToFit="1"/>
    </xf>
    <xf numFmtId="38" fontId="18" fillId="0" borderId="10" xfId="2" applyFont="1" applyFill="1" applyBorder="1" applyAlignment="1">
      <alignment horizontal="center" vertical="center" shrinkToFit="1"/>
    </xf>
    <xf numFmtId="38" fontId="18" fillId="0" borderId="23" xfId="2" applyFont="1" applyFill="1" applyBorder="1" applyAlignment="1">
      <alignment horizontal="center" vertical="center"/>
    </xf>
    <xf numFmtId="38" fontId="18" fillId="0" borderId="10" xfId="2" applyFont="1" applyFill="1" applyBorder="1" applyAlignment="1">
      <alignment horizontal="center" vertical="center"/>
    </xf>
    <xf numFmtId="38" fontId="18" fillId="0" borderId="31" xfId="2" applyFont="1" applyFill="1" applyBorder="1" applyAlignment="1">
      <alignment horizontal="center" vertical="center" shrinkToFit="1"/>
    </xf>
    <xf numFmtId="38" fontId="18" fillId="0" borderId="22" xfId="2" applyFont="1" applyFill="1" applyBorder="1" applyAlignment="1">
      <alignment horizontal="center" vertical="center"/>
    </xf>
    <xf numFmtId="38" fontId="18" fillId="0" borderId="6" xfId="2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distributed"/>
    </xf>
    <xf numFmtId="0" fontId="4" fillId="0" borderId="18" xfId="0" applyFont="1" applyBorder="1" applyAlignment="1">
      <alignment horizontal="center" vertical="distributed"/>
    </xf>
    <xf numFmtId="0" fontId="4" fillId="0" borderId="20" xfId="0" applyFont="1" applyBorder="1" applyAlignment="1">
      <alignment horizontal="center" vertical="distributed"/>
    </xf>
    <xf numFmtId="0" fontId="5" fillId="0" borderId="25" xfId="0" applyFont="1" applyBorder="1" applyAlignment="1">
      <alignment horizontal="right"/>
    </xf>
    <xf numFmtId="0" fontId="4" fillId="0" borderId="2" xfId="0" applyFont="1" applyBorder="1" applyAlignment="1">
      <alignment horizontal="center" vertical="distributed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distributed" shrinkToFit="1"/>
    </xf>
    <xf numFmtId="0" fontId="4" fillId="0" borderId="15" xfId="0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4" fillId="0" borderId="55" xfId="0" applyFont="1" applyBorder="1" applyAlignment="1">
      <alignment horizontal="distributed" vertical="center" justifyLastLine="1"/>
    </xf>
    <xf numFmtId="0" fontId="4" fillId="0" borderId="56" xfId="0" applyFont="1" applyBorder="1" applyAlignment="1">
      <alignment horizontal="distributed" vertical="center" justifyLastLine="1"/>
    </xf>
    <xf numFmtId="0" fontId="4" fillId="0" borderId="57" xfId="0" applyFont="1" applyBorder="1" applyAlignment="1">
      <alignment horizontal="distributed" vertical="center" justifyLastLine="1"/>
    </xf>
    <xf numFmtId="0" fontId="4" fillId="0" borderId="58" xfId="0" applyFont="1" applyBorder="1" applyAlignment="1">
      <alignment horizontal="distributed" vertical="center" justifyLastLine="1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0" borderId="66" xfId="0" applyFont="1" applyBorder="1" applyAlignment="1">
      <alignment horizontal="distributed" vertical="center" wrapText="1" justifyLastLine="1"/>
    </xf>
    <xf numFmtId="0" fontId="4" fillId="0" borderId="71" xfId="0" applyFont="1" applyBorder="1" applyAlignment="1">
      <alignment horizontal="distributed" vertical="center" wrapText="1" justifyLastLine="1"/>
    </xf>
    <xf numFmtId="0" fontId="26" fillId="0" borderId="25" xfId="0" applyFont="1" applyBorder="1" applyAlignment="1">
      <alignment vertical="center"/>
    </xf>
    <xf numFmtId="0" fontId="26" fillId="0" borderId="71" xfId="0" applyFont="1" applyBorder="1" applyAlignment="1">
      <alignment vertical="center"/>
    </xf>
    <xf numFmtId="0" fontId="11" fillId="0" borderId="0" xfId="0" applyFont="1" applyAlignment="1">
      <alignment horizontal="left" vertical="distributed" wrapText="1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56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6" xfId="0" applyFont="1" applyBorder="1" applyAlignment="1">
      <alignment horizontal="distributed" vertical="center" justifyLastLine="1"/>
    </xf>
    <xf numFmtId="0" fontId="4" fillId="0" borderId="71" xfId="0" applyFont="1" applyBorder="1" applyAlignment="1">
      <alignment horizontal="distributed" vertical="center" justifyLastLine="1"/>
    </xf>
    <xf numFmtId="0" fontId="1" fillId="0" borderId="66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distributed"/>
    </xf>
    <xf numFmtId="0" fontId="4" fillId="0" borderId="46" xfId="0" applyFont="1" applyBorder="1" applyAlignment="1">
      <alignment horizontal="center" vertical="distributed"/>
    </xf>
    <xf numFmtId="0" fontId="4" fillId="0" borderId="4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distributed"/>
    </xf>
    <xf numFmtId="0" fontId="4" fillId="0" borderId="22" xfId="0" applyFont="1" applyBorder="1" applyAlignment="1">
      <alignment horizontal="center" vertical="distributed"/>
    </xf>
    <xf numFmtId="0" fontId="4" fillId="0" borderId="30" xfId="0" applyFont="1" applyBorder="1" applyAlignment="1">
      <alignment horizontal="center" vertical="distributed"/>
    </xf>
    <xf numFmtId="0" fontId="4" fillId="0" borderId="3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2" fillId="0" borderId="17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0" fontId="4" fillId="0" borderId="2" xfId="0" applyFont="1" applyBorder="1" applyAlignment="1">
      <alignment horizontal="distributed" vertical="distributed"/>
    </xf>
    <xf numFmtId="0" fontId="4" fillId="0" borderId="6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distributed"/>
    </xf>
    <xf numFmtId="0" fontId="4" fillId="0" borderId="14" xfId="0" applyFont="1" applyBorder="1" applyAlignment="1">
      <alignment horizontal="distributed" vertical="center" justifyLastLine="1"/>
    </xf>
    <xf numFmtId="0" fontId="4" fillId="0" borderId="20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justifyLastLine="1"/>
    </xf>
    <xf numFmtId="0" fontId="4" fillId="0" borderId="71" xfId="0" applyFont="1" applyBorder="1" applyAlignment="1">
      <alignment horizontal="center" vertical="center" justifyLastLine="1"/>
    </xf>
    <xf numFmtId="0" fontId="4" fillId="0" borderId="93" xfId="0" applyFont="1" applyBorder="1" applyAlignment="1">
      <alignment horizontal="distributed" vertical="center" justifyLastLine="1"/>
    </xf>
    <xf numFmtId="0" fontId="4" fillId="0" borderId="64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4" fillId="0" borderId="66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181" fontId="6" fillId="0" borderId="33" xfId="2" applyNumberFormat="1" applyFont="1" applyFill="1" applyBorder="1" applyAlignment="1">
      <alignment vertical="center"/>
    </xf>
    <xf numFmtId="181" fontId="6" fillId="0" borderId="103" xfId="2" applyNumberFormat="1" applyFont="1" applyFill="1" applyBorder="1" applyAlignment="1">
      <alignment vertical="center"/>
    </xf>
    <xf numFmtId="181" fontId="6" fillId="0" borderId="62" xfId="2" applyNumberFormat="1" applyFont="1" applyFill="1" applyBorder="1" applyAlignment="1">
      <alignment horizontal="right" vertical="center"/>
    </xf>
    <xf numFmtId="181" fontId="6" fillId="0" borderId="36" xfId="2" applyNumberFormat="1" applyFont="1" applyFill="1" applyBorder="1" applyAlignment="1">
      <alignment horizontal="right" vertical="center"/>
    </xf>
    <xf numFmtId="0" fontId="4" fillId="0" borderId="96" xfId="0" applyFont="1" applyBorder="1" applyAlignment="1">
      <alignment vertical="center"/>
    </xf>
    <xf numFmtId="0" fontId="4" fillId="0" borderId="97" xfId="0" applyFont="1" applyBorder="1" applyAlignment="1">
      <alignment vertical="center"/>
    </xf>
    <xf numFmtId="0" fontId="4" fillId="0" borderId="31" xfId="0" applyFont="1" applyBorder="1" applyAlignment="1">
      <alignment horizontal="distributed" vertical="center"/>
    </xf>
    <xf numFmtId="0" fontId="4" fillId="0" borderId="100" xfId="0" applyFont="1" applyBorder="1" applyAlignment="1">
      <alignment horizontal="distributed" vertical="center"/>
    </xf>
    <xf numFmtId="181" fontId="6" fillId="0" borderId="66" xfId="2" applyNumberFormat="1" applyFont="1" applyFill="1" applyBorder="1" applyAlignment="1">
      <alignment vertical="center"/>
    </xf>
    <xf numFmtId="181" fontId="6" fillId="0" borderId="101" xfId="2" applyNumberFormat="1" applyFont="1" applyFill="1" applyBorder="1" applyAlignment="1">
      <alignment vertical="center"/>
    </xf>
    <xf numFmtId="181" fontId="6" fillId="2" borderId="57" xfId="2" applyNumberFormat="1" applyFont="1" applyFill="1" applyBorder="1" applyAlignment="1">
      <alignment vertical="center"/>
    </xf>
    <xf numFmtId="181" fontId="6" fillId="2" borderId="56" xfId="2" applyNumberFormat="1" applyFont="1" applyFill="1" applyBorder="1" applyAlignment="1">
      <alignment vertical="center"/>
    </xf>
    <xf numFmtId="18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81" fontId="6" fillId="0" borderId="104" xfId="2" applyNumberFormat="1" applyFont="1" applyFill="1" applyBorder="1" applyAlignment="1">
      <alignment vertical="center"/>
    </xf>
    <xf numFmtId="181" fontId="6" fillId="0" borderId="105" xfId="2" applyNumberFormat="1" applyFont="1" applyFill="1" applyBorder="1" applyAlignment="1">
      <alignment vertical="center"/>
    </xf>
    <xf numFmtId="181" fontId="6" fillId="0" borderId="42" xfId="2" applyNumberFormat="1" applyFont="1" applyFill="1" applyBorder="1" applyAlignment="1">
      <alignment vertical="center"/>
    </xf>
    <xf numFmtId="181" fontId="6" fillId="0" borderId="106" xfId="2" applyNumberFormat="1" applyFont="1" applyFill="1" applyBorder="1" applyAlignment="1">
      <alignment vertical="center"/>
    </xf>
    <xf numFmtId="181" fontId="6" fillId="0" borderId="75" xfId="2" applyNumberFormat="1" applyFont="1" applyFill="1" applyBorder="1" applyAlignment="1">
      <alignment horizontal="right" vertical="center"/>
    </xf>
    <xf numFmtId="181" fontId="6" fillId="0" borderId="54" xfId="2" applyNumberFormat="1" applyFont="1" applyFill="1" applyBorder="1" applyAlignment="1">
      <alignment horizontal="right" vertical="center"/>
    </xf>
    <xf numFmtId="0" fontId="28" fillId="0" borderId="3" xfId="0" applyFont="1" applyBorder="1" applyAlignment="1">
      <alignment horizontal="center" vertical="distributed" textRotation="255"/>
    </xf>
    <xf numFmtId="0" fontId="28" fillId="0" borderId="48" xfId="0" applyFont="1" applyBorder="1" applyAlignment="1">
      <alignment horizontal="center" vertical="distributed" textRotation="255"/>
    </xf>
    <xf numFmtId="0" fontId="28" fillId="0" borderId="7" xfId="0" applyFont="1" applyBorder="1" applyAlignment="1">
      <alignment horizontal="center" vertical="distributed" textRotation="255"/>
    </xf>
    <xf numFmtId="0" fontId="28" fillId="0" borderId="19" xfId="0" applyFont="1" applyBorder="1" applyAlignment="1">
      <alignment horizontal="center" vertical="distributed" textRotation="255"/>
    </xf>
    <xf numFmtId="0" fontId="28" fillId="0" borderId="2" xfId="0" applyFont="1" applyBorder="1" applyAlignment="1">
      <alignment horizontal="center" vertical="distributed" textRotation="255"/>
    </xf>
    <xf numFmtId="0" fontId="28" fillId="0" borderId="23" xfId="0" applyFont="1" applyBorder="1" applyAlignment="1">
      <alignment horizontal="center" vertical="distributed" textRotation="255"/>
    </xf>
    <xf numFmtId="0" fontId="28" fillId="0" borderId="10" xfId="0" applyFont="1" applyBorder="1" applyAlignment="1">
      <alignment horizontal="center" vertical="distributed" textRotation="255"/>
    </xf>
    <xf numFmtId="0" fontId="28" fillId="0" borderId="22" xfId="0" applyFont="1" applyBorder="1" applyAlignment="1">
      <alignment horizontal="center" vertical="distributed" textRotation="255"/>
    </xf>
    <xf numFmtId="0" fontId="28" fillId="0" borderId="6" xfId="0" applyFont="1" applyBorder="1" applyAlignment="1">
      <alignment horizontal="center" vertical="distributed" textRotation="255"/>
    </xf>
    <xf numFmtId="0" fontId="4" fillId="0" borderId="4" xfId="0" applyFont="1" applyBorder="1" applyAlignment="1">
      <alignment horizontal="center" vertical="distributed" textRotation="255"/>
    </xf>
    <xf numFmtId="0" fontId="4" fillId="0" borderId="49" xfId="0" applyFont="1" applyBorder="1" applyAlignment="1">
      <alignment horizontal="center" vertical="distributed" textRotation="255"/>
    </xf>
    <xf numFmtId="0" fontId="4" fillId="0" borderId="8" xfId="0" applyFont="1" applyBorder="1" applyAlignment="1">
      <alignment horizontal="center" vertical="distributed" textRotation="255"/>
    </xf>
    <xf numFmtId="0" fontId="28" fillId="0" borderId="18" xfId="0" applyFont="1" applyBorder="1" applyAlignment="1">
      <alignment horizontal="center" vertical="distributed" textRotation="255"/>
    </xf>
    <xf numFmtId="0" fontId="28" fillId="0" borderId="11" xfId="0" applyFont="1" applyBorder="1" applyAlignment="1">
      <alignment horizontal="center" vertical="distributed" textRotation="255"/>
    </xf>
    <xf numFmtId="0" fontId="28" fillId="0" borderId="14" xfId="0" applyFont="1" applyBorder="1" applyAlignment="1">
      <alignment horizontal="center" vertical="distributed" textRotation="255"/>
    </xf>
    <xf numFmtId="0" fontId="11" fillId="0" borderId="66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68" xfId="0" applyFont="1" applyBorder="1" applyAlignment="1">
      <alignment horizontal="center" vertical="center" textRotation="255"/>
    </xf>
    <xf numFmtId="0" fontId="4" fillId="0" borderId="94" xfId="0" applyFont="1" applyBorder="1" applyAlignment="1">
      <alignment horizontal="center" vertical="distributed" textRotation="255"/>
    </xf>
    <xf numFmtId="0" fontId="4" fillId="0" borderId="95" xfId="0" applyFont="1" applyBorder="1" applyAlignment="1">
      <alignment horizontal="center" vertical="distributed" textRotation="255"/>
    </xf>
    <xf numFmtId="0" fontId="4" fillId="0" borderId="92" xfId="0" applyFont="1" applyBorder="1" applyAlignment="1">
      <alignment horizontal="center" vertical="distributed" textRotation="255"/>
    </xf>
    <xf numFmtId="0" fontId="4" fillId="0" borderId="3" xfId="0" applyFont="1" applyBorder="1" applyAlignment="1">
      <alignment horizontal="center" vertical="distributed" textRotation="255"/>
    </xf>
    <xf numFmtId="0" fontId="4" fillId="0" borderId="48" xfId="0" applyFont="1" applyBorder="1" applyAlignment="1">
      <alignment horizontal="center" vertical="distributed" textRotation="255"/>
    </xf>
    <xf numFmtId="0" fontId="4" fillId="0" borderId="7" xfId="0" applyFont="1" applyBorder="1" applyAlignment="1">
      <alignment horizontal="center" vertical="distributed" textRotation="255"/>
    </xf>
    <xf numFmtId="0" fontId="31" fillId="0" borderId="25" xfId="0" applyFont="1" applyBorder="1" applyAlignment="1">
      <alignment horizontal="right" vertical="center"/>
    </xf>
    <xf numFmtId="0" fontId="27" fillId="0" borderId="70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distributed"/>
    </xf>
    <xf numFmtId="0" fontId="4" fillId="0" borderId="64" xfId="0" applyFont="1" applyBorder="1" applyAlignment="1">
      <alignment horizontal="center" vertical="distributed"/>
    </xf>
    <xf numFmtId="0" fontId="4" fillId="0" borderId="15" xfId="0" applyFont="1" applyBorder="1" applyAlignment="1">
      <alignment horizontal="center" vertical="distributed"/>
    </xf>
  </cellXfs>
  <cellStyles count="4">
    <cellStyle name="パーセント 2" xfId="1" xr:uid="{B394D0A1-A8C3-41DD-925D-884625195F6C}"/>
    <cellStyle name="桁区切り 2" xfId="2" xr:uid="{6917BDE3-18BE-448A-B095-2B866EE52E47}"/>
    <cellStyle name="標準" xfId="0" builtinId="0"/>
    <cellStyle name="標準_グ ラ フ" xfId="3" xr:uid="{4274DA0A-AA69-4A5A-8921-85A201E251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（単位：件）</a:t>
            </a:r>
          </a:p>
        </c:rich>
      </c:tx>
      <c:layout>
        <c:manualLayout>
          <c:xMode val="edge"/>
          <c:yMode val="edge"/>
          <c:x val="4.3184885290148446E-2"/>
          <c:y val="1.63399858036613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826001636831613E-2"/>
          <c:y val="7.8431622854188546E-2"/>
          <c:w val="0.85155307907530875"/>
          <c:h val="0.787584212827476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グラフ!$B$134</c:f>
              <c:strCache>
                <c:ptCount val="1"/>
                <c:pt idx="0">
                  <c:v>事故発生件数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-1.80508211631251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57-4E60-A685-A8293B44F5E7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グラフ!$A$135:$A$139</c:f>
              <c:strCache>
                <c:ptCount val="5"/>
                <c:pt idx="0">
                  <c:v>令和2年</c:v>
                </c:pt>
                <c:pt idx="1">
                  <c:v>令和3年</c:v>
                </c:pt>
                <c:pt idx="2">
                  <c:v>令和4年</c:v>
                </c:pt>
                <c:pt idx="3">
                  <c:v>令和5年</c:v>
                </c:pt>
                <c:pt idx="4">
                  <c:v>令和6年</c:v>
                </c:pt>
              </c:strCache>
            </c:strRef>
          </c:cat>
          <c:val>
            <c:numRef>
              <c:f>グラフ!$B$135:$B$139</c:f>
              <c:numCache>
                <c:formatCode>#,##0_);[Red]\(#,##0\)</c:formatCode>
                <c:ptCount val="5"/>
                <c:pt idx="0">
                  <c:v>172</c:v>
                </c:pt>
                <c:pt idx="1">
                  <c:v>200</c:v>
                </c:pt>
                <c:pt idx="2">
                  <c:v>212</c:v>
                </c:pt>
                <c:pt idx="3">
                  <c:v>237</c:v>
                </c:pt>
                <c:pt idx="4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57-4E60-A685-A8293B44F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217004271"/>
        <c:axId val="1"/>
      </c:barChart>
      <c:lineChart>
        <c:grouping val="standard"/>
        <c:varyColors val="0"/>
        <c:ser>
          <c:idx val="0"/>
          <c:order val="1"/>
          <c:tx>
            <c:strRef>
              <c:f>グラフ!$C$134</c:f>
              <c:strCache>
                <c:ptCount val="1"/>
                <c:pt idx="0">
                  <c:v>死 者 数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1592375671775244E-2"/>
                  <c:y val="-7.4278390294891944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57-4E60-A685-A8293B44F5E7}"/>
                </c:ext>
              </c:extLst>
            </c:dLbl>
            <c:dLbl>
              <c:idx val="1"/>
              <c:layout>
                <c:manualLayout>
                  <c:x val="-2.3391858471124478E-2"/>
                  <c:y val="-6.9920953489039706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57-4E60-A685-A8293B44F5E7}"/>
                </c:ext>
              </c:extLst>
            </c:dLbl>
            <c:dLbl>
              <c:idx val="2"/>
              <c:layout>
                <c:manualLayout>
                  <c:x val="-2.1589681622985739E-2"/>
                  <c:y val="-6.1410746340236119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57-4E60-A685-A8293B44F5E7}"/>
                </c:ext>
              </c:extLst>
            </c:dLbl>
            <c:dLbl>
              <c:idx val="3"/>
              <c:layout>
                <c:manualLayout>
                  <c:x val="-2.1581391223690752E-2"/>
                  <c:y val="-7.8228458716651766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57-4E60-A685-A8293B44F5E7}"/>
                </c:ext>
              </c:extLst>
            </c:dLbl>
            <c:dLbl>
              <c:idx val="4"/>
              <c:layout>
                <c:manualLayout>
                  <c:x val="-2.1570965073500741E-2"/>
                  <c:y val="-6.7121143295231292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57-4E60-A685-A8293B44F5E7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グラフ!$A$135:$A$138</c:f>
              <c:strCache>
                <c:ptCount val="4"/>
                <c:pt idx="0">
                  <c:v>令和2年</c:v>
                </c:pt>
                <c:pt idx="1">
                  <c:v>令和3年</c:v>
                </c:pt>
                <c:pt idx="2">
                  <c:v>令和4年</c:v>
                </c:pt>
                <c:pt idx="3">
                  <c:v>令和5年</c:v>
                </c:pt>
              </c:strCache>
            </c:strRef>
          </c:cat>
          <c:val>
            <c:numRef>
              <c:f>グラフ!$C$135:$C$139</c:f>
              <c:numCache>
                <c:formatCode>#,##0_);[Red]\(#,##0\)</c:formatCode>
                <c:ptCount val="5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957-4E60-A685-A8293B44F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170042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（単位：人）</a:t>
                </a:r>
              </a:p>
            </c:rich>
          </c:tx>
          <c:layout>
            <c:manualLayout>
              <c:xMode val="edge"/>
              <c:yMode val="edge"/>
              <c:x val="0.8110672603171567"/>
              <c:y val="2.287591409564370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"/>
          <c:min val="0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7004271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2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983848172824547"/>
          <c:y val="4.901962726357318E-2"/>
          <c:w val="0.32793564772014838"/>
          <c:h val="7.51636705789134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-3" vertic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（単位：件）</a:t>
            </a:r>
          </a:p>
        </c:rich>
      </c:tx>
      <c:layout>
        <c:manualLayout>
          <c:xMode val="edge"/>
          <c:yMode val="edge"/>
          <c:x val="6.7385444743935314E-3"/>
          <c:y val="1.5432133483314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503552570745528E-2"/>
          <c:y val="0.10185207337764551"/>
          <c:w val="0.85714342119550013"/>
          <c:h val="0.787039409238188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グラフ!$B$142</c:f>
              <c:strCache>
                <c:ptCount val="1"/>
                <c:pt idx="0">
                  <c:v>事故発生件数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8.2304526748971565E-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F3-45DC-83F3-C901E570084C}"/>
                </c:ext>
              </c:extLst>
            </c:dLbl>
            <c:dLbl>
              <c:idx val="1"/>
              <c:layout>
                <c:manualLayout>
                  <c:x val="3.6217826556821137E-3"/>
                  <c:y val="3.4188925376059335E-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F3-45DC-83F3-C901E570084C}"/>
                </c:ext>
              </c:extLst>
            </c:dLbl>
            <c:dLbl>
              <c:idx val="2"/>
              <c:layout>
                <c:manualLayout>
                  <c:x val="3.5963411199882401E-3"/>
                  <c:y val="8.2621105789169799E-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F3-45DC-83F3-C901E570084C}"/>
                </c:ext>
              </c:extLst>
            </c:dLbl>
            <c:dLbl>
              <c:idx val="3"/>
              <c:layout>
                <c:manualLayout>
                  <c:x val="-1.8005646400579129E-3"/>
                  <c:y val="-2.1093467583062433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F3-45DC-83F3-C901E570084C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グラフ!$A$143:$A$146</c:f>
              <c:strCache>
                <c:ptCount val="4"/>
                <c:pt idx="0">
                  <c:v>総数</c:v>
                </c:pt>
                <c:pt idx="1">
                  <c:v>宜野湾市</c:v>
                </c:pt>
                <c:pt idx="2">
                  <c:v>中城村</c:v>
                </c:pt>
                <c:pt idx="3">
                  <c:v>北中城村</c:v>
                </c:pt>
              </c:strCache>
            </c:strRef>
          </c:cat>
          <c:val>
            <c:numRef>
              <c:f>グラフ!$B$143:$B$146</c:f>
              <c:numCache>
                <c:formatCode>#,##0\ \ \ \ \ </c:formatCode>
                <c:ptCount val="4"/>
                <c:pt idx="0">
                  <c:v>276</c:v>
                </c:pt>
                <c:pt idx="1">
                  <c:v>244</c:v>
                </c:pt>
                <c:pt idx="2">
                  <c:v>31</c:v>
                </c:pt>
                <c:pt idx="3" formatCode="#,##0_);[Red]\(#,##0\)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F3-45DC-83F3-C901E5700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221208671"/>
        <c:axId val="1"/>
      </c:barChart>
      <c:lineChart>
        <c:grouping val="standard"/>
        <c:varyColors val="0"/>
        <c:ser>
          <c:idx val="0"/>
          <c:order val="1"/>
          <c:tx>
            <c:strRef>
              <c:f>グラフ!$C$142</c:f>
              <c:strCache>
                <c:ptCount val="1"/>
                <c:pt idx="0">
                  <c:v>死 者 数</c:v>
                </c:pt>
              </c:strCache>
            </c:strRef>
          </c:tx>
          <c:spPr>
            <a:ln w="12700">
              <a:noFill/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noFill/>
                <a:prstDash val="solid"/>
              </a:ln>
            </c:spPr>
          </c:marker>
          <c:dLbls>
            <c:dLbl>
              <c:idx val="0"/>
              <c:layout>
                <c:manualLayout>
                  <c:x val="-2.3504592290336176E-2"/>
                  <c:y val="-8.9205469686659544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F3-45DC-83F3-C901E570084C}"/>
                </c:ext>
              </c:extLst>
            </c:dLbl>
            <c:dLbl>
              <c:idx val="1"/>
              <c:layout>
                <c:manualLayout>
                  <c:x val="-2.1654357982580114E-2"/>
                  <c:y val="-8.1481481481481488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F3-45DC-83F3-C901E570084C}"/>
                </c:ext>
              </c:extLst>
            </c:dLbl>
            <c:dLbl>
              <c:idx val="2"/>
              <c:layout>
                <c:manualLayout>
                  <c:x val="-1.9785704924536386E-2"/>
                  <c:y val="-4.8028579760863374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F3-45DC-83F3-C901E570084C}"/>
                </c:ext>
              </c:extLst>
            </c:dLbl>
            <c:dLbl>
              <c:idx val="3"/>
              <c:layout>
                <c:manualLayout>
                  <c:x val="0"/>
                  <c:y val="-4.11522633744856E-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EF3-45DC-83F3-C901E570084C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グラフ!$A$143:$A$146</c:f>
              <c:strCache>
                <c:ptCount val="4"/>
                <c:pt idx="0">
                  <c:v>総数</c:v>
                </c:pt>
                <c:pt idx="1">
                  <c:v>宜野湾市</c:v>
                </c:pt>
                <c:pt idx="2">
                  <c:v>中城村</c:v>
                </c:pt>
                <c:pt idx="3">
                  <c:v>北中城村</c:v>
                </c:pt>
              </c:strCache>
            </c:strRef>
          </c:cat>
          <c:val>
            <c:numRef>
              <c:f>グラフ!$C$143:$C$146</c:f>
              <c:numCache>
                <c:formatCode>#,##0\ \ \ \ \ </c:formatCode>
                <c:ptCount val="4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 formatCode="#,##0_);[Red]\(#,##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EF3-45DC-83F3-C901E5700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12086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（単位：人）</a:t>
                </a:r>
              </a:p>
            </c:rich>
          </c:tx>
          <c:layout>
            <c:manualLayout>
              <c:xMode val="edge"/>
              <c:yMode val="edge"/>
              <c:x val="0.84770946084569621"/>
              <c:y val="1.543213348331458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numFmt formatCode="#,##0\ \ \ \ 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1208671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"/>
        </c:scaling>
        <c:delete val="0"/>
        <c:axPos val="r"/>
        <c:numFmt formatCode="#,##0\ \ \ \ 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078195414252459"/>
          <c:y val="0.1018522684664417"/>
          <c:w val="0.26819421157261003"/>
          <c:h val="6.172884639420071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87080095702997"/>
          <c:y val="0.12389030111393556"/>
          <c:w val="0.60563463583109023"/>
          <c:h val="0.5643059083464268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5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C73-4EBE-9461-351B626E47D1}"/>
              </c:ext>
            </c:extLst>
          </c:dPt>
          <c:dPt>
            <c:idx val="1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C73-4EBE-9461-351B626E47D1}"/>
              </c:ext>
            </c:extLst>
          </c:dPt>
          <c:dPt>
            <c:idx val="2"/>
            <c:bubble3D val="0"/>
            <c:spPr>
              <a:pattFill prst="lgGrid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C73-4EBE-9461-351B626E47D1}"/>
              </c:ext>
            </c:extLst>
          </c:dPt>
          <c:dPt>
            <c:idx val="3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C73-4EBE-9461-351B626E47D1}"/>
              </c:ext>
            </c:extLst>
          </c:dPt>
          <c:dPt>
            <c:idx val="4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C73-4EBE-9461-351B626E47D1}"/>
              </c:ext>
            </c:extLst>
          </c:dPt>
          <c:dPt>
            <c:idx val="5"/>
            <c:bubble3D val="0"/>
            <c:spPr>
              <a:pattFill prst="ltHorz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C73-4EBE-9461-351B626E47D1}"/>
              </c:ext>
            </c:extLst>
          </c:dPt>
          <c:dPt>
            <c:idx val="6"/>
            <c:bubble3D val="0"/>
            <c:spPr>
              <a:pattFill prst="lgCheck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FC73-4EBE-9461-351B626E47D1}"/>
              </c:ext>
            </c:extLst>
          </c:dPt>
          <c:dLbls>
            <c:dLbl>
              <c:idx val="0"/>
              <c:layout>
                <c:manualLayout>
                  <c:x val="4.4966117556855978E-2"/>
                  <c:y val="-8.2875634307742627E-2"/>
                </c:manualLayout>
              </c:layout>
              <c:numFmt formatCode="0.0%" sourceLinked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900" baseline="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73-4EBE-9461-351B626E47D1}"/>
                </c:ext>
              </c:extLst>
            </c:dLbl>
            <c:dLbl>
              <c:idx val="1"/>
              <c:layout>
                <c:manualLayout>
                  <c:x val="7.8872298291308901E-2"/>
                  <c:y val="2.0068545496439407E-2"/>
                </c:manualLayout>
              </c:layout>
              <c:numFmt formatCode="0.0%" sourceLinked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900" baseline="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73-4EBE-9461-351B626E47D1}"/>
                </c:ext>
              </c:extLst>
            </c:dLbl>
            <c:dLbl>
              <c:idx val="2"/>
              <c:layout>
                <c:manualLayout>
                  <c:x val="9.744280872665002E-3"/>
                  <c:y val="0.27235258274315166"/>
                </c:manualLayout>
              </c:layout>
              <c:numFmt formatCode="0.0%" sourceLinked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900" baseline="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73-4EBE-9461-351B626E47D1}"/>
                </c:ext>
              </c:extLst>
            </c:dLbl>
            <c:dLbl>
              <c:idx val="3"/>
              <c:layout>
                <c:manualLayout>
                  <c:x val="-0.16966709809737279"/>
                  <c:y val="0.15373170631812716"/>
                </c:manualLayout>
              </c:layout>
              <c:numFmt formatCode="0.0%" sourceLinked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900" baseline="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73-4EBE-9461-351B626E47D1}"/>
                </c:ext>
              </c:extLst>
            </c:dLbl>
            <c:dLbl>
              <c:idx val="4"/>
              <c:layout>
                <c:manualLayout>
                  <c:x val="-0.19708431176713898"/>
                  <c:y val="-8.2806815766077138E-2"/>
                </c:manualLayout>
              </c:layout>
              <c:numFmt formatCode="0.0%" sourceLinked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900" baseline="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73-4EBE-9461-351B626E47D1}"/>
                </c:ext>
              </c:extLst>
            </c:dLbl>
            <c:dLbl>
              <c:idx val="5"/>
              <c:layout>
                <c:manualLayout>
                  <c:x val="-0.16466202715461659"/>
                  <c:y val="-0.22166925920322617"/>
                </c:manualLayout>
              </c:layout>
              <c:numFmt formatCode="0.0%" sourceLinked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900" baseline="0"/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C73-4EBE-9461-351B626E47D1}"/>
                </c:ext>
              </c:extLst>
            </c:dLbl>
            <c:dLbl>
              <c:idx val="6"/>
              <c:layout>
                <c:manualLayout>
                  <c:x val="5.6525137218108694E-2"/>
                  <c:y val="-4.599976206058873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C73-4EBE-9461-351B626E47D1}"/>
                </c:ext>
              </c:extLst>
            </c:dLbl>
            <c:numFmt formatCode="0.0%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グラフ!$A$148:$A$154</c:f>
              <c:strCache>
                <c:ptCount val="7"/>
                <c:pt idx="0">
                  <c:v>一時不停止</c:v>
                </c:pt>
                <c:pt idx="1">
                  <c:v>信号無視</c:v>
                </c:pt>
                <c:pt idx="2">
                  <c:v>携帯電話
使用等</c:v>
                </c:pt>
                <c:pt idx="3">
                  <c:v>追越・
通行区分</c:v>
                </c:pt>
                <c:pt idx="4">
                  <c:v>駐停車</c:v>
                </c:pt>
                <c:pt idx="5">
                  <c:v>通行禁止・通行帯</c:v>
                </c:pt>
                <c:pt idx="6">
                  <c:v>その他</c:v>
                </c:pt>
              </c:strCache>
            </c:strRef>
          </c:cat>
          <c:val>
            <c:numRef>
              <c:f>グラフ!$B$148:$B$154</c:f>
              <c:numCache>
                <c:formatCode>#,##0"件"</c:formatCode>
                <c:ptCount val="7"/>
                <c:pt idx="0">
                  <c:v>1073</c:v>
                </c:pt>
                <c:pt idx="1">
                  <c:v>718</c:v>
                </c:pt>
                <c:pt idx="2">
                  <c:v>149</c:v>
                </c:pt>
                <c:pt idx="3">
                  <c:v>52</c:v>
                </c:pt>
                <c:pt idx="4">
                  <c:v>22</c:v>
                </c:pt>
                <c:pt idx="5">
                  <c:v>227</c:v>
                </c:pt>
                <c:pt idx="6">
                  <c:v>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C73-4EBE-9461-351B626E4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（単位：件）</a:t>
            </a:r>
          </a:p>
        </c:rich>
      </c:tx>
      <c:layout>
        <c:manualLayout>
          <c:xMode val="edge"/>
          <c:yMode val="edge"/>
          <c:x val="1.9607843137254902E-2"/>
          <c:y val="1.81818181818181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45978986068217"/>
          <c:y val="0.13333372790520806"/>
          <c:w val="0.73949782119283192"/>
          <c:h val="0.772729559450637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グラフ!$A$159</c:f>
              <c:strCache>
                <c:ptCount val="1"/>
                <c:pt idx="0">
                  <c:v>認知件数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7349028421936586E-3"/>
                  <c:y val="0.3727643263247468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CB-4178-AAB1-5C5821B09159}"/>
                </c:ext>
              </c:extLst>
            </c:dLbl>
            <c:dLbl>
              <c:idx val="1"/>
              <c:layout>
                <c:manualLayout>
                  <c:x val="0"/>
                  <c:y val="0.39772709152546681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CB-4178-AAB1-5C5821B09159}"/>
                </c:ext>
              </c:extLst>
            </c:dLbl>
            <c:dLbl>
              <c:idx val="2"/>
              <c:layout>
                <c:manualLayout>
                  <c:x val="0"/>
                  <c:y val="0.35580728593615957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CB-4178-AAB1-5C5821B09159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グラフ!$B$158:$D$158</c:f>
              <c:strCache>
                <c:ptCount val="3"/>
                <c:pt idx="0">
                  <c:v>令和4年</c:v>
                </c:pt>
                <c:pt idx="1">
                  <c:v>令和5年</c:v>
                </c:pt>
                <c:pt idx="2">
                  <c:v>令和6年</c:v>
                </c:pt>
              </c:strCache>
            </c:strRef>
          </c:cat>
          <c:val>
            <c:numRef>
              <c:f>グラフ!$B$159:$D$159</c:f>
              <c:numCache>
                <c:formatCode>#,##0_);[Red]\(#,##0\)</c:formatCode>
                <c:ptCount val="3"/>
                <c:pt idx="0" formatCode="#,##0_ ">
                  <c:v>391</c:v>
                </c:pt>
                <c:pt idx="1">
                  <c:v>514</c:v>
                </c:pt>
                <c:pt idx="2">
                  <c:v>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CB-4178-AAB1-5C5821B09159}"/>
            </c:ext>
          </c:extLst>
        </c:ser>
        <c:ser>
          <c:idx val="0"/>
          <c:order val="1"/>
          <c:tx>
            <c:strRef>
              <c:f>グラフ!$A$160</c:f>
              <c:strCache>
                <c:ptCount val="1"/>
                <c:pt idx="0">
                  <c:v>検挙件数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9435572889837369E-7"/>
                  <c:y val="0.13768438519653128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CB-4178-AAB1-5C5821B09159}"/>
                </c:ext>
              </c:extLst>
            </c:dLbl>
            <c:dLbl>
              <c:idx val="1"/>
              <c:layout>
                <c:manualLayout>
                  <c:x val="0"/>
                  <c:y val="0.1694960470366736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CB-4178-AAB1-5C5821B09159}"/>
                </c:ext>
              </c:extLst>
            </c:dLbl>
            <c:dLbl>
              <c:idx val="2"/>
              <c:layout>
                <c:manualLayout>
                  <c:x val="0"/>
                  <c:y val="0.21855236180583809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CB-4178-AAB1-5C5821B09159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グラフ!$B$158:$D$158</c:f>
              <c:strCache>
                <c:ptCount val="3"/>
                <c:pt idx="0">
                  <c:v>令和4年</c:v>
                </c:pt>
                <c:pt idx="1">
                  <c:v>令和5年</c:v>
                </c:pt>
                <c:pt idx="2">
                  <c:v>令和6年</c:v>
                </c:pt>
              </c:strCache>
            </c:strRef>
          </c:cat>
          <c:val>
            <c:numRef>
              <c:f>グラフ!$B$160:$D$160</c:f>
              <c:numCache>
                <c:formatCode>#,##0_);[Red]\(#,##0\)</c:formatCode>
                <c:ptCount val="3"/>
                <c:pt idx="0" formatCode="#,##0_ ">
                  <c:v>226</c:v>
                </c:pt>
                <c:pt idx="1">
                  <c:v>263</c:v>
                </c:pt>
                <c:pt idx="2">
                  <c:v>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ACB-4178-AAB1-5C5821B09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221208255"/>
        <c:axId val="1"/>
      </c:barChart>
      <c:lineChart>
        <c:grouping val="standard"/>
        <c:varyColors val="0"/>
        <c:ser>
          <c:idx val="2"/>
          <c:order val="2"/>
          <c:tx>
            <c:strRef>
              <c:f>グラフ!$A$161</c:f>
              <c:strCache>
                <c:ptCount val="1"/>
                <c:pt idx="0">
                  <c:v>検 挙 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9806019574655971E-2"/>
                  <c:y val="-6.8858307605166369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CB-4178-AAB1-5C5821B09159}"/>
                </c:ext>
              </c:extLst>
            </c:dLbl>
            <c:dLbl>
              <c:idx val="1"/>
              <c:layout>
                <c:manualLayout>
                  <c:x val="-4.1122672750018331E-2"/>
                  <c:y val="-5.122753272862169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CB-4178-AAB1-5C5821B09159}"/>
                </c:ext>
              </c:extLst>
            </c:dLbl>
            <c:dLbl>
              <c:idx val="2"/>
              <c:layout>
                <c:manualLayout>
                  <c:x val="-1.1162225399332553E-2"/>
                  <c:y val="-1.834760461209696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ACB-4178-AAB1-5C5821B09159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グラフ!$B$158:$C$158</c:f>
              <c:strCache>
                <c:ptCount val="2"/>
                <c:pt idx="0">
                  <c:v>令和4年</c:v>
                </c:pt>
                <c:pt idx="1">
                  <c:v>令和5年</c:v>
                </c:pt>
              </c:strCache>
            </c:strRef>
          </c:cat>
          <c:val>
            <c:numRef>
              <c:f>グラフ!$B$161:$D$161</c:f>
              <c:numCache>
                <c:formatCode>0.0_ </c:formatCode>
                <c:ptCount val="3"/>
                <c:pt idx="0">
                  <c:v>57.800511508951402</c:v>
                </c:pt>
                <c:pt idx="1">
                  <c:v>51.167315175097272</c:v>
                </c:pt>
                <c:pt idx="2" formatCode="#,##0.0;[Red]\-#,##0.0">
                  <c:v>54.40251572327044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ACB-4178-AAB1-5C5821B09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12082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0.69748075608196036"/>
              <c:y val="7.878849454668605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1208255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80"/>
          <c:min val="10"/>
        </c:scaling>
        <c:delete val="0"/>
        <c:axPos val="r"/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3813761130325994"/>
          <c:y val="1.5151616686212096E-2"/>
          <c:w val="0.7226911341964608"/>
          <c:h val="5.45457624248581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（単位：件）</a:t>
            </a:r>
          </a:p>
        </c:rich>
      </c:tx>
      <c:layout>
        <c:manualLayout>
          <c:xMode val="edge"/>
          <c:yMode val="edge"/>
          <c:x val="6.1068969432256086E-2"/>
          <c:y val="1.06837161883690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154543027034773E-2"/>
          <c:y val="6.2004396886286652E-2"/>
          <c:w val="0.75063799756976968"/>
          <c:h val="0.83974534201668927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グラフ!$C$164</c:f>
              <c:strCache>
                <c:ptCount val="1"/>
                <c:pt idx="0">
                  <c:v>損 害 額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4565300925473495E-3"/>
                  <c:y val="2.2731453440114858E-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8D-42EC-A871-141F22632EE1}"/>
                </c:ext>
              </c:extLst>
            </c:dLbl>
            <c:dLbl>
              <c:idx val="1"/>
              <c:layout>
                <c:manualLayout>
                  <c:x val="1.4607176505817005E-3"/>
                  <c:y val="-2.3979735077698697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8D-42EC-A871-141F22632EE1}"/>
                </c:ext>
              </c:extLst>
            </c:dLbl>
            <c:dLbl>
              <c:idx val="2"/>
              <c:layout>
                <c:manualLayout>
                  <c:x val="-5.0759938357715145E-3"/>
                  <c:y val="-8.3391813952097445E-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8D-42EC-A871-141F22632EE1}"/>
                </c:ext>
              </c:extLst>
            </c:dLbl>
            <c:dLbl>
              <c:idx val="3"/>
              <c:layout>
                <c:manualLayout>
                  <c:x val="-2.075861896609894E-3"/>
                  <c:y val="5.5750435439731114E-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8D-42EC-A871-141F22632EE1}"/>
                </c:ext>
              </c:extLst>
            </c:dLbl>
            <c:dLbl>
              <c:idx val="4"/>
              <c:layout>
                <c:manualLayout>
                  <c:x val="-1.6812034271766613E-3"/>
                  <c:y val="3.0459777484660596E-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8D-42EC-A871-141F22632EE1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グラフ!$A$165:$A$169</c:f>
              <c:strCache>
                <c:ptCount val="5"/>
                <c:pt idx="0">
                  <c:v>令和3年</c:v>
                </c:pt>
                <c:pt idx="1">
                  <c:v>令和4年</c:v>
                </c:pt>
                <c:pt idx="2">
                  <c:v>令和5年</c:v>
                </c:pt>
                <c:pt idx="3">
                  <c:v>令和6年</c:v>
                </c:pt>
                <c:pt idx="4">
                  <c:v>令和7年</c:v>
                </c:pt>
              </c:strCache>
            </c:strRef>
          </c:cat>
          <c:val>
            <c:numRef>
              <c:f>グラフ!$C$165:$C$169</c:f>
              <c:numCache>
                <c:formatCode>#,##0_ ;[Red]\-#,##0\ </c:formatCode>
                <c:ptCount val="5"/>
                <c:pt idx="0">
                  <c:v>39144</c:v>
                </c:pt>
                <c:pt idx="1">
                  <c:v>31686</c:v>
                </c:pt>
                <c:pt idx="2">
                  <c:v>75632</c:v>
                </c:pt>
                <c:pt idx="3">
                  <c:v>30015</c:v>
                </c:pt>
                <c:pt idx="4">
                  <c:v>28783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8D-42EC-A871-141F22632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1"/>
          <c:order val="0"/>
          <c:tx>
            <c:strRef>
              <c:f>グラフ!$B$164</c:f>
              <c:strCache>
                <c:ptCount val="1"/>
                <c:pt idx="0">
                  <c:v>出火件数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4.6319272125723739E-2"/>
                  <c:y val="4.2464499629853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8D-42EC-A871-141F22632EE1}"/>
                </c:ext>
              </c:extLst>
            </c:dLbl>
            <c:dLbl>
              <c:idx val="1"/>
              <c:layout>
                <c:manualLayout>
                  <c:x val="-4.3017613124756764E-2"/>
                  <c:y val="4.9237470890927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8D-42EC-A871-141F22632EE1}"/>
                </c:ext>
              </c:extLst>
            </c:dLbl>
            <c:dLbl>
              <c:idx val="2"/>
              <c:layout>
                <c:manualLayout>
                  <c:x val="-4.6319272125723801E-2"/>
                  <c:y val="6.7069565022320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8D-42EC-A871-141F22632EE1}"/>
                </c:ext>
              </c:extLst>
            </c:dLbl>
            <c:dLbl>
              <c:idx val="3"/>
              <c:layout>
                <c:manualLayout>
                  <c:x val="-4.6325263932579269E-2"/>
                  <c:y val="-6.7130134374228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8D-42EC-A871-141F22632EE1}"/>
                </c:ext>
              </c:extLst>
            </c:dLbl>
            <c:dLbl>
              <c:idx val="4"/>
              <c:layout>
                <c:manualLayout>
                  <c:x val="-4.6319272125723739E-2"/>
                  <c:y val="4.546806649168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8D-42EC-A871-141F22632EE1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グラフ!$A$165:$A$169</c:f>
              <c:strCache>
                <c:ptCount val="5"/>
                <c:pt idx="0">
                  <c:v>令和3年</c:v>
                </c:pt>
                <c:pt idx="1">
                  <c:v>令和4年</c:v>
                </c:pt>
                <c:pt idx="2">
                  <c:v>令和5年</c:v>
                </c:pt>
                <c:pt idx="3">
                  <c:v>令和6年</c:v>
                </c:pt>
                <c:pt idx="4">
                  <c:v>令和7年</c:v>
                </c:pt>
              </c:strCache>
            </c:strRef>
          </c:cat>
          <c:val>
            <c:numRef>
              <c:f>グラフ!$B$165:$B$169</c:f>
              <c:numCache>
                <c:formatCode>General</c:formatCode>
                <c:ptCount val="5"/>
                <c:pt idx="0">
                  <c:v>19</c:v>
                </c:pt>
                <c:pt idx="1">
                  <c:v>28</c:v>
                </c:pt>
                <c:pt idx="2">
                  <c:v>46</c:v>
                </c:pt>
                <c:pt idx="3" formatCode="#,##0_);[Red]\(#,##0\)">
                  <c:v>19</c:v>
                </c:pt>
                <c:pt idx="4" formatCode="#,##0_);[Red]\(#,##0\)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68D-42EC-A871-141F22632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207007"/>
        <c:axId val="1"/>
      </c:lineChart>
      <c:catAx>
        <c:axId val="1221207007"/>
        <c:scaling>
          <c:orientation val="minMax"/>
        </c:scaling>
        <c:delete val="0"/>
        <c:axPos val="b"/>
        <c:title>
          <c:tx>
            <c:rich>
              <a:bodyPr anchor="t" anchorCtr="0"/>
              <a:lstStyle/>
              <a:p>
                <a:pPr>
                  <a:defRPr sz="900"/>
                </a:pPr>
                <a:r>
                  <a:rPr lang="ja-JP" sz="900"/>
                  <a:t>（単位：千円）</a:t>
                </a:r>
              </a:p>
            </c:rich>
          </c:tx>
          <c:layout>
            <c:manualLayout>
              <c:xMode val="edge"/>
              <c:yMode val="edge"/>
              <c:x val="0.69865907982876185"/>
              <c:y val="1.8673130734691221E-2"/>
            </c:manualLayout>
          </c:layout>
          <c:overlay val="0"/>
          <c:spPr>
            <a:noFill/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1207007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000"/>
          <c:min val="0"/>
        </c:scaling>
        <c:delete val="0"/>
        <c:axPos val="r"/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10000"/>
        <c:min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958466069603896"/>
          <c:y val="1.6382074141558751E-2"/>
          <c:w val="0.25699798975509736"/>
          <c:h val="8.54703802520552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36746419375234"/>
          <c:y val="7.6923237436643283E-2"/>
          <c:w val="0.85790997024491333"/>
          <c:h val="0.80342047989382992"/>
        </c:manualLayout>
      </c:layout>
      <c:lineChart>
        <c:grouping val="standard"/>
        <c:varyColors val="0"/>
        <c:ser>
          <c:idx val="1"/>
          <c:order val="0"/>
          <c:tx>
            <c:strRef>
              <c:f>グラフ!$B$172</c:f>
              <c:strCache>
                <c:ptCount val="1"/>
                <c:pt idx="0">
                  <c:v>月　　別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4257884580169872E-2"/>
                  <c:y val="-4.534288983107891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C3-4F7A-84AE-2E84928CD625}"/>
                </c:ext>
              </c:extLst>
            </c:dLbl>
            <c:dLbl>
              <c:idx val="1"/>
              <c:layout>
                <c:manualLayout>
                  <c:x val="-6.7916273435409125E-2"/>
                  <c:y val="-4.974695470758462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C3-4F7A-84AE-2E84928CD625}"/>
                </c:ext>
              </c:extLst>
            </c:dLbl>
            <c:dLbl>
              <c:idx val="2"/>
              <c:layout>
                <c:manualLayout>
                  <c:x val="-6.4330849520375252E-2"/>
                  <c:y val="6.279785539628049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C3-4F7A-84AE-2E84928CD625}"/>
                </c:ext>
              </c:extLst>
            </c:dLbl>
            <c:dLbl>
              <c:idx val="3"/>
              <c:layout>
                <c:manualLayout>
                  <c:x val="-6.0770780217767946E-2"/>
                  <c:y val="4.285079749646678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E896EFDD-E42A-412C-8645-782E06C02675}" type="VALUE">
                      <a:rPr lang="en-US" altLang="ja-JP">
                        <a:solidFill>
                          <a:schemeClr val="tx1"/>
                        </a:solidFill>
                      </a:rPr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BC3-4F7A-84AE-2E84928CD625}"/>
                </c:ext>
              </c:extLst>
            </c:dLbl>
            <c:dLbl>
              <c:idx val="4"/>
              <c:layout>
                <c:manualLayout>
                  <c:x val="-5.0022663178405834E-2"/>
                  <c:y val="5.236699838799657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C3-4F7A-84AE-2E84928CD625}"/>
                </c:ext>
              </c:extLst>
            </c:dLbl>
            <c:dLbl>
              <c:idx val="5"/>
              <c:layout>
                <c:manualLayout>
                  <c:x val="-4.6499232318679307E-2"/>
                  <c:y val="-4.269623348363505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C3-4F7A-84AE-2E84928CD625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グラフ!$A$173:$A$178</c:f>
              <c:strCache>
                <c:ptCount val="6"/>
                <c:pt idx="0">
                  <c:v>1～2月　　　　　　　　　　　　　　　　　0～4時　　　　　　　　未満</c:v>
                </c:pt>
                <c:pt idx="1">
                  <c:v>3～4月　　　　　　　　　　　4～8時　　　　　　　　　　　未満</c:v>
                </c:pt>
                <c:pt idx="2">
                  <c:v>5～6月　　　　　　　　　　　8～12時　　　　　　　　　　　未満</c:v>
                </c:pt>
                <c:pt idx="3">
                  <c:v>7～8月　　　　　　　　　　12～16時　　　　　　　　　　　未満</c:v>
                </c:pt>
                <c:pt idx="4">
                  <c:v>9～10月　　　　　　　　　　　16～20時　　　　　　　　　　　未満</c:v>
                </c:pt>
                <c:pt idx="5">
                  <c:v>11～12月　　　　　　　　　　　20～24時　　　　　　　　　　　未満</c:v>
                </c:pt>
              </c:strCache>
            </c:strRef>
          </c:cat>
          <c:val>
            <c:numRef>
              <c:f>グラフ!$B$173:$B$178</c:f>
              <c:numCache>
                <c:formatCode>0.0</c:formatCode>
                <c:ptCount val="6"/>
                <c:pt idx="0">
                  <c:v>1.6</c:v>
                </c:pt>
                <c:pt idx="1">
                  <c:v>2.1</c:v>
                </c:pt>
                <c:pt idx="2">
                  <c:v>1.7</c:v>
                </c:pt>
                <c:pt idx="3">
                  <c:v>1</c:v>
                </c:pt>
                <c:pt idx="4">
                  <c:v>2.2000000000000002</c:v>
                </c:pt>
                <c:pt idx="5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BC3-4F7A-84AE-2E84928CD625}"/>
            </c:ext>
          </c:extLst>
        </c:ser>
        <c:ser>
          <c:idx val="0"/>
          <c:order val="1"/>
          <c:tx>
            <c:strRef>
              <c:f>グラフ!$C$172</c:f>
              <c:strCache>
                <c:ptCount val="1"/>
                <c:pt idx="0">
                  <c:v>時 間 別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7189955495149845E-2"/>
                  <c:y val="-3.310606283570834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C3-4F7A-84AE-2E84928CD625}"/>
                </c:ext>
              </c:extLst>
            </c:dLbl>
            <c:dLbl>
              <c:idx val="1"/>
              <c:layout>
                <c:manualLayout>
                  <c:x val="-5.3615145155156141E-2"/>
                  <c:y val="0.17198353410951825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511454AB-E847-47EB-A8AB-14F57947C58D}" type="VALUE">
                      <a:rPr lang="en-US" altLang="ja-JP">
                        <a:solidFill>
                          <a:schemeClr val="bg1"/>
                        </a:solidFill>
                      </a:rPr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spPr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7BC3-4F7A-84AE-2E84928CD625}"/>
                </c:ext>
              </c:extLst>
            </c:dLbl>
            <c:dLbl>
              <c:idx val="2"/>
              <c:layout>
                <c:manualLayout>
                  <c:x val="-6.076063837279732E-2"/>
                  <c:y val="-4.566143975592794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C3-4F7A-84AE-2E84928CD625}"/>
                </c:ext>
              </c:extLst>
            </c:dLbl>
            <c:dLbl>
              <c:idx val="3"/>
              <c:layout>
                <c:manualLayout>
                  <c:x val="-5.7193807840209596E-2"/>
                  <c:y val="4.546806649168853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BC3-4F7A-84AE-2E84928CD625}"/>
                </c:ext>
              </c:extLst>
            </c:dLbl>
            <c:dLbl>
              <c:idx val="4"/>
              <c:layout>
                <c:manualLayout>
                  <c:x val="-6.4338354915233514E-2"/>
                  <c:y val="-4.372281698617452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C3-4F7A-84AE-2E84928CD625}"/>
                </c:ext>
              </c:extLst>
            </c:dLbl>
            <c:dLbl>
              <c:idx val="5"/>
              <c:layout>
                <c:manualLayout>
                  <c:x val="-4.6478103474990491E-2"/>
                  <c:y val="5.128205128205128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BC3-4F7A-84AE-2E84928CD625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グラフ!$A$173:$A$178</c:f>
              <c:strCache>
                <c:ptCount val="6"/>
                <c:pt idx="0">
                  <c:v>1～2月　　　　　　　　　　　　　　　　　0～4時　　　　　　　　未満</c:v>
                </c:pt>
                <c:pt idx="1">
                  <c:v>3～4月　　　　　　　　　　　4～8時　　　　　　　　　　　未満</c:v>
                </c:pt>
                <c:pt idx="2">
                  <c:v>5～6月　　　　　　　　　　　8～12時　　　　　　　　　　　未満</c:v>
                </c:pt>
                <c:pt idx="3">
                  <c:v>7～8月　　　　　　　　　　12～16時　　　　　　　　　　　未満</c:v>
                </c:pt>
                <c:pt idx="4">
                  <c:v>9～10月　　　　　　　　　　　16～20時　　　　　　　　　　　未満</c:v>
                </c:pt>
                <c:pt idx="5">
                  <c:v>11～12月　　　　　　　　　　　20～24時　　　　　　　　　　　未満</c:v>
                </c:pt>
              </c:strCache>
            </c:strRef>
          </c:cat>
          <c:val>
            <c:numRef>
              <c:f>グラフ!$C$173:$C$178</c:f>
              <c:numCache>
                <c:formatCode>#,##0.0</c:formatCode>
                <c:ptCount val="6"/>
                <c:pt idx="0">
                  <c:v>0.7</c:v>
                </c:pt>
                <c:pt idx="1">
                  <c:v>1.1000000000000001</c:v>
                </c:pt>
                <c:pt idx="2">
                  <c:v>2.1</c:v>
                </c:pt>
                <c:pt idx="3">
                  <c:v>2.6</c:v>
                </c:pt>
                <c:pt idx="4">
                  <c:v>2.7</c:v>
                </c:pt>
                <c:pt idx="5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BC3-4F7A-84AE-2E84928CD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210335"/>
        <c:axId val="1"/>
      </c:lineChart>
      <c:catAx>
        <c:axId val="12212103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ax val="5"/>
          <c:min val="0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1210335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343247978721152"/>
          <c:y val="8.760807791588035E-2"/>
          <c:w val="0.2922254825385433"/>
          <c:h val="7.906010715602698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-3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（単位：件）</a:t>
            </a:r>
          </a:p>
        </c:rich>
      </c:tx>
      <c:layout>
        <c:manualLayout>
          <c:xMode val="edge"/>
          <c:yMode val="edge"/>
          <c:x val="1.3297872340425532E-2"/>
          <c:y val="1.068381884363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48414367458725"/>
          <c:y val="5.8633299768346567E-2"/>
          <c:w val="0.84308620123187283"/>
          <c:h val="0.8639619086075779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グラフ!$B$182:$B$193</c:f>
              <c:strCache>
                <c:ptCount val="12"/>
                <c:pt idx="0">
                  <c:v>536</c:v>
                </c:pt>
                <c:pt idx="1">
                  <c:v>455</c:v>
                </c:pt>
                <c:pt idx="2">
                  <c:v>486</c:v>
                </c:pt>
                <c:pt idx="3">
                  <c:v>427</c:v>
                </c:pt>
                <c:pt idx="4">
                  <c:v>473</c:v>
                </c:pt>
                <c:pt idx="5">
                  <c:v>496</c:v>
                </c:pt>
                <c:pt idx="6">
                  <c:v>504</c:v>
                </c:pt>
                <c:pt idx="7">
                  <c:v>465</c:v>
                </c:pt>
                <c:pt idx="8">
                  <c:v>465</c:v>
                </c:pt>
                <c:pt idx="9">
                  <c:v>446</c:v>
                </c:pt>
                <c:pt idx="10">
                  <c:v>471</c:v>
                </c:pt>
                <c:pt idx="11">
                  <c:v>436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グラフ!$A$182:$A$193</c:f>
              <c:strCache>
                <c:ptCount val="12"/>
                <c:pt idx="0">
                  <c:v>1  月</c:v>
                </c:pt>
                <c:pt idx="1">
                  <c:v>2  月</c:v>
                </c:pt>
                <c:pt idx="2">
                  <c:v>3  月</c:v>
                </c:pt>
                <c:pt idx="3">
                  <c:v>4  月</c:v>
                </c:pt>
                <c:pt idx="4">
                  <c:v>5  月</c:v>
                </c:pt>
                <c:pt idx="5">
                  <c:v>6  月</c:v>
                </c:pt>
                <c:pt idx="6">
                  <c:v>7  月</c:v>
                </c:pt>
                <c:pt idx="7">
                  <c:v>8  月</c:v>
                </c:pt>
                <c:pt idx="8">
                  <c:v>9  月</c:v>
                </c:pt>
                <c:pt idx="9">
                  <c:v>10  月</c:v>
                </c:pt>
                <c:pt idx="10">
                  <c:v>11  月</c:v>
                </c:pt>
                <c:pt idx="11">
                  <c:v>12  月</c:v>
                </c:pt>
              </c:strCache>
            </c:strRef>
          </c:cat>
          <c:val>
            <c:numRef>
              <c:f>グラフ!$B$182:$B$193</c:f>
              <c:numCache>
                <c:formatCode>#,##0;"△ "#,##0</c:formatCode>
                <c:ptCount val="12"/>
                <c:pt idx="0">
                  <c:v>536</c:v>
                </c:pt>
                <c:pt idx="1">
                  <c:v>455</c:v>
                </c:pt>
                <c:pt idx="2">
                  <c:v>486</c:v>
                </c:pt>
                <c:pt idx="3">
                  <c:v>427</c:v>
                </c:pt>
                <c:pt idx="4">
                  <c:v>473</c:v>
                </c:pt>
                <c:pt idx="5">
                  <c:v>496</c:v>
                </c:pt>
                <c:pt idx="6">
                  <c:v>504</c:v>
                </c:pt>
                <c:pt idx="7">
                  <c:v>465</c:v>
                </c:pt>
                <c:pt idx="8">
                  <c:v>465</c:v>
                </c:pt>
                <c:pt idx="9">
                  <c:v>446</c:v>
                </c:pt>
                <c:pt idx="10">
                  <c:v>471</c:v>
                </c:pt>
                <c:pt idx="11">
                  <c:v>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1-4B8B-BCE6-30181936F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817279"/>
        <c:axId val="1"/>
      </c:barChart>
      <c:catAx>
        <c:axId val="122281727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50"/>
          <c:min val="0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2817279"/>
        <c:crosses val="autoZero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-3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86094015519373E-2"/>
          <c:y val="0.11752161275042725"/>
          <c:w val="0.92612256519336089"/>
          <c:h val="0.75000156500727211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5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FF-4CA6-AAD8-0D032E78C5DA}"/>
              </c:ext>
            </c:extLst>
          </c:dPt>
          <c:dPt>
            <c:idx val="1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1FF-4CA6-AAD8-0D032E78C5DA}"/>
              </c:ext>
            </c:extLst>
          </c:dPt>
          <c:dPt>
            <c:idx val="2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1FF-4CA6-AAD8-0D032E78C5DA}"/>
              </c:ext>
            </c:extLst>
          </c:dPt>
          <c:dPt>
            <c:idx val="3"/>
            <c:bubble3D val="0"/>
            <c:spPr>
              <a:pattFill prst="ltHorz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1FF-4CA6-AAD8-0D032E78C5DA}"/>
              </c:ext>
            </c:extLst>
          </c:dPt>
          <c:dLbls>
            <c:dLbl>
              <c:idx val="0"/>
              <c:layout>
                <c:manualLayout>
                  <c:x val="3.4881542890839085E-3"/>
                  <c:y val="-0.3019330596495951"/>
                </c:manualLayout>
              </c:layout>
              <c:numFmt formatCode="0.0%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FF-4CA6-AAD8-0D032E78C5DA}"/>
                </c:ext>
              </c:extLst>
            </c:dLbl>
            <c:dLbl>
              <c:idx val="1"/>
              <c:layout>
                <c:manualLayout>
                  <c:x val="4.0969856741475599E-3"/>
                  <c:y val="3.2545931758529659E-3"/>
                </c:manualLayout>
              </c:layout>
              <c:numFmt formatCode="0.0%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FF-4CA6-AAD8-0D032E78C5DA}"/>
                </c:ext>
              </c:extLst>
            </c:dLbl>
            <c:dLbl>
              <c:idx val="2"/>
              <c:layout>
                <c:manualLayout>
                  <c:x val="-3.5236185785146902E-2"/>
                  <c:y val="-1.3736231688987594E-2"/>
                </c:manualLayout>
              </c:layout>
              <c:numFmt formatCode="0.0%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FF-4CA6-AAD8-0D032E78C5DA}"/>
                </c:ext>
              </c:extLst>
            </c:dLbl>
            <c:dLbl>
              <c:idx val="3"/>
              <c:layout>
                <c:manualLayout>
                  <c:x val="1.3451893711175285E-2"/>
                  <c:y val="-1.7864281387903434E-2"/>
                </c:manualLayout>
              </c:layout>
              <c:numFmt formatCode="0.0%" sourceLinked="0"/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FF-4CA6-AAD8-0D032E78C5DA}"/>
                </c:ext>
              </c:extLst>
            </c:dLbl>
            <c:numFmt formatCode="0.0%" sourceLinked="0"/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グラフ!$E$181:$E$184</c:f>
              <c:strCache>
                <c:ptCount val="4"/>
                <c:pt idx="0">
                  <c:v>急　病</c:v>
                </c:pt>
                <c:pt idx="1">
                  <c:v>一般負傷</c:v>
                </c:pt>
                <c:pt idx="2">
                  <c:v>交通事故</c:v>
                </c:pt>
                <c:pt idx="3">
                  <c:v>その他</c:v>
                </c:pt>
              </c:strCache>
            </c:strRef>
          </c:cat>
          <c:val>
            <c:numRef>
              <c:f>グラフ!$F$181:$F$184</c:f>
              <c:numCache>
                <c:formatCode>#,##0"件"</c:formatCode>
                <c:ptCount val="4"/>
                <c:pt idx="0">
                  <c:v>3828</c:v>
                </c:pt>
                <c:pt idx="1">
                  <c:v>962</c:v>
                </c:pt>
                <c:pt idx="2">
                  <c:v>352</c:v>
                </c:pt>
                <c:pt idx="3">
                  <c:v>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FF-4CA6-AAD8-0D032E78C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-3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4</xdr:row>
      <xdr:rowOff>0</xdr:rowOff>
    </xdr:from>
    <xdr:to>
      <xdr:col>10</xdr:col>
      <xdr:colOff>561975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9DA4A87-EB7B-4FC2-982F-A1B03C356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438150</xdr:colOff>
      <xdr:row>24</xdr:row>
      <xdr:rowOff>104775</xdr:rowOff>
    </xdr:from>
    <xdr:to>
      <xdr:col>10</xdr:col>
      <xdr:colOff>533400</xdr:colOff>
      <xdr:row>42</xdr:row>
      <xdr:rowOff>104775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7349093-1431-4835-890A-1B0FF29A08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257177</xdr:colOff>
      <xdr:row>44</xdr:row>
      <xdr:rowOff>138516</xdr:rowOff>
    </xdr:from>
    <xdr:to>
      <xdr:col>5</xdr:col>
      <xdr:colOff>107952</xdr:colOff>
      <xdr:row>65</xdr:row>
      <xdr:rowOff>71033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3D2A02-53EB-4DBD-90B0-F8D9116213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633817</xdr:colOff>
      <xdr:row>44</xdr:row>
      <xdr:rowOff>180975</xdr:rowOff>
    </xdr:from>
    <xdr:to>
      <xdr:col>10</xdr:col>
      <xdr:colOff>592542</xdr:colOff>
      <xdr:row>62</xdr:row>
      <xdr:rowOff>130605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929CD4-8770-471E-8C34-1FB57BFC6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219075</xdr:colOff>
      <xdr:row>72</xdr:row>
      <xdr:rowOff>0</xdr:rowOff>
    </xdr:from>
    <xdr:to>
      <xdr:col>5</xdr:col>
      <xdr:colOff>533400</xdr:colOff>
      <xdr:row>97</xdr:row>
      <xdr:rowOff>38100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122B32-8FFF-4750-A53C-6B2F0BE45A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381000</xdr:colOff>
      <xdr:row>72</xdr:row>
      <xdr:rowOff>0</xdr:rowOff>
    </xdr:from>
    <xdr:to>
      <xdr:col>10</xdr:col>
      <xdr:colOff>492125</xdr:colOff>
      <xdr:row>97</xdr:row>
      <xdr:rowOff>38099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7C34D6-A67E-421A-8A0D-0E5D28B782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6</xdr:col>
      <xdr:colOff>95250</xdr:colOff>
      <xdr:row>95</xdr:row>
      <xdr:rowOff>19050</xdr:rowOff>
    </xdr:from>
    <xdr:to>
      <xdr:col>10</xdr:col>
      <xdr:colOff>466725</xdr:colOff>
      <xdr:row>96</xdr:row>
      <xdr:rowOff>238126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4AC16745-D871-418C-B9CA-F2F8B0719010}"/>
            </a:ext>
          </a:extLst>
        </xdr:cNvPr>
        <xdr:cNvSpPr>
          <a:spLocks noChangeArrowheads="1"/>
        </xdr:cNvSpPr>
      </xdr:nvSpPr>
      <xdr:spPr bwMode="auto">
        <a:xfrm>
          <a:off x="4314825" y="16735425"/>
          <a:ext cx="3114675" cy="390525"/>
        </a:xfrm>
        <a:prstGeom prst="bracketPair">
          <a:avLst>
            <a:gd name="adj" fmla="val 2307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5</xdr:col>
      <xdr:colOff>466725</xdr:colOff>
      <xdr:row>104</xdr:row>
      <xdr:rowOff>9525</xdr:rowOff>
    </xdr:from>
    <xdr:to>
      <xdr:col>10</xdr:col>
      <xdr:colOff>606425</xdr:colOff>
      <xdr:row>130</xdr:row>
      <xdr:rowOff>95250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A1BA1F-8ED9-459A-9068-5CCF27113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219075</xdr:colOff>
      <xdr:row>104</xdr:row>
      <xdr:rowOff>19050</xdr:rowOff>
    </xdr:from>
    <xdr:to>
      <xdr:col>5</xdr:col>
      <xdr:colOff>298450</xdr:colOff>
      <xdr:row>130</xdr:row>
      <xdr:rowOff>19050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87A85D-22A5-4986-94DC-334EB8190E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2</xdr:col>
      <xdr:colOff>190500</xdr:colOff>
      <xdr:row>51</xdr:row>
      <xdr:rowOff>85725</xdr:rowOff>
    </xdr:from>
    <xdr:to>
      <xdr:col>3</xdr:col>
      <xdr:colOff>149225</xdr:colOff>
      <xdr:row>54</xdr:row>
      <xdr:rowOff>9524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AB727850-0FAE-40A9-A578-087081F2C7CA}"/>
            </a:ext>
          </a:extLst>
        </xdr:cNvPr>
        <xdr:cNvSpPr txBox="1">
          <a:spLocks noChangeArrowheads="1"/>
        </xdr:cNvSpPr>
      </xdr:nvSpPr>
      <xdr:spPr bwMode="auto">
        <a:xfrm>
          <a:off x="1638300" y="9115425"/>
          <a:ext cx="654050" cy="4381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　数</a:t>
          </a:r>
        </a:p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2,869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件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％）</a:t>
          </a:r>
        </a:p>
      </xdr:txBody>
    </xdr:sp>
    <xdr:clientData/>
  </xdr:twoCellAnchor>
  <xdr:twoCellAnchor editAs="oneCell">
    <xdr:from>
      <xdr:col>2</xdr:col>
      <xdr:colOff>216833</xdr:colOff>
      <xdr:row>115</xdr:row>
      <xdr:rowOff>2802</xdr:rowOff>
    </xdr:from>
    <xdr:to>
      <xdr:col>3</xdr:col>
      <xdr:colOff>430492</xdr:colOff>
      <xdr:row>118</xdr:row>
      <xdr:rowOff>40903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D8339258-776F-4321-B695-1922E13CEB50}"/>
            </a:ext>
          </a:extLst>
        </xdr:cNvPr>
        <xdr:cNvSpPr txBox="1">
          <a:spLocks noChangeArrowheads="1"/>
        </xdr:cNvSpPr>
      </xdr:nvSpPr>
      <xdr:spPr bwMode="auto">
        <a:xfrm>
          <a:off x="1664633" y="20329152"/>
          <a:ext cx="908984" cy="552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出動総数</a:t>
          </a:r>
        </a:p>
        <a:p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5,660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件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％）</a:t>
          </a:r>
        </a:p>
      </xdr:txBody>
    </xdr:sp>
    <xdr:clientData/>
  </xdr:twoCellAnchor>
  <xdr:twoCellAnchor>
    <xdr:from>
      <xdr:col>5</xdr:col>
      <xdr:colOff>0</xdr:colOff>
      <xdr:row>146</xdr:row>
      <xdr:rowOff>19050</xdr:rowOff>
    </xdr:from>
    <xdr:to>
      <xdr:col>5</xdr:col>
      <xdr:colOff>0</xdr:colOff>
      <xdr:row>147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2C44749B-BC16-441F-B116-ECBEBC245BFA}"/>
            </a:ext>
          </a:extLst>
        </xdr:cNvPr>
        <xdr:cNvSpPr>
          <a:spLocks noChangeArrowheads="1"/>
        </xdr:cNvSpPr>
      </xdr:nvSpPr>
      <xdr:spPr bwMode="auto">
        <a:xfrm>
          <a:off x="3524250" y="256603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次</a:t>
          </a:r>
        </a:p>
      </xdr:txBody>
    </xdr:sp>
    <xdr:clientData/>
  </xdr:twoCellAnchor>
  <xdr:twoCellAnchor>
    <xdr:from>
      <xdr:col>5</xdr:col>
      <xdr:colOff>0</xdr:colOff>
      <xdr:row>169</xdr:row>
      <xdr:rowOff>9525</xdr:rowOff>
    </xdr:from>
    <xdr:to>
      <xdr:col>5</xdr:col>
      <xdr:colOff>0</xdr:colOff>
      <xdr:row>170</xdr:row>
      <xdr:rowOff>28575</xdr:rowOff>
    </xdr:to>
    <xdr:sp macro="" textlink="">
      <xdr:nvSpPr>
        <xdr:cNvPr id="14" name="Rectangle 16">
          <a:extLst>
            <a:ext uri="{FF2B5EF4-FFF2-40B4-BE49-F238E27FC236}">
              <a16:creationId xmlns:a16="http://schemas.microsoft.com/office/drawing/2014/main" id="{0AB3493B-D2F4-4275-AEA0-3AEED60DCC27}"/>
            </a:ext>
          </a:extLst>
        </xdr:cNvPr>
        <xdr:cNvSpPr>
          <a:spLocks noChangeArrowheads="1"/>
        </xdr:cNvSpPr>
      </xdr:nvSpPr>
      <xdr:spPr bwMode="auto">
        <a:xfrm>
          <a:off x="3524250" y="300132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月別</a:t>
          </a:r>
        </a:p>
      </xdr:txBody>
    </xdr:sp>
    <xdr:clientData/>
  </xdr:twoCellAnchor>
  <xdr:twoCellAnchor>
    <xdr:from>
      <xdr:col>5</xdr:col>
      <xdr:colOff>0</xdr:colOff>
      <xdr:row>170</xdr:row>
      <xdr:rowOff>9525</xdr:rowOff>
    </xdr:from>
    <xdr:to>
      <xdr:col>5</xdr:col>
      <xdr:colOff>0</xdr:colOff>
      <xdr:row>171</xdr:row>
      <xdr:rowOff>0</xdr:rowOff>
    </xdr:to>
    <xdr:sp macro="" textlink="">
      <xdr:nvSpPr>
        <xdr:cNvPr id="15" name="Rectangle 17">
          <a:extLst>
            <a:ext uri="{FF2B5EF4-FFF2-40B4-BE49-F238E27FC236}">
              <a16:creationId xmlns:a16="http://schemas.microsoft.com/office/drawing/2014/main" id="{756F8281-FE2E-4295-AFBC-920E56934701}"/>
            </a:ext>
          </a:extLst>
        </xdr:cNvPr>
        <xdr:cNvSpPr>
          <a:spLocks noChangeArrowheads="1"/>
        </xdr:cNvSpPr>
      </xdr:nvSpPr>
      <xdr:spPr bwMode="auto">
        <a:xfrm>
          <a:off x="3524250" y="301847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5</xdr:col>
      <xdr:colOff>0</xdr:colOff>
      <xdr:row>170</xdr:row>
      <xdr:rowOff>66675</xdr:rowOff>
    </xdr:from>
    <xdr:to>
      <xdr:col>5</xdr:col>
      <xdr:colOff>0</xdr:colOff>
      <xdr:row>171</xdr:row>
      <xdr:rowOff>0</xdr:rowOff>
    </xdr:to>
    <xdr:sp macro="" textlink="">
      <xdr:nvSpPr>
        <xdr:cNvPr id="16" name="Rectangle 18">
          <a:extLst>
            <a:ext uri="{FF2B5EF4-FFF2-40B4-BE49-F238E27FC236}">
              <a16:creationId xmlns:a16="http://schemas.microsoft.com/office/drawing/2014/main" id="{B2CDF430-018F-4C39-A5C5-D8C918E9960F}"/>
            </a:ext>
          </a:extLst>
        </xdr:cNvPr>
        <xdr:cNvSpPr>
          <a:spLocks noChangeArrowheads="1"/>
        </xdr:cNvSpPr>
      </xdr:nvSpPr>
      <xdr:spPr bwMode="auto">
        <a:xfrm>
          <a:off x="3524250" y="30241875"/>
          <a:ext cx="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5</xdr:col>
      <xdr:colOff>0</xdr:colOff>
      <xdr:row>169</xdr:row>
      <xdr:rowOff>0</xdr:rowOff>
    </xdr:from>
    <xdr:to>
      <xdr:col>5</xdr:col>
      <xdr:colOff>0</xdr:colOff>
      <xdr:row>170</xdr:row>
      <xdr:rowOff>0</xdr:rowOff>
    </xdr:to>
    <xdr:sp macro="" textlink="">
      <xdr:nvSpPr>
        <xdr:cNvPr id="17" name="Rectangle 19">
          <a:extLst>
            <a:ext uri="{FF2B5EF4-FFF2-40B4-BE49-F238E27FC236}">
              <a16:creationId xmlns:a16="http://schemas.microsoft.com/office/drawing/2014/main" id="{73D12834-AAD1-455F-99CA-7A9F27602324}"/>
            </a:ext>
          </a:extLst>
        </xdr:cNvPr>
        <xdr:cNvSpPr>
          <a:spLocks noChangeArrowheads="1"/>
        </xdr:cNvSpPr>
      </xdr:nvSpPr>
      <xdr:spPr bwMode="auto">
        <a:xfrm>
          <a:off x="3524250" y="30003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時間</a:t>
          </a:r>
        </a:p>
      </xdr:txBody>
    </xdr:sp>
    <xdr:clientData/>
  </xdr:twoCellAnchor>
  <xdr:twoCellAnchor>
    <xdr:from>
      <xdr:col>5</xdr:col>
      <xdr:colOff>0</xdr:colOff>
      <xdr:row>169</xdr:row>
      <xdr:rowOff>9525</xdr:rowOff>
    </xdr:from>
    <xdr:to>
      <xdr:col>5</xdr:col>
      <xdr:colOff>0</xdr:colOff>
      <xdr:row>170</xdr:row>
      <xdr:rowOff>0</xdr:rowOff>
    </xdr:to>
    <xdr:sp macro="" textlink="">
      <xdr:nvSpPr>
        <xdr:cNvPr id="18" name="Rectangle 23">
          <a:extLst>
            <a:ext uri="{FF2B5EF4-FFF2-40B4-BE49-F238E27FC236}">
              <a16:creationId xmlns:a16="http://schemas.microsoft.com/office/drawing/2014/main" id="{7DFD3ACD-8B96-4D72-83C1-3FD7CCBC2712}"/>
            </a:ext>
          </a:extLst>
        </xdr:cNvPr>
        <xdr:cNvSpPr>
          <a:spLocks noChangeArrowheads="1"/>
        </xdr:cNvSpPr>
      </xdr:nvSpPr>
      <xdr:spPr bwMode="auto">
        <a:xfrm>
          <a:off x="3524250" y="30013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5</xdr:col>
      <xdr:colOff>0</xdr:colOff>
      <xdr:row>166</xdr:row>
      <xdr:rowOff>9525</xdr:rowOff>
    </xdr:from>
    <xdr:to>
      <xdr:col>5</xdr:col>
      <xdr:colOff>0</xdr:colOff>
      <xdr:row>169</xdr:row>
      <xdr:rowOff>28575</xdr:rowOff>
    </xdr:to>
    <xdr:sp macro="" textlink="">
      <xdr:nvSpPr>
        <xdr:cNvPr id="19" name="Rectangle 24">
          <a:extLst>
            <a:ext uri="{FF2B5EF4-FFF2-40B4-BE49-F238E27FC236}">
              <a16:creationId xmlns:a16="http://schemas.microsoft.com/office/drawing/2014/main" id="{5A2E4FBC-A511-455F-BA1C-192FBBA2BF8C}"/>
            </a:ext>
          </a:extLst>
        </xdr:cNvPr>
        <xdr:cNvSpPr>
          <a:spLocks noChangeArrowheads="1"/>
        </xdr:cNvSpPr>
      </xdr:nvSpPr>
      <xdr:spPr bwMode="auto">
        <a:xfrm>
          <a:off x="3524250" y="29498925"/>
          <a:ext cx="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月別</a:t>
          </a:r>
        </a:p>
      </xdr:txBody>
    </xdr:sp>
    <xdr:clientData/>
  </xdr:twoCellAnchor>
  <xdr:twoCellAnchor>
    <xdr:from>
      <xdr:col>5</xdr:col>
      <xdr:colOff>0</xdr:colOff>
      <xdr:row>169</xdr:row>
      <xdr:rowOff>9525</xdr:rowOff>
    </xdr:from>
    <xdr:to>
      <xdr:col>5</xdr:col>
      <xdr:colOff>0</xdr:colOff>
      <xdr:row>170</xdr:row>
      <xdr:rowOff>0</xdr:rowOff>
    </xdr:to>
    <xdr:sp macro="" textlink="">
      <xdr:nvSpPr>
        <xdr:cNvPr id="20" name="Rectangle 25">
          <a:extLst>
            <a:ext uri="{FF2B5EF4-FFF2-40B4-BE49-F238E27FC236}">
              <a16:creationId xmlns:a16="http://schemas.microsoft.com/office/drawing/2014/main" id="{FDB77FD0-B02F-41BC-9D11-F41AF38092D7}"/>
            </a:ext>
          </a:extLst>
        </xdr:cNvPr>
        <xdr:cNvSpPr>
          <a:spLocks noChangeArrowheads="1"/>
        </xdr:cNvSpPr>
      </xdr:nvSpPr>
      <xdr:spPr bwMode="auto">
        <a:xfrm>
          <a:off x="3524250" y="30013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5</xdr:col>
      <xdr:colOff>0</xdr:colOff>
      <xdr:row>169</xdr:row>
      <xdr:rowOff>66675</xdr:rowOff>
    </xdr:from>
    <xdr:to>
      <xdr:col>5</xdr:col>
      <xdr:colOff>0</xdr:colOff>
      <xdr:row>170</xdr:row>
      <xdr:rowOff>0</xdr:rowOff>
    </xdr:to>
    <xdr:sp macro="" textlink="">
      <xdr:nvSpPr>
        <xdr:cNvPr id="21" name="Rectangle 26">
          <a:extLst>
            <a:ext uri="{FF2B5EF4-FFF2-40B4-BE49-F238E27FC236}">
              <a16:creationId xmlns:a16="http://schemas.microsoft.com/office/drawing/2014/main" id="{F49470BC-5D0B-4634-80C1-E7366BFF98D5}"/>
            </a:ext>
          </a:extLst>
        </xdr:cNvPr>
        <xdr:cNvSpPr>
          <a:spLocks noChangeArrowheads="1"/>
        </xdr:cNvSpPr>
      </xdr:nvSpPr>
      <xdr:spPr bwMode="auto">
        <a:xfrm>
          <a:off x="3524250" y="30070425"/>
          <a:ext cx="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5</xdr:col>
      <xdr:colOff>0</xdr:colOff>
      <xdr:row>166</xdr:row>
      <xdr:rowOff>0</xdr:rowOff>
    </xdr:from>
    <xdr:to>
      <xdr:col>5</xdr:col>
      <xdr:colOff>0</xdr:colOff>
      <xdr:row>167</xdr:row>
      <xdr:rowOff>0</xdr:rowOff>
    </xdr:to>
    <xdr:sp macro="" textlink="">
      <xdr:nvSpPr>
        <xdr:cNvPr id="22" name="Rectangle 27">
          <a:extLst>
            <a:ext uri="{FF2B5EF4-FFF2-40B4-BE49-F238E27FC236}">
              <a16:creationId xmlns:a16="http://schemas.microsoft.com/office/drawing/2014/main" id="{741756D2-C44F-456F-A438-605247EF25D9}"/>
            </a:ext>
          </a:extLst>
        </xdr:cNvPr>
        <xdr:cNvSpPr>
          <a:spLocks noChangeArrowheads="1"/>
        </xdr:cNvSpPr>
      </xdr:nvSpPr>
      <xdr:spPr bwMode="auto">
        <a:xfrm>
          <a:off x="3524250" y="29489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時間</a:t>
          </a:r>
        </a:p>
      </xdr:txBody>
    </xdr:sp>
    <xdr:clientData/>
  </xdr:twoCellAnchor>
  <xdr:twoCellAnchor>
    <xdr:from>
      <xdr:col>5</xdr:col>
      <xdr:colOff>0</xdr:colOff>
      <xdr:row>169</xdr:row>
      <xdr:rowOff>66675</xdr:rowOff>
    </xdr:from>
    <xdr:to>
      <xdr:col>5</xdr:col>
      <xdr:colOff>0</xdr:colOff>
      <xdr:row>170</xdr:row>
      <xdr:rowOff>0</xdr:rowOff>
    </xdr:to>
    <xdr:sp macro="" textlink="">
      <xdr:nvSpPr>
        <xdr:cNvPr id="23" name="Rectangle 28">
          <a:extLst>
            <a:ext uri="{FF2B5EF4-FFF2-40B4-BE49-F238E27FC236}">
              <a16:creationId xmlns:a16="http://schemas.microsoft.com/office/drawing/2014/main" id="{364E68C6-65F3-4E3C-85BA-A4CEA1B93C40}"/>
            </a:ext>
          </a:extLst>
        </xdr:cNvPr>
        <xdr:cNvSpPr>
          <a:spLocks noChangeArrowheads="1"/>
        </xdr:cNvSpPr>
      </xdr:nvSpPr>
      <xdr:spPr bwMode="auto">
        <a:xfrm>
          <a:off x="3524250" y="30070425"/>
          <a:ext cx="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5</xdr:col>
      <xdr:colOff>0</xdr:colOff>
      <xdr:row>166</xdr:row>
      <xdr:rowOff>0</xdr:rowOff>
    </xdr:from>
    <xdr:to>
      <xdr:col>5</xdr:col>
      <xdr:colOff>0</xdr:colOff>
      <xdr:row>167</xdr:row>
      <xdr:rowOff>0</xdr:rowOff>
    </xdr:to>
    <xdr:sp macro="" textlink="">
      <xdr:nvSpPr>
        <xdr:cNvPr id="24" name="Rectangle 29">
          <a:extLst>
            <a:ext uri="{FF2B5EF4-FFF2-40B4-BE49-F238E27FC236}">
              <a16:creationId xmlns:a16="http://schemas.microsoft.com/office/drawing/2014/main" id="{5991FFB8-3168-4898-BC84-3814864A325B}"/>
            </a:ext>
          </a:extLst>
        </xdr:cNvPr>
        <xdr:cNvSpPr>
          <a:spLocks noChangeArrowheads="1"/>
        </xdr:cNvSpPr>
      </xdr:nvSpPr>
      <xdr:spPr bwMode="auto">
        <a:xfrm>
          <a:off x="3524250" y="29489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時間</a:t>
          </a:r>
        </a:p>
      </xdr:txBody>
    </xdr:sp>
    <xdr:clientData/>
  </xdr:twoCellAnchor>
  <xdr:twoCellAnchor>
    <xdr:from>
      <xdr:col>8</xdr:col>
      <xdr:colOff>0</xdr:colOff>
      <xdr:row>182</xdr:row>
      <xdr:rowOff>85725</xdr:rowOff>
    </xdr:from>
    <xdr:to>
      <xdr:col>8</xdr:col>
      <xdr:colOff>0</xdr:colOff>
      <xdr:row>183</xdr:row>
      <xdr:rowOff>85725</xdr:rowOff>
    </xdr:to>
    <xdr:sp macro="" textlink="">
      <xdr:nvSpPr>
        <xdr:cNvPr id="25" name="Rectangle 30">
          <a:extLst>
            <a:ext uri="{FF2B5EF4-FFF2-40B4-BE49-F238E27FC236}">
              <a16:creationId xmlns:a16="http://schemas.microsoft.com/office/drawing/2014/main" id="{1E3890D5-6D65-4623-BDF9-41C4CDA3353A}"/>
            </a:ext>
          </a:extLst>
        </xdr:cNvPr>
        <xdr:cNvSpPr>
          <a:spLocks noChangeArrowheads="1"/>
        </xdr:cNvSpPr>
      </xdr:nvSpPr>
      <xdr:spPr bwMode="auto">
        <a:xfrm>
          <a:off x="5591175" y="32318325"/>
          <a:ext cx="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曜日･月別</a:t>
          </a:r>
        </a:p>
      </xdr:txBody>
    </xdr:sp>
    <xdr:clientData/>
  </xdr:twoCellAnchor>
  <xdr:twoCellAnchor>
    <xdr:from>
      <xdr:col>8</xdr:col>
      <xdr:colOff>0</xdr:colOff>
      <xdr:row>180</xdr:row>
      <xdr:rowOff>171450</xdr:rowOff>
    </xdr:from>
    <xdr:to>
      <xdr:col>8</xdr:col>
      <xdr:colOff>0</xdr:colOff>
      <xdr:row>181</xdr:row>
      <xdr:rowOff>180975</xdr:rowOff>
    </xdr:to>
    <xdr:sp macro="" textlink="">
      <xdr:nvSpPr>
        <xdr:cNvPr id="26" name="Rectangle 31">
          <a:extLst>
            <a:ext uri="{FF2B5EF4-FFF2-40B4-BE49-F238E27FC236}">
              <a16:creationId xmlns:a16="http://schemas.microsoft.com/office/drawing/2014/main" id="{B44895CF-DA58-4503-A4AA-171B2FB62B81}"/>
            </a:ext>
          </a:extLst>
        </xdr:cNvPr>
        <xdr:cNvSpPr>
          <a:spLocks noChangeArrowheads="1"/>
        </xdr:cNvSpPr>
      </xdr:nvSpPr>
      <xdr:spPr bwMode="auto">
        <a:xfrm>
          <a:off x="5591175" y="32061150"/>
          <a:ext cx="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事故種別</a:t>
          </a:r>
        </a:p>
      </xdr:txBody>
    </xdr:sp>
    <xdr:clientData/>
  </xdr:twoCellAnchor>
  <xdr:twoCellAnchor>
    <xdr:from>
      <xdr:col>8</xdr:col>
      <xdr:colOff>0</xdr:colOff>
      <xdr:row>182</xdr:row>
      <xdr:rowOff>85725</xdr:rowOff>
    </xdr:from>
    <xdr:to>
      <xdr:col>8</xdr:col>
      <xdr:colOff>0</xdr:colOff>
      <xdr:row>183</xdr:row>
      <xdr:rowOff>85725</xdr:rowOff>
    </xdr:to>
    <xdr:sp macro="" textlink="">
      <xdr:nvSpPr>
        <xdr:cNvPr id="27" name="Rectangle 32">
          <a:extLst>
            <a:ext uri="{FF2B5EF4-FFF2-40B4-BE49-F238E27FC236}">
              <a16:creationId xmlns:a16="http://schemas.microsoft.com/office/drawing/2014/main" id="{C99ADDC3-32F2-4B9E-8A00-DE5C2B405C46}"/>
            </a:ext>
          </a:extLst>
        </xdr:cNvPr>
        <xdr:cNvSpPr>
          <a:spLocks noChangeArrowheads="1"/>
        </xdr:cNvSpPr>
      </xdr:nvSpPr>
      <xdr:spPr bwMode="auto">
        <a:xfrm>
          <a:off x="5591175" y="32318325"/>
          <a:ext cx="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曜日･月別</a:t>
          </a:r>
        </a:p>
      </xdr:txBody>
    </xdr:sp>
    <xdr:clientData/>
  </xdr:twoCellAnchor>
  <xdr:twoCellAnchor>
    <xdr:from>
      <xdr:col>8</xdr:col>
      <xdr:colOff>0</xdr:colOff>
      <xdr:row>180</xdr:row>
      <xdr:rowOff>171450</xdr:rowOff>
    </xdr:from>
    <xdr:to>
      <xdr:col>8</xdr:col>
      <xdr:colOff>0</xdr:colOff>
      <xdr:row>181</xdr:row>
      <xdr:rowOff>180975</xdr:rowOff>
    </xdr:to>
    <xdr:sp macro="" textlink="">
      <xdr:nvSpPr>
        <xdr:cNvPr id="28" name="Rectangle 33">
          <a:extLst>
            <a:ext uri="{FF2B5EF4-FFF2-40B4-BE49-F238E27FC236}">
              <a16:creationId xmlns:a16="http://schemas.microsoft.com/office/drawing/2014/main" id="{9298AF74-D7A8-4D00-AC93-6B9997834AC7}"/>
            </a:ext>
          </a:extLst>
        </xdr:cNvPr>
        <xdr:cNvSpPr>
          <a:spLocks noChangeArrowheads="1"/>
        </xdr:cNvSpPr>
      </xdr:nvSpPr>
      <xdr:spPr bwMode="auto">
        <a:xfrm>
          <a:off x="5591175" y="32061150"/>
          <a:ext cx="0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事故種別</a:t>
          </a:r>
        </a:p>
      </xdr:txBody>
    </xdr:sp>
    <xdr:clientData/>
  </xdr:twoCellAnchor>
  <xdr:twoCellAnchor>
    <xdr:from>
      <xdr:col>5</xdr:col>
      <xdr:colOff>0</xdr:colOff>
      <xdr:row>167</xdr:row>
      <xdr:rowOff>0</xdr:rowOff>
    </xdr:from>
    <xdr:to>
      <xdr:col>5</xdr:col>
      <xdr:colOff>0</xdr:colOff>
      <xdr:row>168</xdr:row>
      <xdr:rowOff>0</xdr:rowOff>
    </xdr:to>
    <xdr:sp macro="" textlink="">
      <xdr:nvSpPr>
        <xdr:cNvPr id="29" name="Rectangle 27">
          <a:extLst>
            <a:ext uri="{FF2B5EF4-FFF2-40B4-BE49-F238E27FC236}">
              <a16:creationId xmlns:a16="http://schemas.microsoft.com/office/drawing/2014/main" id="{D0AED1DF-32CF-4F7A-B46C-C55F212A74E3}"/>
            </a:ext>
          </a:extLst>
        </xdr:cNvPr>
        <xdr:cNvSpPr>
          <a:spLocks noChangeArrowheads="1"/>
        </xdr:cNvSpPr>
      </xdr:nvSpPr>
      <xdr:spPr bwMode="auto">
        <a:xfrm>
          <a:off x="3524250" y="296608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時間</a:t>
          </a:r>
        </a:p>
      </xdr:txBody>
    </xdr:sp>
    <xdr:clientData/>
  </xdr:twoCellAnchor>
  <xdr:twoCellAnchor>
    <xdr:from>
      <xdr:col>5</xdr:col>
      <xdr:colOff>0</xdr:colOff>
      <xdr:row>168</xdr:row>
      <xdr:rowOff>0</xdr:rowOff>
    </xdr:from>
    <xdr:to>
      <xdr:col>5</xdr:col>
      <xdr:colOff>0</xdr:colOff>
      <xdr:row>169</xdr:row>
      <xdr:rowOff>0</xdr:rowOff>
    </xdr:to>
    <xdr:sp macro="" textlink="">
      <xdr:nvSpPr>
        <xdr:cNvPr id="30" name="Rectangle 27">
          <a:extLst>
            <a:ext uri="{FF2B5EF4-FFF2-40B4-BE49-F238E27FC236}">
              <a16:creationId xmlns:a16="http://schemas.microsoft.com/office/drawing/2014/main" id="{AA9281F1-25CF-4937-BFC8-0C34C17C9896}"/>
            </a:ext>
          </a:extLst>
        </xdr:cNvPr>
        <xdr:cNvSpPr>
          <a:spLocks noChangeArrowheads="1"/>
        </xdr:cNvSpPr>
      </xdr:nvSpPr>
      <xdr:spPr bwMode="auto">
        <a:xfrm>
          <a:off x="3524250" y="298323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時間</a:t>
          </a:r>
        </a:p>
      </xdr:txBody>
    </xdr:sp>
    <xdr:clientData/>
  </xdr:twoCellAnchor>
  <xdr:twoCellAnchor>
    <xdr:from>
      <xdr:col>5</xdr:col>
      <xdr:colOff>0</xdr:colOff>
      <xdr:row>168</xdr:row>
      <xdr:rowOff>0</xdr:rowOff>
    </xdr:from>
    <xdr:to>
      <xdr:col>5</xdr:col>
      <xdr:colOff>0</xdr:colOff>
      <xdr:row>169</xdr:row>
      <xdr:rowOff>0</xdr:rowOff>
    </xdr:to>
    <xdr:sp macro="" textlink="">
      <xdr:nvSpPr>
        <xdr:cNvPr id="31" name="Rectangle 29">
          <a:extLst>
            <a:ext uri="{FF2B5EF4-FFF2-40B4-BE49-F238E27FC236}">
              <a16:creationId xmlns:a16="http://schemas.microsoft.com/office/drawing/2014/main" id="{8AE7C003-3195-42AD-893A-051F35086B9D}"/>
            </a:ext>
          </a:extLst>
        </xdr:cNvPr>
        <xdr:cNvSpPr>
          <a:spLocks noChangeArrowheads="1"/>
        </xdr:cNvSpPr>
      </xdr:nvSpPr>
      <xdr:spPr bwMode="auto">
        <a:xfrm>
          <a:off x="3524250" y="298323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時間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2</xdr:row>
      <xdr:rowOff>9525</xdr:rowOff>
    </xdr:from>
    <xdr:to>
      <xdr:col>1</xdr:col>
      <xdr:colOff>47625</xdr:colOff>
      <xdr:row>3</xdr:row>
      <xdr:rowOff>28575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BE2C96A-5934-4A11-86BB-7A35885E6FC4}"/>
            </a:ext>
          </a:extLst>
        </xdr:cNvPr>
        <xdr:cNvSpPr>
          <a:spLocks noChangeArrowheads="1"/>
        </xdr:cNvSpPr>
      </xdr:nvSpPr>
      <xdr:spPr bwMode="auto">
        <a:xfrm>
          <a:off x="409575" y="447675"/>
          <a:ext cx="457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月別</a:t>
          </a:r>
        </a:p>
      </xdr:txBody>
    </xdr:sp>
    <xdr:clientData/>
  </xdr:twoCellAnchor>
  <xdr:twoCellAnchor>
    <xdr:from>
      <xdr:col>0</xdr:col>
      <xdr:colOff>9525</xdr:colOff>
      <xdr:row>3</xdr:row>
      <xdr:rowOff>9525</xdr:rowOff>
    </xdr:from>
    <xdr:to>
      <xdr:col>0</xdr:col>
      <xdr:colOff>476250</xdr:colOff>
      <xdr:row>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8C316E7-E7F1-46DA-9523-BCDE65AF9C38}"/>
            </a:ext>
          </a:extLst>
        </xdr:cNvPr>
        <xdr:cNvSpPr>
          <a:spLocks noChangeArrowheads="1"/>
        </xdr:cNvSpPr>
      </xdr:nvSpPr>
      <xdr:spPr bwMode="auto">
        <a:xfrm>
          <a:off x="9525" y="638175"/>
          <a:ext cx="466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</xdr:row>
      <xdr:rowOff>9525</xdr:rowOff>
    </xdr:from>
    <xdr:to>
      <xdr:col>1</xdr:col>
      <xdr:colOff>76200</xdr:colOff>
      <xdr:row>2</xdr:row>
      <xdr:rowOff>219075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7EC9561-DDE6-47E1-B240-0C639C72D06A}"/>
            </a:ext>
          </a:extLst>
        </xdr:cNvPr>
        <xdr:cNvSpPr>
          <a:spLocks noChangeArrowheads="1"/>
        </xdr:cNvSpPr>
      </xdr:nvSpPr>
      <xdr:spPr bwMode="auto">
        <a:xfrm>
          <a:off x="466725" y="447675"/>
          <a:ext cx="4286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曜日</a:t>
          </a:r>
        </a:p>
      </xdr:txBody>
    </xdr:sp>
    <xdr:clientData/>
  </xdr:twoCellAnchor>
  <xdr:twoCellAnchor>
    <xdr:from>
      <xdr:col>0</xdr:col>
      <xdr:colOff>24847</xdr:colOff>
      <xdr:row>0</xdr:row>
      <xdr:rowOff>263801</xdr:rowOff>
    </xdr:from>
    <xdr:to>
      <xdr:col>0</xdr:col>
      <xdr:colOff>539197</xdr:colOff>
      <xdr:row>2</xdr:row>
      <xdr:rowOff>8283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E02E65F-04ED-4E9F-8F99-C74A79143AB5}"/>
            </a:ext>
          </a:extLst>
        </xdr:cNvPr>
        <xdr:cNvSpPr>
          <a:spLocks noChangeArrowheads="1"/>
        </xdr:cNvSpPr>
      </xdr:nvSpPr>
      <xdr:spPr bwMode="auto">
        <a:xfrm>
          <a:off x="24847" y="263801"/>
          <a:ext cx="514350" cy="18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0</xdr:rowOff>
    </xdr:from>
    <xdr:to>
      <xdr:col>1</xdr:col>
      <xdr:colOff>190500</xdr:colOff>
      <xdr:row>0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C44135DA-E04B-4809-8E5F-48DEFA4B71E2}"/>
            </a:ext>
          </a:extLst>
        </xdr:cNvPr>
        <xdr:cNvSpPr>
          <a:spLocks noChangeArrowheads="1"/>
        </xdr:cNvSpPr>
      </xdr:nvSpPr>
      <xdr:spPr bwMode="auto">
        <a:xfrm>
          <a:off x="323850" y="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</xdr:row>
      <xdr:rowOff>66675</xdr:rowOff>
    </xdr:from>
    <xdr:to>
      <xdr:col>0</xdr:col>
      <xdr:colOff>523875</xdr:colOff>
      <xdr:row>4</xdr:row>
      <xdr:rowOff>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E64659FD-39B0-4037-B262-EC38AF2333A9}"/>
            </a:ext>
          </a:extLst>
        </xdr:cNvPr>
        <xdr:cNvSpPr>
          <a:spLocks noChangeArrowheads="1"/>
        </xdr:cNvSpPr>
      </xdr:nvSpPr>
      <xdr:spPr bwMode="auto">
        <a:xfrm>
          <a:off x="0" y="752475"/>
          <a:ext cx="523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323850</xdr:colOff>
      <xdr:row>2</xdr:row>
      <xdr:rowOff>0</xdr:rowOff>
    </xdr:from>
    <xdr:to>
      <xdr:col>1</xdr:col>
      <xdr:colOff>190500</xdr:colOff>
      <xdr:row>3</xdr:row>
      <xdr:rowOff>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A8F97FF6-7211-444D-95AB-D9D65B783408}"/>
            </a:ext>
          </a:extLst>
        </xdr:cNvPr>
        <xdr:cNvSpPr>
          <a:spLocks noChangeArrowheads="1"/>
        </xdr:cNvSpPr>
      </xdr:nvSpPr>
      <xdr:spPr bwMode="auto">
        <a:xfrm>
          <a:off x="323850" y="438150"/>
          <a:ext cx="523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時間</a:t>
          </a:r>
        </a:p>
      </xdr:txBody>
    </xdr:sp>
    <xdr:clientData/>
  </xdr:twoCellAnchor>
  <xdr:twoCellAnchor>
    <xdr:from>
      <xdr:col>0</xdr:col>
      <xdr:colOff>0</xdr:colOff>
      <xdr:row>3</xdr:row>
      <xdr:rowOff>66675</xdr:rowOff>
    </xdr:from>
    <xdr:to>
      <xdr:col>0</xdr:col>
      <xdr:colOff>523875</xdr:colOff>
      <xdr:row>4</xdr:row>
      <xdr:rowOff>0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CE0B22BA-9828-4068-80D3-A9F6783DC190}"/>
            </a:ext>
          </a:extLst>
        </xdr:cNvPr>
        <xdr:cNvSpPr>
          <a:spLocks noChangeArrowheads="1"/>
        </xdr:cNvSpPr>
      </xdr:nvSpPr>
      <xdr:spPr bwMode="auto">
        <a:xfrm>
          <a:off x="0" y="752475"/>
          <a:ext cx="523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323850</xdr:colOff>
      <xdr:row>2</xdr:row>
      <xdr:rowOff>0</xdr:rowOff>
    </xdr:from>
    <xdr:to>
      <xdr:col>1</xdr:col>
      <xdr:colOff>190500</xdr:colOff>
      <xdr:row>3</xdr:row>
      <xdr:rowOff>0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id="{AB47AC72-FB55-42C9-85E1-E9C9E34235CE}"/>
            </a:ext>
          </a:extLst>
        </xdr:cNvPr>
        <xdr:cNvSpPr>
          <a:spLocks noChangeArrowheads="1"/>
        </xdr:cNvSpPr>
      </xdr:nvSpPr>
      <xdr:spPr bwMode="auto">
        <a:xfrm>
          <a:off x="323850" y="438150"/>
          <a:ext cx="523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時間</a:t>
          </a:r>
        </a:p>
      </xdr:txBody>
    </xdr:sp>
    <xdr:clientData/>
  </xdr:twoCellAnchor>
  <xdr:twoCellAnchor>
    <xdr:from>
      <xdr:col>0</xdr:col>
      <xdr:colOff>0</xdr:colOff>
      <xdr:row>3</xdr:row>
      <xdr:rowOff>66675</xdr:rowOff>
    </xdr:from>
    <xdr:to>
      <xdr:col>0</xdr:col>
      <xdr:colOff>523875</xdr:colOff>
      <xdr:row>4</xdr:row>
      <xdr:rowOff>0</xdr:rowOff>
    </xdr:to>
    <xdr:sp macro="" textlink="">
      <xdr:nvSpPr>
        <xdr:cNvPr id="7" name="Rectangle 3">
          <a:extLst>
            <a:ext uri="{FF2B5EF4-FFF2-40B4-BE49-F238E27FC236}">
              <a16:creationId xmlns:a16="http://schemas.microsoft.com/office/drawing/2014/main" id="{482D30A3-5A29-433D-918C-1C5D63763EB1}"/>
            </a:ext>
          </a:extLst>
        </xdr:cNvPr>
        <xdr:cNvSpPr>
          <a:spLocks noChangeArrowheads="1"/>
        </xdr:cNvSpPr>
      </xdr:nvSpPr>
      <xdr:spPr bwMode="auto">
        <a:xfrm>
          <a:off x="0" y="752475"/>
          <a:ext cx="523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323850</xdr:colOff>
      <xdr:row>2</xdr:row>
      <xdr:rowOff>0</xdr:rowOff>
    </xdr:from>
    <xdr:to>
      <xdr:col>1</xdr:col>
      <xdr:colOff>190500</xdr:colOff>
      <xdr:row>3</xdr:row>
      <xdr:rowOff>0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id="{E87B882F-945F-45D3-85D7-FD6F5E979ED2}"/>
            </a:ext>
          </a:extLst>
        </xdr:cNvPr>
        <xdr:cNvSpPr>
          <a:spLocks noChangeArrowheads="1"/>
        </xdr:cNvSpPr>
      </xdr:nvSpPr>
      <xdr:spPr bwMode="auto">
        <a:xfrm>
          <a:off x="323850" y="438150"/>
          <a:ext cx="523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時間</a:t>
          </a:r>
        </a:p>
      </xdr:txBody>
    </xdr:sp>
    <xdr:clientData/>
  </xdr:twoCellAnchor>
  <xdr:twoCellAnchor>
    <xdr:from>
      <xdr:col>0</xdr:col>
      <xdr:colOff>0</xdr:colOff>
      <xdr:row>3</xdr:row>
      <xdr:rowOff>66675</xdr:rowOff>
    </xdr:from>
    <xdr:to>
      <xdr:col>0</xdr:col>
      <xdr:colOff>523875</xdr:colOff>
      <xdr:row>4</xdr:row>
      <xdr:rowOff>0</xdr:rowOff>
    </xdr:to>
    <xdr:sp macro="" textlink="">
      <xdr:nvSpPr>
        <xdr:cNvPr id="9" name="Rectangle 3">
          <a:extLst>
            <a:ext uri="{FF2B5EF4-FFF2-40B4-BE49-F238E27FC236}">
              <a16:creationId xmlns:a16="http://schemas.microsoft.com/office/drawing/2014/main" id="{F4CD4BA1-B4D7-434F-AFBD-0DEE55EF956E}"/>
            </a:ext>
          </a:extLst>
        </xdr:cNvPr>
        <xdr:cNvSpPr>
          <a:spLocks noChangeArrowheads="1"/>
        </xdr:cNvSpPr>
      </xdr:nvSpPr>
      <xdr:spPr bwMode="auto">
        <a:xfrm>
          <a:off x="0" y="752475"/>
          <a:ext cx="523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323850</xdr:colOff>
      <xdr:row>2</xdr:row>
      <xdr:rowOff>0</xdr:rowOff>
    </xdr:from>
    <xdr:to>
      <xdr:col>1</xdr:col>
      <xdr:colOff>190500</xdr:colOff>
      <xdr:row>3</xdr:row>
      <xdr:rowOff>0</xdr:rowOff>
    </xdr:to>
    <xdr:sp macro="" textlink="">
      <xdr:nvSpPr>
        <xdr:cNvPr id="10" name="Rectangle 4">
          <a:extLst>
            <a:ext uri="{FF2B5EF4-FFF2-40B4-BE49-F238E27FC236}">
              <a16:creationId xmlns:a16="http://schemas.microsoft.com/office/drawing/2014/main" id="{648F7B65-57B1-4335-B6D4-3ABD5485F74E}"/>
            </a:ext>
          </a:extLst>
        </xdr:cNvPr>
        <xdr:cNvSpPr>
          <a:spLocks noChangeArrowheads="1"/>
        </xdr:cNvSpPr>
      </xdr:nvSpPr>
      <xdr:spPr bwMode="auto">
        <a:xfrm>
          <a:off x="323850" y="438150"/>
          <a:ext cx="523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時間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123825</xdr:rowOff>
    </xdr:from>
    <xdr:to>
      <xdr:col>0</xdr:col>
      <xdr:colOff>542925</xdr:colOff>
      <xdr:row>4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9B3668B-3E5D-4588-AA40-1C9A5C36AD29}"/>
            </a:ext>
          </a:extLst>
        </xdr:cNvPr>
        <xdr:cNvSpPr>
          <a:spLocks noChangeArrowheads="1"/>
        </xdr:cNvSpPr>
      </xdr:nvSpPr>
      <xdr:spPr bwMode="auto">
        <a:xfrm>
          <a:off x="0" y="885825"/>
          <a:ext cx="542925" cy="248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次</a:t>
          </a:r>
        </a:p>
      </xdr:txBody>
    </xdr:sp>
    <xdr:clientData/>
  </xdr:twoCellAnchor>
  <xdr:twoCellAnchor>
    <xdr:from>
      <xdr:col>0</xdr:col>
      <xdr:colOff>323850</xdr:colOff>
      <xdr:row>2</xdr:row>
      <xdr:rowOff>9525</xdr:rowOff>
    </xdr:from>
    <xdr:to>
      <xdr:col>1</xdr:col>
      <xdr:colOff>38100</xdr:colOff>
      <xdr:row>2</xdr:row>
      <xdr:rowOff>209550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6B3624D-3599-408E-BCA5-C4C6A6CF6EDD}"/>
            </a:ext>
          </a:extLst>
        </xdr:cNvPr>
        <xdr:cNvSpPr>
          <a:spLocks noChangeArrowheads="1"/>
        </xdr:cNvSpPr>
      </xdr:nvSpPr>
      <xdr:spPr bwMode="auto">
        <a:xfrm>
          <a:off x="323850" y="523875"/>
          <a:ext cx="5238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981075</xdr:colOff>
      <xdr:row>2</xdr:row>
      <xdr:rowOff>19050</xdr:rowOff>
    </xdr:from>
    <xdr:to>
      <xdr:col>2</xdr:col>
      <xdr:colOff>0</xdr:colOff>
      <xdr:row>2</xdr:row>
      <xdr:rowOff>257175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591702B-C241-40F3-87B3-6BC7302FE7C4}"/>
            </a:ext>
          </a:extLst>
        </xdr:cNvPr>
        <xdr:cNvSpPr>
          <a:spLocks noChangeArrowheads="1"/>
        </xdr:cNvSpPr>
      </xdr:nvSpPr>
      <xdr:spPr bwMode="auto">
        <a:xfrm>
          <a:off x="1343025" y="457200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47625</xdr:colOff>
      <xdr:row>2</xdr:row>
      <xdr:rowOff>200025</xdr:rowOff>
    </xdr:from>
    <xdr:to>
      <xdr:col>1</xdr:col>
      <xdr:colOff>457200</xdr:colOff>
      <xdr:row>2</xdr:row>
      <xdr:rowOff>438150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67BEEC6-D78E-4E02-BDE0-84B41996A325}"/>
            </a:ext>
          </a:extLst>
        </xdr:cNvPr>
        <xdr:cNvSpPr>
          <a:spLocks noChangeArrowheads="1"/>
        </xdr:cNvSpPr>
      </xdr:nvSpPr>
      <xdr:spPr bwMode="auto">
        <a:xfrm>
          <a:off x="47625" y="638175"/>
          <a:ext cx="771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原因別</a:t>
          </a:r>
        </a:p>
      </xdr:txBody>
    </xdr:sp>
    <xdr:clientData/>
  </xdr:twoCellAnchor>
  <xdr:twoCellAnchor>
    <xdr:from>
      <xdr:col>0</xdr:col>
      <xdr:colOff>0</xdr:colOff>
      <xdr:row>2</xdr:row>
      <xdr:rowOff>2381</xdr:rowOff>
    </xdr:from>
    <xdr:to>
      <xdr:col>1</xdr:col>
      <xdr:colOff>1464469</xdr:colOff>
      <xdr:row>3</xdr:row>
      <xdr:rowOff>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6D080CD-7E0A-497A-9826-5492135F5AF7}"/>
            </a:ext>
          </a:extLst>
        </xdr:cNvPr>
        <xdr:cNvCxnSpPr/>
      </xdr:nvCxnSpPr>
      <xdr:spPr>
        <a:xfrm flipH="1" flipV="1">
          <a:off x="0" y="440531"/>
          <a:ext cx="1826419" cy="445295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981075</xdr:colOff>
      <xdr:row>2</xdr:row>
      <xdr:rowOff>19050</xdr:rowOff>
    </xdr:from>
    <xdr:to>
      <xdr:col>2</xdr:col>
      <xdr:colOff>0</xdr:colOff>
      <xdr:row>2</xdr:row>
      <xdr:rowOff>257175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E12E9B7C-5114-480B-8A5B-A569F0DF182F}"/>
            </a:ext>
          </a:extLst>
        </xdr:cNvPr>
        <xdr:cNvSpPr>
          <a:spLocks noChangeArrowheads="1"/>
        </xdr:cNvSpPr>
      </xdr:nvSpPr>
      <xdr:spPr bwMode="auto">
        <a:xfrm>
          <a:off x="1343025" y="457200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47625</xdr:colOff>
      <xdr:row>2</xdr:row>
      <xdr:rowOff>200025</xdr:rowOff>
    </xdr:from>
    <xdr:to>
      <xdr:col>1</xdr:col>
      <xdr:colOff>457200</xdr:colOff>
      <xdr:row>2</xdr:row>
      <xdr:rowOff>438150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7B1629D2-27C7-4A55-B73A-E64F3CE488A0}"/>
            </a:ext>
          </a:extLst>
        </xdr:cNvPr>
        <xdr:cNvSpPr>
          <a:spLocks noChangeArrowheads="1"/>
        </xdr:cNvSpPr>
      </xdr:nvSpPr>
      <xdr:spPr bwMode="auto">
        <a:xfrm>
          <a:off x="47625" y="638175"/>
          <a:ext cx="771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原因別</a:t>
          </a:r>
        </a:p>
      </xdr:txBody>
    </xdr:sp>
    <xdr:clientData/>
  </xdr:twoCellAnchor>
  <xdr:twoCellAnchor>
    <xdr:from>
      <xdr:col>0</xdr:col>
      <xdr:colOff>0</xdr:colOff>
      <xdr:row>2</xdr:row>
      <xdr:rowOff>2381</xdr:rowOff>
    </xdr:from>
    <xdr:to>
      <xdr:col>1</xdr:col>
      <xdr:colOff>1464469</xdr:colOff>
      <xdr:row>3</xdr:row>
      <xdr:rowOff>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D7C75D5A-CB65-44CC-A4E3-F0E0F33E3837}"/>
            </a:ext>
          </a:extLst>
        </xdr:cNvPr>
        <xdr:cNvCxnSpPr/>
      </xdr:nvCxnSpPr>
      <xdr:spPr>
        <a:xfrm flipH="1" flipV="1">
          <a:off x="0" y="440531"/>
          <a:ext cx="1826419" cy="445295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9525</xdr:rowOff>
    </xdr:from>
    <xdr:to>
      <xdr:col>1</xdr:col>
      <xdr:colOff>47625</xdr:colOff>
      <xdr:row>2</xdr:row>
      <xdr:rowOff>200025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7DA9C2A-0226-42D4-9350-D82E4D702F6B}"/>
            </a:ext>
          </a:extLst>
        </xdr:cNvPr>
        <xdr:cNvSpPr>
          <a:spLocks noChangeArrowheads="1"/>
        </xdr:cNvSpPr>
      </xdr:nvSpPr>
      <xdr:spPr bwMode="auto">
        <a:xfrm>
          <a:off x="104775" y="447675"/>
          <a:ext cx="6000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行政区別</a:t>
          </a:r>
        </a:p>
      </xdr:txBody>
    </xdr:sp>
    <xdr:clientData/>
  </xdr:twoCellAnchor>
  <xdr:twoCellAnchor>
    <xdr:from>
      <xdr:col>0</xdr:col>
      <xdr:colOff>0</xdr:colOff>
      <xdr:row>2</xdr:row>
      <xdr:rowOff>704850</xdr:rowOff>
    </xdr:from>
    <xdr:to>
      <xdr:col>0</xdr:col>
      <xdr:colOff>485775</xdr:colOff>
      <xdr:row>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24EE4A7-79F5-48B4-908D-B3EF812C8FB0}"/>
            </a:ext>
          </a:extLst>
        </xdr:cNvPr>
        <xdr:cNvSpPr>
          <a:spLocks noChangeArrowheads="1"/>
        </xdr:cNvSpPr>
      </xdr:nvSpPr>
      <xdr:spPr bwMode="auto">
        <a:xfrm>
          <a:off x="0" y="114300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0</xdr:colOff>
      <xdr:row>2</xdr:row>
      <xdr:rowOff>1</xdr:rowOff>
    </xdr:from>
    <xdr:to>
      <xdr:col>1</xdr:col>
      <xdr:colOff>0</xdr:colOff>
      <xdr:row>3</xdr:row>
      <xdr:rowOff>2381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66E16A7-CE34-4BBE-9B0E-4500FAE1773C}"/>
            </a:ext>
          </a:extLst>
        </xdr:cNvPr>
        <xdr:cNvCxnSpPr/>
      </xdr:nvCxnSpPr>
      <xdr:spPr>
        <a:xfrm flipH="1" flipV="1">
          <a:off x="0" y="438151"/>
          <a:ext cx="657225" cy="897730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104775</xdr:colOff>
      <xdr:row>2</xdr:row>
      <xdr:rowOff>9525</xdr:rowOff>
    </xdr:from>
    <xdr:to>
      <xdr:col>1</xdr:col>
      <xdr:colOff>47625</xdr:colOff>
      <xdr:row>2</xdr:row>
      <xdr:rowOff>200025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648784A0-313A-4F17-9E72-384376BF2308}"/>
            </a:ext>
          </a:extLst>
        </xdr:cNvPr>
        <xdr:cNvSpPr>
          <a:spLocks noChangeArrowheads="1"/>
        </xdr:cNvSpPr>
      </xdr:nvSpPr>
      <xdr:spPr bwMode="auto">
        <a:xfrm>
          <a:off x="104775" y="447675"/>
          <a:ext cx="6000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行政区別</a:t>
          </a:r>
        </a:p>
      </xdr:txBody>
    </xdr:sp>
    <xdr:clientData/>
  </xdr:twoCellAnchor>
  <xdr:twoCellAnchor>
    <xdr:from>
      <xdr:col>0</xdr:col>
      <xdr:colOff>0</xdr:colOff>
      <xdr:row>2</xdr:row>
      <xdr:rowOff>704850</xdr:rowOff>
    </xdr:from>
    <xdr:to>
      <xdr:col>0</xdr:col>
      <xdr:colOff>485775</xdr:colOff>
      <xdr:row>3</xdr:row>
      <xdr:rowOff>0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1C1747A7-CFAB-42F6-A8B4-EA054455C916}"/>
            </a:ext>
          </a:extLst>
        </xdr:cNvPr>
        <xdr:cNvSpPr>
          <a:spLocks noChangeArrowheads="1"/>
        </xdr:cNvSpPr>
      </xdr:nvSpPr>
      <xdr:spPr bwMode="auto">
        <a:xfrm>
          <a:off x="0" y="1143000"/>
          <a:ext cx="485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0</xdr:colOff>
      <xdr:row>2</xdr:row>
      <xdr:rowOff>1</xdr:rowOff>
    </xdr:from>
    <xdr:to>
      <xdr:col>1</xdr:col>
      <xdr:colOff>0</xdr:colOff>
      <xdr:row>3</xdr:row>
      <xdr:rowOff>2381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98650B44-D45F-4560-8C3A-D3A14F74ADA7}"/>
            </a:ext>
          </a:extLst>
        </xdr:cNvPr>
        <xdr:cNvCxnSpPr/>
      </xdr:nvCxnSpPr>
      <xdr:spPr>
        <a:xfrm flipH="1" flipV="1">
          <a:off x="0" y="438151"/>
          <a:ext cx="657225" cy="897730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182220</xdr:rowOff>
    </xdr:from>
    <xdr:to>
      <xdr:col>0</xdr:col>
      <xdr:colOff>685800</xdr:colOff>
      <xdr:row>3</xdr:row>
      <xdr:rowOff>79515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FFD5992-2BAF-44B8-833C-9FD83259D01A}"/>
            </a:ext>
          </a:extLst>
        </xdr:cNvPr>
        <xdr:cNvSpPr>
          <a:spLocks noChangeArrowheads="1"/>
        </xdr:cNvSpPr>
      </xdr:nvSpPr>
      <xdr:spPr bwMode="auto">
        <a:xfrm>
          <a:off x="0" y="515595"/>
          <a:ext cx="685800" cy="78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行政区別</a:t>
          </a:r>
        </a:p>
      </xdr:txBody>
    </xdr:sp>
    <xdr:clientData/>
  </xdr:twoCellAnchor>
  <xdr:twoCellAnchor>
    <xdr:from>
      <xdr:col>0</xdr:col>
      <xdr:colOff>709407</xdr:colOff>
      <xdr:row>2</xdr:row>
      <xdr:rowOff>17807</xdr:rowOff>
    </xdr:from>
    <xdr:to>
      <xdr:col>1</xdr:col>
      <xdr:colOff>128382</xdr:colOff>
      <xdr:row>2</xdr:row>
      <xdr:rowOff>208307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EBA5AAF-49BB-4E41-98B6-8D1A3C483252}"/>
            </a:ext>
          </a:extLst>
        </xdr:cNvPr>
        <xdr:cNvSpPr>
          <a:spLocks noChangeArrowheads="1"/>
        </xdr:cNvSpPr>
      </xdr:nvSpPr>
      <xdr:spPr bwMode="auto">
        <a:xfrm>
          <a:off x="690357" y="360707"/>
          <a:ext cx="123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種別</a:t>
          </a:r>
        </a:p>
      </xdr:txBody>
    </xdr:sp>
    <xdr:clientData/>
  </xdr:twoCellAnchor>
  <xdr:twoCellAnchor>
    <xdr:from>
      <xdr:col>3</xdr:col>
      <xdr:colOff>0</xdr:colOff>
      <xdr:row>2</xdr:row>
      <xdr:rowOff>184701</xdr:rowOff>
    </xdr:from>
    <xdr:to>
      <xdr:col>3</xdr:col>
      <xdr:colOff>685800</xdr:colOff>
      <xdr:row>3</xdr:row>
      <xdr:rowOff>13251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5123A27-BD54-43E2-A5EB-701CEB5BA1F7}"/>
            </a:ext>
          </a:extLst>
        </xdr:cNvPr>
        <xdr:cNvSpPr>
          <a:spLocks noChangeArrowheads="1"/>
        </xdr:cNvSpPr>
      </xdr:nvSpPr>
      <xdr:spPr bwMode="auto">
        <a:xfrm>
          <a:off x="2057400" y="518076"/>
          <a:ext cx="685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行政区別</a:t>
          </a:r>
        </a:p>
      </xdr:txBody>
    </xdr:sp>
    <xdr:clientData/>
  </xdr:twoCellAnchor>
  <xdr:twoCellAnchor>
    <xdr:from>
      <xdr:col>3</xdr:col>
      <xdr:colOff>695325</xdr:colOff>
      <xdr:row>2</xdr:row>
      <xdr:rowOff>9525</xdr:rowOff>
    </xdr:from>
    <xdr:to>
      <xdr:col>4</xdr:col>
      <xdr:colOff>57150</xdr:colOff>
      <xdr:row>2</xdr:row>
      <xdr:rowOff>219075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F53E367-C033-4F04-BDD3-A1A6248F4163}"/>
            </a:ext>
          </a:extLst>
        </xdr:cNvPr>
        <xdr:cNvSpPr>
          <a:spLocks noChangeArrowheads="1"/>
        </xdr:cNvSpPr>
      </xdr:nvSpPr>
      <xdr:spPr bwMode="auto">
        <a:xfrm>
          <a:off x="2743200" y="352425"/>
          <a:ext cx="571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種　別</a:t>
          </a:r>
        </a:p>
      </xdr:txBody>
    </xdr:sp>
    <xdr:clientData/>
  </xdr:twoCellAnchor>
  <xdr:twoCellAnchor>
    <xdr:from>
      <xdr:col>3</xdr:col>
      <xdr:colOff>695325</xdr:colOff>
      <xdr:row>2</xdr:row>
      <xdr:rowOff>9525</xdr:rowOff>
    </xdr:from>
    <xdr:to>
      <xdr:col>4</xdr:col>
      <xdr:colOff>57150</xdr:colOff>
      <xdr:row>2</xdr:row>
      <xdr:rowOff>219075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2FA0B89C-C76E-463D-A806-916F22021BDD}"/>
            </a:ext>
          </a:extLst>
        </xdr:cNvPr>
        <xdr:cNvSpPr>
          <a:spLocks noChangeArrowheads="1"/>
        </xdr:cNvSpPr>
      </xdr:nvSpPr>
      <xdr:spPr bwMode="auto">
        <a:xfrm>
          <a:off x="2743200" y="352425"/>
          <a:ext cx="571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別</a:t>
          </a:r>
        </a:p>
      </xdr:txBody>
    </xdr:sp>
    <xdr:clientData/>
  </xdr:twoCellAnchor>
  <xdr:twoCellAnchor>
    <xdr:from>
      <xdr:col>5</xdr:col>
      <xdr:colOff>927237</xdr:colOff>
      <xdr:row>3</xdr:row>
      <xdr:rowOff>133765</xdr:rowOff>
    </xdr:from>
    <xdr:to>
      <xdr:col>6</xdr:col>
      <xdr:colOff>438978</xdr:colOff>
      <xdr:row>4</xdr:row>
      <xdr:rowOff>94837</xdr:rowOff>
    </xdr:to>
    <xdr:sp macro="" textlink="">
      <xdr:nvSpPr>
        <xdr:cNvPr id="7" name="Rectangle 10">
          <a:extLst>
            <a:ext uri="{FF2B5EF4-FFF2-40B4-BE49-F238E27FC236}">
              <a16:creationId xmlns:a16="http://schemas.microsoft.com/office/drawing/2014/main" id="{33393997-0820-47CF-AD8F-A7B9EA0106DF}"/>
            </a:ext>
          </a:extLst>
        </xdr:cNvPr>
        <xdr:cNvSpPr>
          <a:spLocks noChangeArrowheads="1"/>
        </xdr:cNvSpPr>
      </xdr:nvSpPr>
      <xdr:spPr bwMode="auto">
        <a:xfrm>
          <a:off x="4118112" y="648115"/>
          <a:ext cx="435666" cy="132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5</xdr:col>
      <xdr:colOff>927237</xdr:colOff>
      <xdr:row>3</xdr:row>
      <xdr:rowOff>133765</xdr:rowOff>
    </xdr:from>
    <xdr:to>
      <xdr:col>6</xdr:col>
      <xdr:colOff>438978</xdr:colOff>
      <xdr:row>4</xdr:row>
      <xdr:rowOff>94837</xdr:rowOff>
    </xdr:to>
    <xdr:sp macro="" textlink="">
      <xdr:nvSpPr>
        <xdr:cNvPr id="8" name="Rectangle 10">
          <a:extLst>
            <a:ext uri="{FF2B5EF4-FFF2-40B4-BE49-F238E27FC236}">
              <a16:creationId xmlns:a16="http://schemas.microsoft.com/office/drawing/2014/main" id="{1D123BD0-B284-4D44-A739-938D7A63A5AE}"/>
            </a:ext>
          </a:extLst>
        </xdr:cNvPr>
        <xdr:cNvSpPr>
          <a:spLocks noChangeArrowheads="1"/>
        </xdr:cNvSpPr>
      </xdr:nvSpPr>
      <xdr:spPr bwMode="auto">
        <a:xfrm>
          <a:off x="4118112" y="648115"/>
          <a:ext cx="435666" cy="132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9525</xdr:rowOff>
    </xdr:from>
    <xdr:to>
      <xdr:col>0</xdr:col>
      <xdr:colOff>533400</xdr:colOff>
      <xdr:row>9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BC255B5-2D2B-42FA-A7B6-3E988DC56055}"/>
            </a:ext>
          </a:extLst>
        </xdr:cNvPr>
        <xdr:cNvSpPr>
          <a:spLocks noChangeArrowheads="1"/>
        </xdr:cNvSpPr>
      </xdr:nvSpPr>
      <xdr:spPr bwMode="auto">
        <a:xfrm>
          <a:off x="9525" y="1495425"/>
          <a:ext cx="523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428625</xdr:colOff>
      <xdr:row>7</xdr:row>
      <xdr:rowOff>0</xdr:rowOff>
    </xdr:from>
    <xdr:to>
      <xdr:col>1</xdr:col>
      <xdr:colOff>219075</xdr:colOff>
      <xdr:row>8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8F75677-7D34-45CC-B4D6-A588A073D1C2}"/>
            </a:ext>
          </a:extLst>
        </xdr:cNvPr>
        <xdr:cNvSpPr>
          <a:spLocks noChangeArrowheads="1"/>
        </xdr:cNvSpPr>
      </xdr:nvSpPr>
      <xdr:spPr bwMode="auto">
        <a:xfrm>
          <a:off x="428625" y="1295400"/>
          <a:ext cx="6000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9525</xdr:rowOff>
    </xdr:from>
    <xdr:to>
      <xdr:col>1</xdr:col>
      <xdr:colOff>542925</xdr:colOff>
      <xdr:row>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319A53F-90C6-430E-8B7C-E5A07CEA0A96}"/>
            </a:ext>
          </a:extLst>
        </xdr:cNvPr>
        <xdr:cNvSpPr>
          <a:spLocks noChangeArrowheads="1"/>
        </xdr:cNvSpPr>
      </xdr:nvSpPr>
      <xdr:spPr bwMode="auto">
        <a:xfrm>
          <a:off x="76200" y="6762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行政区</a:t>
          </a:r>
        </a:p>
      </xdr:txBody>
    </xdr:sp>
    <xdr:clientData/>
  </xdr:twoCellAnchor>
  <xdr:twoCellAnchor>
    <xdr:from>
      <xdr:col>1</xdr:col>
      <xdr:colOff>1095375</xdr:colOff>
      <xdr:row>2</xdr:row>
      <xdr:rowOff>0</xdr:rowOff>
    </xdr:from>
    <xdr:to>
      <xdr:col>2</xdr:col>
      <xdr:colOff>0</xdr:colOff>
      <xdr:row>2</xdr:row>
      <xdr:rowOff>200025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17B58DA-48A1-4EB0-B5E6-7AF87D9EAE54}"/>
            </a:ext>
          </a:extLst>
        </xdr:cNvPr>
        <xdr:cNvSpPr>
          <a:spLocks noChangeArrowheads="1"/>
        </xdr:cNvSpPr>
      </xdr:nvSpPr>
      <xdr:spPr bwMode="auto">
        <a:xfrm>
          <a:off x="1371600" y="438150"/>
          <a:ext cx="3619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76200</xdr:colOff>
      <xdr:row>3</xdr:row>
      <xdr:rowOff>9525</xdr:rowOff>
    </xdr:from>
    <xdr:to>
      <xdr:col>1</xdr:col>
      <xdr:colOff>542925</xdr:colOff>
      <xdr:row>4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9BA7E9BB-D192-4C42-BF14-17510912F754}"/>
            </a:ext>
          </a:extLst>
        </xdr:cNvPr>
        <xdr:cNvSpPr>
          <a:spLocks noChangeArrowheads="1"/>
        </xdr:cNvSpPr>
      </xdr:nvSpPr>
      <xdr:spPr bwMode="auto">
        <a:xfrm>
          <a:off x="76200" y="6762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行政区</a:t>
          </a:r>
        </a:p>
      </xdr:txBody>
    </xdr:sp>
    <xdr:clientData/>
  </xdr:twoCellAnchor>
  <xdr:twoCellAnchor>
    <xdr:from>
      <xdr:col>1</xdr:col>
      <xdr:colOff>1095375</xdr:colOff>
      <xdr:row>2</xdr:row>
      <xdr:rowOff>0</xdr:rowOff>
    </xdr:from>
    <xdr:to>
      <xdr:col>2</xdr:col>
      <xdr:colOff>0</xdr:colOff>
      <xdr:row>2</xdr:row>
      <xdr:rowOff>200025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009A6017-693D-4B72-8D60-036A94BEBCC5}"/>
            </a:ext>
          </a:extLst>
        </xdr:cNvPr>
        <xdr:cNvSpPr>
          <a:spLocks noChangeArrowheads="1"/>
        </xdr:cNvSpPr>
      </xdr:nvSpPr>
      <xdr:spPr bwMode="auto">
        <a:xfrm>
          <a:off x="1371600" y="438150"/>
          <a:ext cx="3619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0</xdr:colOff>
      <xdr:row>2</xdr:row>
      <xdr:rowOff>1</xdr:rowOff>
    </xdr:from>
    <xdr:to>
      <xdr:col>2</xdr:col>
      <xdr:colOff>2381</xdr:colOff>
      <xdr:row>3</xdr:row>
      <xdr:rowOff>226219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6CD5A76-C2BF-4D95-A14A-3036F52EABA0}"/>
            </a:ext>
          </a:extLst>
        </xdr:cNvPr>
        <xdr:cNvCxnSpPr/>
      </xdr:nvCxnSpPr>
      <xdr:spPr>
        <a:xfrm flipH="1" flipV="1">
          <a:off x="0" y="438151"/>
          <a:ext cx="1735931" cy="454818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85725</xdr:rowOff>
    </xdr:from>
    <xdr:to>
      <xdr:col>0</xdr:col>
      <xdr:colOff>695325</xdr:colOff>
      <xdr:row>4</xdr:row>
      <xdr:rowOff>85725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8BDDD74-6825-4AEF-91FB-754D39F3EBDE}"/>
            </a:ext>
          </a:extLst>
        </xdr:cNvPr>
        <xdr:cNvSpPr>
          <a:spLocks noChangeArrowheads="1"/>
        </xdr:cNvSpPr>
      </xdr:nvSpPr>
      <xdr:spPr bwMode="auto">
        <a:xfrm>
          <a:off x="0" y="771525"/>
          <a:ext cx="695325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曜日･月別</a:t>
          </a:r>
        </a:p>
      </xdr:txBody>
    </xdr:sp>
    <xdr:clientData/>
  </xdr:twoCellAnchor>
  <xdr:twoCellAnchor>
    <xdr:from>
      <xdr:col>0</xdr:col>
      <xdr:colOff>238125</xdr:colOff>
      <xdr:row>2</xdr:row>
      <xdr:rowOff>0</xdr:rowOff>
    </xdr:from>
    <xdr:to>
      <xdr:col>1</xdr:col>
      <xdr:colOff>133350</xdr:colOff>
      <xdr:row>2</xdr:row>
      <xdr:rowOff>180975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D94FF4D-04CC-4361-850B-7EE3B8E593A5}"/>
            </a:ext>
          </a:extLst>
        </xdr:cNvPr>
        <xdr:cNvSpPr>
          <a:spLocks noChangeArrowheads="1"/>
        </xdr:cNvSpPr>
      </xdr:nvSpPr>
      <xdr:spPr bwMode="auto">
        <a:xfrm>
          <a:off x="238125" y="438150"/>
          <a:ext cx="74295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事故種別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0.13137</cdr:x>
      <cdr:y>0.00855</cdr:y>
    </cdr:from>
    <cdr:to>
      <cdr:x>0.44236</cdr:x>
      <cdr:y>0.07687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66725" y="38100"/>
          <a:ext cx="11049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（単位：件）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57150</xdr:rowOff>
    </xdr:from>
    <xdr:to>
      <xdr:col>1</xdr:col>
      <xdr:colOff>276225</xdr:colOff>
      <xdr:row>4</xdr:row>
      <xdr:rowOff>57150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1218E37F-CD66-46D2-B866-A812A22BE051}"/>
            </a:ext>
          </a:extLst>
        </xdr:cNvPr>
        <xdr:cNvSpPr>
          <a:spLocks noChangeArrowheads="1"/>
        </xdr:cNvSpPr>
      </xdr:nvSpPr>
      <xdr:spPr bwMode="auto">
        <a:xfrm>
          <a:off x="28575" y="742950"/>
          <a:ext cx="600075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傷病別</a:t>
          </a:r>
        </a:p>
      </xdr:txBody>
    </xdr:sp>
    <xdr:clientData/>
  </xdr:twoCellAnchor>
  <xdr:twoCellAnchor>
    <xdr:from>
      <xdr:col>1</xdr:col>
      <xdr:colOff>236471</xdr:colOff>
      <xdr:row>1</xdr:row>
      <xdr:rowOff>155296</xdr:rowOff>
    </xdr:from>
    <xdr:to>
      <xdr:col>2</xdr:col>
      <xdr:colOff>19881</xdr:colOff>
      <xdr:row>5</xdr:row>
      <xdr:rowOff>16562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69531A7B-622C-4DC9-BA65-F2D9E5538D6C}"/>
            </a:ext>
          </a:extLst>
        </xdr:cNvPr>
        <xdr:cNvSpPr>
          <a:spLocks noChangeArrowheads="1"/>
        </xdr:cNvSpPr>
      </xdr:nvSpPr>
      <xdr:spPr bwMode="auto">
        <a:xfrm>
          <a:off x="588896" y="421996"/>
          <a:ext cx="373960" cy="8613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事故種別</a:t>
          </a:r>
        </a:p>
      </xdr:txBody>
    </xdr:sp>
    <xdr:clientData/>
  </xdr:twoCellAnchor>
  <xdr:twoCellAnchor>
    <xdr:from>
      <xdr:col>0</xdr:col>
      <xdr:colOff>28575</xdr:colOff>
      <xdr:row>3</xdr:row>
      <xdr:rowOff>57150</xdr:rowOff>
    </xdr:from>
    <xdr:to>
      <xdr:col>1</xdr:col>
      <xdr:colOff>276225</xdr:colOff>
      <xdr:row>4</xdr:row>
      <xdr:rowOff>57150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242FE19-C9A2-4644-94B7-A5B98847CCB3}"/>
            </a:ext>
          </a:extLst>
        </xdr:cNvPr>
        <xdr:cNvSpPr>
          <a:spLocks noChangeArrowheads="1"/>
        </xdr:cNvSpPr>
      </xdr:nvSpPr>
      <xdr:spPr bwMode="auto">
        <a:xfrm>
          <a:off x="28575" y="742950"/>
          <a:ext cx="600075" cy="247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傷病別</a:t>
          </a: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588169</xdr:colOff>
      <xdr:row>4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5367254-F904-4E69-8C29-DF819E67EB8C}"/>
            </a:ext>
          </a:extLst>
        </xdr:cNvPr>
        <xdr:cNvCxnSpPr/>
      </xdr:nvCxnSpPr>
      <xdr:spPr>
        <a:xfrm flipH="1" flipV="1">
          <a:off x="0" y="438150"/>
          <a:ext cx="940594" cy="495300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133350</xdr:rowOff>
    </xdr:from>
    <xdr:to>
      <xdr:col>1</xdr:col>
      <xdr:colOff>190500</xdr:colOff>
      <xdr:row>4</xdr:row>
      <xdr:rowOff>47625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D8D619AA-FF24-4D2E-8B19-8E7F0CFFE211}"/>
            </a:ext>
          </a:extLst>
        </xdr:cNvPr>
        <xdr:cNvSpPr>
          <a:spLocks noChangeArrowheads="1"/>
        </xdr:cNvSpPr>
      </xdr:nvSpPr>
      <xdr:spPr bwMode="auto">
        <a:xfrm>
          <a:off x="19050" y="571500"/>
          <a:ext cx="457200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年齢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1</xdr:col>
      <xdr:colOff>235221</xdr:colOff>
      <xdr:row>1</xdr:row>
      <xdr:rowOff>164409</xdr:rowOff>
    </xdr:from>
    <xdr:to>
      <xdr:col>2</xdr:col>
      <xdr:colOff>66675</xdr:colOff>
      <xdr:row>4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2031DD75-E371-414C-94F5-A1AC98CB1078}"/>
            </a:ext>
          </a:extLst>
        </xdr:cNvPr>
        <xdr:cNvSpPr>
          <a:spLocks noChangeArrowheads="1"/>
        </xdr:cNvSpPr>
      </xdr:nvSpPr>
      <xdr:spPr bwMode="auto">
        <a:xfrm>
          <a:off x="520971" y="431109"/>
          <a:ext cx="345804" cy="4451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種別</a:t>
          </a:r>
        </a:p>
      </xdr:txBody>
    </xdr:sp>
    <xdr:clientData/>
  </xdr:twoCellAnchor>
  <xdr:twoCellAnchor>
    <xdr:from>
      <xdr:col>0</xdr:col>
      <xdr:colOff>1</xdr:colOff>
      <xdr:row>2</xdr:row>
      <xdr:rowOff>0</xdr:rowOff>
    </xdr:from>
    <xdr:to>
      <xdr:col>2</xdr:col>
      <xdr:colOff>2381</xdr:colOff>
      <xdr:row>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A290147-BD5A-417D-ABA6-5EC5516BB492}"/>
            </a:ext>
          </a:extLst>
        </xdr:cNvPr>
        <xdr:cNvCxnSpPr/>
      </xdr:nvCxnSpPr>
      <xdr:spPr>
        <a:xfrm flipH="1" flipV="1">
          <a:off x="1" y="438150"/>
          <a:ext cx="802480" cy="438150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38100</xdr:rowOff>
    </xdr:from>
    <xdr:to>
      <xdr:col>3</xdr:col>
      <xdr:colOff>38100</xdr:colOff>
      <xdr:row>2</xdr:row>
      <xdr:rowOff>266700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763247F-78A0-4397-AB92-9EAD0D8EDC52}"/>
            </a:ext>
          </a:extLst>
        </xdr:cNvPr>
        <xdr:cNvSpPr>
          <a:spLocks noChangeArrowheads="1"/>
        </xdr:cNvSpPr>
      </xdr:nvSpPr>
      <xdr:spPr bwMode="auto">
        <a:xfrm>
          <a:off x="361950" y="476250"/>
          <a:ext cx="93345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応急処置</a:t>
          </a:r>
        </a:p>
      </xdr:txBody>
    </xdr:sp>
    <xdr:clientData/>
  </xdr:twoCellAnchor>
  <xdr:twoCellAnchor>
    <xdr:from>
      <xdr:col>0</xdr:col>
      <xdr:colOff>0</xdr:colOff>
      <xdr:row>2</xdr:row>
      <xdr:rowOff>771525</xdr:rowOff>
    </xdr:from>
    <xdr:to>
      <xdr:col>1</xdr:col>
      <xdr:colOff>314325</xdr:colOff>
      <xdr:row>3</xdr:row>
      <xdr:rowOff>47625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4640F1C-B588-4B13-8D40-71202E102E77}"/>
            </a:ext>
          </a:extLst>
        </xdr:cNvPr>
        <xdr:cNvSpPr>
          <a:spLocks noChangeArrowheads="1"/>
        </xdr:cNvSpPr>
      </xdr:nvSpPr>
      <xdr:spPr bwMode="auto">
        <a:xfrm>
          <a:off x="0" y="1209675"/>
          <a:ext cx="61912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事故種別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2</xdr:row>
      <xdr:rowOff>0</xdr:rowOff>
    </xdr:from>
    <xdr:to>
      <xdr:col>1</xdr:col>
      <xdr:colOff>114300</xdr:colOff>
      <xdr:row>3</xdr:row>
      <xdr:rowOff>28575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ED85EC9-11CE-4771-B2C1-197422612EBE}"/>
            </a:ext>
          </a:extLst>
        </xdr:cNvPr>
        <xdr:cNvSpPr>
          <a:spLocks noChangeArrowheads="1"/>
        </xdr:cNvSpPr>
      </xdr:nvSpPr>
      <xdr:spPr bwMode="auto">
        <a:xfrm>
          <a:off x="438150" y="438150"/>
          <a:ext cx="5619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月別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485775</xdr:colOff>
      <xdr:row>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44822D8-058D-4E7D-8156-9E1B2FA5B2EA}"/>
            </a:ext>
          </a:extLst>
        </xdr:cNvPr>
        <xdr:cNvSpPr>
          <a:spLocks noChangeArrowheads="1"/>
        </xdr:cNvSpPr>
      </xdr:nvSpPr>
      <xdr:spPr bwMode="auto">
        <a:xfrm>
          <a:off x="0" y="628650"/>
          <a:ext cx="48577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895350</xdr:colOff>
      <xdr:row>2</xdr:row>
      <xdr:rowOff>9525</xdr:rowOff>
    </xdr:from>
    <xdr:to>
      <xdr:col>1</xdr:col>
      <xdr:colOff>57150</xdr:colOff>
      <xdr:row>2</xdr:row>
      <xdr:rowOff>209550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F816FDF-9EE0-4CBC-ACB4-2185426A5236}"/>
            </a:ext>
          </a:extLst>
        </xdr:cNvPr>
        <xdr:cNvSpPr>
          <a:spLocks noChangeArrowheads="1"/>
        </xdr:cNvSpPr>
      </xdr:nvSpPr>
      <xdr:spPr bwMode="auto">
        <a:xfrm>
          <a:off x="895350" y="44767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3</xdr:row>
      <xdr:rowOff>57150</xdr:rowOff>
    </xdr:from>
    <xdr:to>
      <xdr:col>0</xdr:col>
      <xdr:colOff>419100</xdr:colOff>
      <xdr:row>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89094E7-4C96-4E9C-9900-7DD7B540FD76}"/>
            </a:ext>
          </a:extLst>
        </xdr:cNvPr>
        <xdr:cNvSpPr>
          <a:spLocks noChangeArrowheads="1"/>
        </xdr:cNvSpPr>
      </xdr:nvSpPr>
      <xdr:spPr bwMode="auto">
        <a:xfrm>
          <a:off x="0" y="742950"/>
          <a:ext cx="4191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2</xdr:row>
      <xdr:rowOff>19050</xdr:rowOff>
    </xdr:from>
    <xdr:to>
      <xdr:col>1</xdr:col>
      <xdr:colOff>47625</xdr:colOff>
      <xdr:row>2</xdr:row>
      <xdr:rowOff>219075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5B2C87B-178E-4869-8C19-86B5784C4C3F}"/>
            </a:ext>
          </a:extLst>
        </xdr:cNvPr>
        <xdr:cNvSpPr>
          <a:spLocks noChangeArrowheads="1"/>
        </xdr:cNvSpPr>
      </xdr:nvSpPr>
      <xdr:spPr bwMode="auto">
        <a:xfrm>
          <a:off x="800100" y="457200"/>
          <a:ext cx="4286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3</xdr:row>
      <xdr:rowOff>66675</xdr:rowOff>
    </xdr:from>
    <xdr:to>
      <xdr:col>0</xdr:col>
      <xdr:colOff>542925</xdr:colOff>
      <xdr:row>4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CE9406A-B463-410C-84F8-730D0BA9FD93}"/>
            </a:ext>
          </a:extLst>
        </xdr:cNvPr>
        <xdr:cNvSpPr>
          <a:spLocks noChangeArrowheads="1"/>
        </xdr:cNvSpPr>
      </xdr:nvSpPr>
      <xdr:spPr bwMode="auto">
        <a:xfrm>
          <a:off x="0" y="752475"/>
          <a:ext cx="5429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市村別</a:t>
          </a:r>
        </a:p>
      </xdr:txBody>
    </xdr:sp>
    <xdr:clientData/>
  </xdr:twoCellAnchor>
  <xdr:twoCellAnchor>
    <xdr:from>
      <xdr:col>0</xdr:col>
      <xdr:colOff>800100</xdr:colOff>
      <xdr:row>2</xdr:row>
      <xdr:rowOff>19050</xdr:rowOff>
    </xdr:from>
    <xdr:to>
      <xdr:col>1</xdr:col>
      <xdr:colOff>47625</xdr:colOff>
      <xdr:row>2</xdr:row>
      <xdr:rowOff>219075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6C81A92F-B59A-40D4-A9BD-2778C3402792}"/>
            </a:ext>
          </a:extLst>
        </xdr:cNvPr>
        <xdr:cNvSpPr>
          <a:spLocks noChangeArrowheads="1"/>
        </xdr:cNvSpPr>
      </xdr:nvSpPr>
      <xdr:spPr bwMode="auto">
        <a:xfrm>
          <a:off x="800100" y="457200"/>
          <a:ext cx="4286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3</xdr:row>
      <xdr:rowOff>66675</xdr:rowOff>
    </xdr:from>
    <xdr:to>
      <xdr:col>0</xdr:col>
      <xdr:colOff>542925</xdr:colOff>
      <xdr:row>4</xdr:row>
      <xdr:rowOff>9525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BB6B7653-9443-4BBE-83FC-C22AA727BFF1}"/>
            </a:ext>
          </a:extLst>
        </xdr:cNvPr>
        <xdr:cNvSpPr>
          <a:spLocks noChangeArrowheads="1"/>
        </xdr:cNvSpPr>
      </xdr:nvSpPr>
      <xdr:spPr bwMode="auto">
        <a:xfrm>
          <a:off x="0" y="752475"/>
          <a:ext cx="5429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市村別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2</xdr:row>
      <xdr:rowOff>9525</xdr:rowOff>
    </xdr:from>
    <xdr:to>
      <xdr:col>1</xdr:col>
      <xdr:colOff>114300</xdr:colOff>
      <xdr:row>3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94060AC-DFDE-4F12-96B9-BC112975C809}"/>
            </a:ext>
          </a:extLst>
        </xdr:cNvPr>
        <xdr:cNvSpPr>
          <a:spLocks noChangeArrowheads="1"/>
        </xdr:cNvSpPr>
      </xdr:nvSpPr>
      <xdr:spPr bwMode="auto">
        <a:xfrm>
          <a:off x="828675" y="447675"/>
          <a:ext cx="457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561975</xdr:colOff>
      <xdr:row>4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8555D13-7F0F-4427-8FD5-A3E6A6ABEBE5}"/>
            </a:ext>
          </a:extLst>
        </xdr:cNvPr>
        <xdr:cNvSpPr>
          <a:spLocks noChangeArrowheads="1"/>
        </xdr:cNvSpPr>
      </xdr:nvSpPr>
      <xdr:spPr bwMode="auto">
        <a:xfrm>
          <a:off x="0" y="628650"/>
          <a:ext cx="5619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違反別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9525</xdr:rowOff>
    </xdr:from>
    <xdr:to>
      <xdr:col>4</xdr:col>
      <xdr:colOff>3762375</xdr:colOff>
      <xdr:row>7</xdr:row>
      <xdr:rowOff>552450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56DC3E7-B462-4A98-94CB-8553CB6AF831}"/>
            </a:ext>
          </a:extLst>
        </xdr:cNvPr>
        <xdr:cNvCxnSpPr/>
      </xdr:nvCxnSpPr>
      <xdr:spPr>
        <a:xfrm>
          <a:off x="3067050" y="2981325"/>
          <a:ext cx="3743325" cy="542925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2</xdr:row>
      <xdr:rowOff>0</xdr:rowOff>
    </xdr:from>
    <xdr:to>
      <xdr:col>1</xdr:col>
      <xdr:colOff>104775</xdr:colOff>
      <xdr:row>2</xdr:row>
      <xdr:rowOff>207065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26F8D6B-8DC4-4551-BF39-23890A439B29}"/>
            </a:ext>
          </a:extLst>
        </xdr:cNvPr>
        <xdr:cNvSpPr>
          <a:spLocks noChangeArrowheads="1"/>
        </xdr:cNvSpPr>
      </xdr:nvSpPr>
      <xdr:spPr bwMode="auto">
        <a:xfrm>
          <a:off x="409575" y="438150"/>
          <a:ext cx="771525" cy="207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犯罪種別</a:t>
          </a:r>
        </a:p>
      </xdr:txBody>
    </xdr:sp>
    <xdr:clientData/>
  </xdr:twoCellAnchor>
  <xdr:twoCellAnchor>
    <xdr:from>
      <xdr:col>0</xdr:col>
      <xdr:colOff>28575</xdr:colOff>
      <xdr:row>3</xdr:row>
      <xdr:rowOff>0</xdr:rowOff>
    </xdr:from>
    <xdr:to>
      <xdr:col>0</xdr:col>
      <xdr:colOff>447675</xdr:colOff>
      <xdr:row>3</xdr:row>
      <xdr:rowOff>190500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3D59D66-8D92-45F2-9604-6B884979AFF1}"/>
            </a:ext>
          </a:extLst>
        </xdr:cNvPr>
        <xdr:cNvSpPr>
          <a:spLocks noChangeArrowheads="1"/>
        </xdr:cNvSpPr>
      </xdr:nvSpPr>
      <xdr:spPr bwMode="auto">
        <a:xfrm>
          <a:off x="28575" y="647700"/>
          <a:ext cx="4191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409575</xdr:colOff>
      <xdr:row>2</xdr:row>
      <xdr:rowOff>0</xdr:rowOff>
    </xdr:from>
    <xdr:to>
      <xdr:col>1</xdr:col>
      <xdr:colOff>104775</xdr:colOff>
      <xdr:row>2</xdr:row>
      <xdr:rowOff>207065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66AF6CD6-5477-4859-AEA2-2B46E5156537}"/>
            </a:ext>
          </a:extLst>
        </xdr:cNvPr>
        <xdr:cNvSpPr>
          <a:spLocks noChangeArrowheads="1"/>
        </xdr:cNvSpPr>
      </xdr:nvSpPr>
      <xdr:spPr bwMode="auto">
        <a:xfrm>
          <a:off x="409575" y="438150"/>
          <a:ext cx="771525" cy="207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犯罪種別</a:t>
          </a:r>
        </a:p>
      </xdr:txBody>
    </xdr:sp>
    <xdr:clientData/>
  </xdr:twoCellAnchor>
  <xdr:twoCellAnchor>
    <xdr:from>
      <xdr:col>0</xdr:col>
      <xdr:colOff>28575</xdr:colOff>
      <xdr:row>3</xdr:row>
      <xdr:rowOff>0</xdr:rowOff>
    </xdr:from>
    <xdr:to>
      <xdr:col>0</xdr:col>
      <xdr:colOff>447675</xdr:colOff>
      <xdr:row>3</xdr:row>
      <xdr:rowOff>190500</xdr:rowOff>
    </xdr:to>
    <xdr:sp macro="" textlink="">
      <xdr:nvSpPr>
        <xdr:cNvPr id="9" name="Rectangle 2">
          <a:extLst>
            <a:ext uri="{FF2B5EF4-FFF2-40B4-BE49-F238E27FC236}">
              <a16:creationId xmlns:a16="http://schemas.microsoft.com/office/drawing/2014/main" id="{F9B0A296-E3AC-4EFF-9367-6E66EA2D5599}"/>
            </a:ext>
          </a:extLst>
        </xdr:cNvPr>
        <xdr:cNvSpPr>
          <a:spLocks noChangeArrowheads="1"/>
        </xdr:cNvSpPr>
      </xdr:nvSpPr>
      <xdr:spPr bwMode="auto">
        <a:xfrm>
          <a:off x="28575" y="647700"/>
          <a:ext cx="4191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年次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28575</xdr:rowOff>
    </xdr:from>
    <xdr:to>
      <xdr:col>0</xdr:col>
      <xdr:colOff>409575</xdr:colOff>
      <xdr:row>11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8E52BA6-B040-4DB1-8B90-E06640B499A3}"/>
            </a:ext>
          </a:extLst>
        </xdr:cNvPr>
        <xdr:cNvSpPr>
          <a:spLocks noChangeArrowheads="1"/>
        </xdr:cNvSpPr>
      </xdr:nvSpPr>
      <xdr:spPr bwMode="auto">
        <a:xfrm>
          <a:off x="0" y="2152650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  <xdr:twoCellAnchor>
    <xdr:from>
      <xdr:col>0</xdr:col>
      <xdr:colOff>266700</xdr:colOff>
      <xdr:row>6</xdr:row>
      <xdr:rowOff>28575</xdr:rowOff>
    </xdr:from>
    <xdr:to>
      <xdr:col>1</xdr:col>
      <xdr:colOff>47625</xdr:colOff>
      <xdr:row>7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0187EC2-1F43-4498-B9D7-2AA57FA9386C}"/>
            </a:ext>
          </a:extLst>
        </xdr:cNvPr>
        <xdr:cNvSpPr>
          <a:spLocks noChangeArrowheads="1"/>
        </xdr:cNvSpPr>
      </xdr:nvSpPr>
      <xdr:spPr bwMode="auto">
        <a:xfrm>
          <a:off x="266700" y="123825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28575</xdr:rowOff>
    </xdr:from>
    <xdr:to>
      <xdr:col>1</xdr:col>
      <xdr:colOff>85725</xdr:colOff>
      <xdr:row>1</xdr:row>
      <xdr:rowOff>219075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B284C81-93E9-4442-94FE-11F68451BC58}"/>
            </a:ext>
          </a:extLst>
        </xdr:cNvPr>
        <xdr:cNvSpPr>
          <a:spLocks noChangeArrowheads="1"/>
        </xdr:cNvSpPr>
      </xdr:nvSpPr>
      <xdr:spPr bwMode="auto">
        <a:xfrm>
          <a:off x="304800" y="200025"/>
          <a:ext cx="438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4</xdr:row>
      <xdr:rowOff>47625</xdr:rowOff>
    </xdr:from>
    <xdr:to>
      <xdr:col>0</xdr:col>
      <xdr:colOff>466725</xdr:colOff>
      <xdr:row>5</xdr:row>
      <xdr:rowOff>85725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A0D49E7-224E-4901-A94B-9E801C8585EB}"/>
            </a:ext>
          </a:extLst>
        </xdr:cNvPr>
        <xdr:cNvSpPr>
          <a:spLocks noChangeArrowheads="1"/>
        </xdr:cNvSpPr>
      </xdr:nvSpPr>
      <xdr:spPr bwMode="auto">
        <a:xfrm>
          <a:off x="0" y="904875"/>
          <a:ext cx="466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304800</xdr:colOff>
      <xdr:row>1</xdr:row>
      <xdr:rowOff>28575</xdr:rowOff>
    </xdr:from>
    <xdr:to>
      <xdr:col>1</xdr:col>
      <xdr:colOff>85725</xdr:colOff>
      <xdr:row>1</xdr:row>
      <xdr:rowOff>219075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9E55E1B3-113B-4C19-845F-8978B9109C4B}"/>
            </a:ext>
          </a:extLst>
        </xdr:cNvPr>
        <xdr:cNvSpPr>
          <a:spLocks noChangeArrowheads="1"/>
        </xdr:cNvSpPr>
      </xdr:nvSpPr>
      <xdr:spPr bwMode="auto">
        <a:xfrm>
          <a:off x="304800" y="200025"/>
          <a:ext cx="438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4</xdr:row>
      <xdr:rowOff>47625</xdr:rowOff>
    </xdr:from>
    <xdr:to>
      <xdr:col>0</xdr:col>
      <xdr:colOff>466725</xdr:colOff>
      <xdr:row>5</xdr:row>
      <xdr:rowOff>85725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FBF959F5-B3A6-4528-87BF-A648ACAD467C}"/>
            </a:ext>
          </a:extLst>
        </xdr:cNvPr>
        <xdr:cNvSpPr>
          <a:spLocks noChangeArrowheads="1"/>
        </xdr:cNvSpPr>
      </xdr:nvSpPr>
      <xdr:spPr bwMode="auto">
        <a:xfrm>
          <a:off x="0" y="904875"/>
          <a:ext cx="466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46D80-029E-4F0C-B1A7-EEFE2053F750}">
  <sheetPr>
    <tabColor rgb="FF00B050"/>
  </sheetPr>
  <dimension ref="A3:R251"/>
  <sheetViews>
    <sheetView showGridLines="0" view="pageBreakPreview" zoomScaleNormal="89" zoomScaleSheetLayoutView="100" workbookViewId="0">
      <selection activeCell="P33" sqref="P33"/>
    </sheetView>
  </sheetViews>
  <sheetFormatPr defaultRowHeight="13.5" x14ac:dyDescent="0.15"/>
  <cols>
    <col min="1" max="1" width="9" style="279"/>
    <col min="2" max="2" width="10" style="279" bestFit="1" customWidth="1"/>
    <col min="3" max="4" width="9.125" style="279" bestFit="1" customWidth="1"/>
    <col min="5" max="5" width="9" style="279"/>
    <col min="6" max="6" width="9.125" style="279" bestFit="1" customWidth="1"/>
    <col min="7" max="16384" width="9" style="279"/>
  </cols>
  <sheetData>
    <row r="3" spans="1:11" s="278" customFormat="1" ht="17.25" x14ac:dyDescent="0.15">
      <c r="A3" s="393" t="s">
        <v>311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</row>
    <row r="4" spans="1:11" s="278" customFormat="1" ht="17.25" x14ac:dyDescent="0.15">
      <c r="A4" s="277"/>
      <c r="B4" s="277"/>
      <c r="C4" s="277"/>
      <c r="D4" s="392" t="s">
        <v>312</v>
      </c>
      <c r="E4" s="392"/>
      <c r="F4" s="392"/>
      <c r="G4" s="392"/>
      <c r="H4" s="392"/>
      <c r="I4" s="277"/>
      <c r="J4" s="277"/>
      <c r="K4" s="277"/>
    </row>
    <row r="23" spans="1:11" ht="17.25" x14ac:dyDescent="0.15">
      <c r="A23" s="393" t="s">
        <v>313</v>
      </c>
      <c r="B23" s="393"/>
      <c r="C23" s="393"/>
      <c r="D23" s="393"/>
      <c r="E23" s="393"/>
      <c r="F23" s="393"/>
      <c r="G23" s="393"/>
      <c r="H23" s="393"/>
      <c r="I23" s="393"/>
      <c r="J23" s="393"/>
      <c r="K23" s="393"/>
    </row>
    <row r="24" spans="1:11" s="278" customFormat="1" ht="17.25" x14ac:dyDescent="0.15">
      <c r="A24" s="394" t="s">
        <v>441</v>
      </c>
      <c r="B24" s="394"/>
      <c r="C24" s="394"/>
      <c r="D24" s="394"/>
      <c r="E24" s="394"/>
      <c r="F24" s="394"/>
      <c r="G24" s="394"/>
      <c r="H24" s="394"/>
      <c r="I24" s="394"/>
      <c r="J24" s="394"/>
      <c r="K24" s="394"/>
    </row>
    <row r="44" spans="1:11" ht="17.25" x14ac:dyDescent="0.15">
      <c r="A44" s="278" t="s">
        <v>314</v>
      </c>
      <c r="B44" s="278"/>
      <c r="C44" s="278"/>
      <c r="D44" s="278"/>
      <c r="E44" s="278"/>
      <c r="F44" s="393" t="s">
        <v>315</v>
      </c>
      <c r="G44" s="393"/>
      <c r="H44" s="393"/>
      <c r="I44" s="393"/>
      <c r="J44" s="393"/>
      <c r="K44" s="393"/>
    </row>
    <row r="45" spans="1:11" s="278" customFormat="1" ht="17.25" x14ac:dyDescent="0.15">
      <c r="A45" s="278" t="s">
        <v>316</v>
      </c>
      <c r="H45" s="392" t="s">
        <v>317</v>
      </c>
      <c r="I45" s="392"/>
      <c r="J45" s="392"/>
    </row>
    <row r="46" spans="1:11" ht="17.25" x14ac:dyDescent="0.15">
      <c r="B46" s="279" t="s">
        <v>443</v>
      </c>
      <c r="C46" s="278"/>
    </row>
    <row r="70" spans="2:11" s="278" customFormat="1" ht="17.25" x14ac:dyDescent="0.15">
      <c r="B70" s="278" t="s">
        <v>318</v>
      </c>
      <c r="G70" s="278" t="s">
        <v>319</v>
      </c>
    </row>
    <row r="71" spans="2:11" s="278" customFormat="1" ht="17.25" x14ac:dyDescent="0.15">
      <c r="B71" s="392" t="s">
        <v>312</v>
      </c>
      <c r="C71" s="392"/>
      <c r="D71" s="392"/>
      <c r="E71" s="392"/>
      <c r="G71" s="278" t="s">
        <v>320</v>
      </c>
    </row>
    <row r="72" spans="2:11" s="278" customFormat="1" ht="17.25" x14ac:dyDescent="0.15">
      <c r="H72" s="392" t="s">
        <v>312</v>
      </c>
      <c r="I72" s="392"/>
      <c r="J72" s="392"/>
      <c r="K72" s="280"/>
    </row>
    <row r="97" spans="1:7" ht="24" x14ac:dyDescent="0.15">
      <c r="A97" s="281"/>
      <c r="F97" s="281"/>
      <c r="G97" s="282"/>
    </row>
    <row r="103" spans="1:7" s="278" customFormat="1" ht="17.25" x14ac:dyDescent="0.15">
      <c r="A103" s="278" t="s">
        <v>321</v>
      </c>
      <c r="G103" s="278" t="s">
        <v>322</v>
      </c>
    </row>
    <row r="104" spans="1:7" x14ac:dyDescent="0.15">
      <c r="B104" s="279" t="s">
        <v>447</v>
      </c>
      <c r="G104" s="279" t="s">
        <v>449</v>
      </c>
    </row>
    <row r="132" spans="1:18" x14ac:dyDescent="0.15">
      <c r="A132" s="283"/>
      <c r="B132" s="283"/>
      <c r="C132" s="283"/>
      <c r="D132" s="283"/>
      <c r="E132" s="283"/>
      <c r="F132" s="283"/>
      <c r="G132" s="283"/>
      <c r="H132" s="283"/>
      <c r="I132" s="283"/>
      <c r="J132" s="283"/>
      <c r="K132" s="283"/>
      <c r="L132" s="283"/>
      <c r="M132" s="283"/>
      <c r="N132" s="283"/>
      <c r="O132" s="283"/>
      <c r="P132" s="283"/>
      <c r="Q132" s="283"/>
      <c r="R132" s="283"/>
    </row>
    <row r="133" spans="1:18" s="285" customFormat="1" x14ac:dyDescent="0.15">
      <c r="A133" s="284" t="s">
        <v>323</v>
      </c>
      <c r="B133" s="284"/>
      <c r="C133" s="284"/>
      <c r="D133" s="284"/>
      <c r="E133" s="284"/>
      <c r="F133" s="284"/>
      <c r="G133" s="284"/>
      <c r="H133" s="284"/>
      <c r="I133" s="284"/>
      <c r="J133" s="284"/>
      <c r="K133" s="284"/>
      <c r="L133" s="284"/>
      <c r="M133" s="284"/>
      <c r="N133" s="284"/>
      <c r="O133" s="284"/>
      <c r="P133" s="284"/>
      <c r="Q133" s="284"/>
      <c r="R133" s="284"/>
    </row>
    <row r="134" spans="1:18" s="285" customFormat="1" x14ac:dyDescent="0.15">
      <c r="A134" s="284"/>
      <c r="B134" s="284" t="s">
        <v>324</v>
      </c>
      <c r="C134" s="284" t="s">
        <v>325</v>
      </c>
      <c r="D134" s="284"/>
      <c r="E134" s="284"/>
      <c r="F134" s="284"/>
      <c r="G134" s="284"/>
      <c r="H134" s="284"/>
      <c r="I134" s="284"/>
      <c r="J134" s="284"/>
      <c r="K134" s="284"/>
      <c r="L134" s="284"/>
      <c r="M134" s="284"/>
      <c r="N134" s="284"/>
      <c r="O134" s="284"/>
      <c r="P134" s="284"/>
      <c r="Q134" s="284"/>
      <c r="R134" s="284"/>
    </row>
    <row r="135" spans="1:18" s="285" customFormat="1" x14ac:dyDescent="0.15">
      <c r="A135" s="286" t="s">
        <v>2</v>
      </c>
      <c r="B135" s="284">
        <v>172</v>
      </c>
      <c r="C135" s="284">
        <v>2</v>
      </c>
      <c r="D135" s="284"/>
      <c r="E135" s="287"/>
      <c r="F135" s="287"/>
      <c r="G135" s="284"/>
      <c r="H135" s="284"/>
      <c r="I135" s="284"/>
      <c r="J135" s="284"/>
      <c r="K135" s="284"/>
      <c r="L135" s="284"/>
      <c r="M135" s="284"/>
      <c r="N135" s="284"/>
      <c r="O135" s="284"/>
      <c r="P135" s="284"/>
      <c r="Q135" s="284"/>
      <c r="R135" s="284"/>
    </row>
    <row r="136" spans="1:18" s="285" customFormat="1" x14ac:dyDescent="0.15">
      <c r="A136" s="286" t="s">
        <v>3</v>
      </c>
      <c r="B136" s="284">
        <v>200</v>
      </c>
      <c r="C136" s="284">
        <v>1</v>
      </c>
      <c r="D136" s="284"/>
      <c r="E136" s="287"/>
      <c r="F136" s="287"/>
      <c r="G136" s="284"/>
      <c r="H136" s="284"/>
      <c r="I136" s="284"/>
      <c r="J136" s="284"/>
      <c r="K136" s="284"/>
      <c r="L136" s="284"/>
      <c r="M136" s="284"/>
      <c r="N136" s="284"/>
      <c r="O136" s="284"/>
      <c r="P136" s="284"/>
      <c r="Q136" s="284"/>
      <c r="R136" s="284"/>
    </row>
    <row r="137" spans="1:18" s="285" customFormat="1" x14ac:dyDescent="0.15">
      <c r="A137" s="286" t="s">
        <v>76</v>
      </c>
      <c r="B137" s="284">
        <v>212</v>
      </c>
      <c r="C137" s="284">
        <v>3</v>
      </c>
      <c r="D137" s="284"/>
      <c r="E137" s="287"/>
      <c r="F137" s="287"/>
      <c r="G137" s="284"/>
      <c r="H137" s="284"/>
      <c r="I137" s="284"/>
      <c r="J137" s="284"/>
      <c r="K137" s="284"/>
      <c r="L137" s="284"/>
      <c r="M137" s="284"/>
      <c r="N137" s="284"/>
      <c r="O137" s="284"/>
      <c r="P137" s="284"/>
      <c r="Q137" s="284"/>
      <c r="R137" s="284"/>
    </row>
    <row r="138" spans="1:18" s="285" customFormat="1" x14ac:dyDescent="0.15">
      <c r="A138" s="286" t="s">
        <v>77</v>
      </c>
      <c r="B138" s="284">
        <v>237</v>
      </c>
      <c r="C138" s="284">
        <v>1</v>
      </c>
      <c r="D138" s="284"/>
      <c r="E138" s="287"/>
      <c r="F138" s="287"/>
      <c r="G138" s="284"/>
      <c r="H138" s="284"/>
      <c r="I138" s="284"/>
      <c r="J138" s="284"/>
      <c r="K138" s="284"/>
      <c r="L138" s="284"/>
      <c r="M138" s="284"/>
      <c r="N138" s="284"/>
      <c r="O138" s="284"/>
      <c r="P138" s="284"/>
      <c r="Q138" s="284"/>
      <c r="R138" s="284"/>
    </row>
    <row r="139" spans="1:18" s="285" customFormat="1" x14ac:dyDescent="0.15">
      <c r="A139" s="286" t="s">
        <v>376</v>
      </c>
      <c r="B139" s="284">
        <v>244</v>
      </c>
      <c r="C139" s="284">
        <v>4</v>
      </c>
      <c r="D139" s="284"/>
      <c r="E139" s="287"/>
      <c r="F139" s="287"/>
      <c r="G139" s="284"/>
      <c r="H139" s="284"/>
      <c r="I139" s="284"/>
      <c r="J139" s="284"/>
      <c r="K139" s="284"/>
      <c r="L139" s="284"/>
      <c r="M139" s="284"/>
      <c r="N139" s="284"/>
      <c r="O139" s="284"/>
      <c r="P139" s="284"/>
      <c r="Q139" s="284"/>
      <c r="R139" s="284"/>
    </row>
    <row r="140" spans="1:18" s="285" customFormat="1" x14ac:dyDescent="0.15">
      <c r="A140" s="284"/>
      <c r="B140" s="284"/>
      <c r="C140" s="284"/>
      <c r="D140" s="284"/>
      <c r="E140" s="284"/>
      <c r="F140" s="284"/>
      <c r="G140" s="284"/>
      <c r="H140" s="284"/>
      <c r="I140" s="284"/>
      <c r="J140" s="284"/>
      <c r="K140" s="284"/>
      <c r="L140" s="284"/>
      <c r="M140" s="284"/>
      <c r="N140" s="284"/>
      <c r="O140" s="284"/>
      <c r="P140" s="284"/>
      <c r="Q140" s="284"/>
      <c r="R140" s="284"/>
    </row>
    <row r="141" spans="1:18" s="285" customFormat="1" x14ac:dyDescent="0.15">
      <c r="A141" s="284" t="s">
        <v>326</v>
      </c>
      <c r="B141" s="284"/>
      <c r="C141" s="284"/>
      <c r="D141" s="284"/>
      <c r="E141" s="284"/>
      <c r="F141" s="284"/>
      <c r="G141" s="284"/>
      <c r="H141" s="284"/>
      <c r="I141" s="284"/>
      <c r="J141" s="284"/>
      <c r="K141" s="284"/>
      <c r="L141" s="284"/>
      <c r="M141" s="284"/>
      <c r="N141" s="284"/>
      <c r="O141" s="284"/>
      <c r="P141" s="284"/>
      <c r="Q141" s="284"/>
      <c r="R141" s="284"/>
    </row>
    <row r="142" spans="1:18" s="285" customFormat="1" x14ac:dyDescent="0.15">
      <c r="A142" s="284"/>
      <c r="B142" s="284" t="s">
        <v>324</v>
      </c>
      <c r="C142" s="284" t="s">
        <v>325</v>
      </c>
      <c r="D142" s="284"/>
      <c r="E142" s="284"/>
      <c r="F142" s="284"/>
      <c r="G142" s="284"/>
      <c r="H142" s="284"/>
      <c r="I142" s="284"/>
      <c r="J142" s="284"/>
      <c r="K142" s="284"/>
      <c r="L142" s="284"/>
      <c r="M142" s="284"/>
      <c r="N142" s="284"/>
      <c r="O142" s="284"/>
      <c r="P142" s="284"/>
      <c r="Q142" s="284"/>
      <c r="R142" s="284"/>
    </row>
    <row r="143" spans="1:18" s="285" customFormat="1" x14ac:dyDescent="0.15">
      <c r="A143" s="284" t="s">
        <v>12</v>
      </c>
      <c r="B143" s="288">
        <v>276</v>
      </c>
      <c r="C143" s="288">
        <v>1</v>
      </c>
      <c r="D143" s="284"/>
      <c r="E143" s="287"/>
      <c r="F143" s="284"/>
      <c r="G143" s="284"/>
      <c r="H143" s="284"/>
      <c r="I143" s="284"/>
      <c r="J143" s="284"/>
      <c r="K143" s="284"/>
      <c r="L143" s="284"/>
      <c r="M143" s="284"/>
      <c r="N143" s="284"/>
      <c r="O143" s="284"/>
      <c r="P143" s="284"/>
      <c r="Q143" s="284"/>
      <c r="R143" s="284"/>
    </row>
    <row r="144" spans="1:18" s="285" customFormat="1" x14ac:dyDescent="0.15">
      <c r="A144" s="284" t="s">
        <v>327</v>
      </c>
      <c r="B144" s="288">
        <v>244</v>
      </c>
      <c r="C144" s="288">
        <v>4</v>
      </c>
      <c r="D144" s="284"/>
      <c r="E144" s="287"/>
      <c r="F144" s="284"/>
      <c r="G144" s="284"/>
      <c r="H144" s="284"/>
      <c r="I144" s="284"/>
      <c r="J144" s="284"/>
      <c r="K144" s="284"/>
      <c r="L144" s="284"/>
      <c r="M144" s="284"/>
      <c r="N144" s="284"/>
      <c r="O144" s="284"/>
      <c r="P144" s="284"/>
      <c r="Q144" s="284"/>
      <c r="R144" s="284"/>
    </row>
    <row r="145" spans="1:18" s="285" customFormat="1" x14ac:dyDescent="0.15">
      <c r="A145" s="284" t="s">
        <v>328</v>
      </c>
      <c r="B145" s="288">
        <v>31</v>
      </c>
      <c r="C145" s="288">
        <v>1</v>
      </c>
      <c r="D145" s="284"/>
      <c r="E145" s="287"/>
      <c r="F145" s="284"/>
      <c r="G145" s="284"/>
      <c r="H145" s="284"/>
      <c r="I145" s="284"/>
      <c r="J145" s="284"/>
      <c r="K145" s="284"/>
      <c r="L145" s="284"/>
      <c r="M145" s="284"/>
      <c r="N145" s="284"/>
      <c r="O145" s="284"/>
      <c r="P145" s="284"/>
      <c r="Q145" s="284"/>
      <c r="R145" s="284"/>
    </row>
    <row r="146" spans="1:18" s="285" customFormat="1" x14ac:dyDescent="0.15">
      <c r="A146" s="386" t="s">
        <v>440</v>
      </c>
      <c r="B146" s="387">
        <v>1</v>
      </c>
      <c r="C146" s="387">
        <v>0</v>
      </c>
      <c r="D146" s="284"/>
      <c r="E146" s="388" t="s">
        <v>442</v>
      </c>
      <c r="F146" s="388"/>
      <c r="G146" s="284"/>
      <c r="H146" s="284"/>
      <c r="I146" s="284"/>
      <c r="J146" s="284"/>
      <c r="K146" s="284"/>
      <c r="L146" s="284"/>
      <c r="M146" s="284"/>
      <c r="N146" s="284"/>
      <c r="O146" s="284"/>
      <c r="P146" s="284"/>
      <c r="Q146" s="284"/>
      <c r="R146" s="284"/>
    </row>
    <row r="147" spans="1:18" s="285" customFormat="1" x14ac:dyDescent="0.15">
      <c r="A147" s="284" t="s">
        <v>444</v>
      </c>
      <c r="B147" s="284"/>
      <c r="C147" s="284"/>
      <c r="D147" s="284"/>
      <c r="E147" s="284"/>
      <c r="F147" s="284"/>
      <c r="G147" s="284"/>
      <c r="H147" s="284"/>
      <c r="I147" s="284"/>
      <c r="J147" s="284"/>
      <c r="K147" s="284"/>
      <c r="L147" s="284"/>
      <c r="M147" s="284"/>
      <c r="N147" s="284"/>
      <c r="O147" s="284"/>
      <c r="P147" s="284"/>
      <c r="Q147" s="284"/>
      <c r="R147" s="284"/>
    </row>
    <row r="148" spans="1:18" s="285" customFormat="1" x14ac:dyDescent="0.15">
      <c r="A148" s="289" t="s">
        <v>329</v>
      </c>
      <c r="B148" s="290">
        <v>1073</v>
      </c>
      <c r="C148" s="284"/>
      <c r="D148" s="284"/>
      <c r="E148" s="284"/>
      <c r="F148" s="284"/>
      <c r="G148" s="284"/>
      <c r="H148" s="284"/>
      <c r="I148" s="284"/>
      <c r="J148" s="284"/>
      <c r="K148" s="284"/>
      <c r="L148" s="284"/>
      <c r="M148" s="284"/>
      <c r="N148" s="284"/>
      <c r="O148" s="284"/>
      <c r="P148" s="284"/>
      <c r="Q148" s="284"/>
      <c r="R148" s="284"/>
    </row>
    <row r="149" spans="1:18" s="285" customFormat="1" x14ac:dyDescent="0.15">
      <c r="A149" s="291" t="s">
        <v>330</v>
      </c>
      <c r="B149" s="290">
        <v>718</v>
      </c>
      <c r="C149" s="284"/>
      <c r="D149" s="284"/>
      <c r="E149" s="284"/>
      <c r="F149" s="284"/>
      <c r="G149" s="284"/>
      <c r="H149" s="284"/>
      <c r="I149" s="284"/>
      <c r="J149" s="284"/>
      <c r="K149" s="284"/>
      <c r="L149" s="284"/>
      <c r="M149" s="284"/>
      <c r="N149" s="284"/>
      <c r="O149" s="284"/>
      <c r="P149" s="284"/>
      <c r="Q149" s="284"/>
      <c r="R149" s="284"/>
    </row>
    <row r="150" spans="1:18" s="285" customFormat="1" ht="24" x14ac:dyDescent="0.15">
      <c r="A150" s="291" t="s">
        <v>331</v>
      </c>
      <c r="B150" s="290">
        <v>149</v>
      </c>
      <c r="C150" s="284"/>
      <c r="D150" s="284"/>
      <c r="E150" s="284"/>
      <c r="F150" s="284"/>
      <c r="G150" s="284"/>
      <c r="H150" s="284"/>
      <c r="I150" s="284"/>
      <c r="J150" s="284"/>
      <c r="K150" s="284"/>
      <c r="L150" s="284"/>
      <c r="M150" s="284"/>
      <c r="N150" s="284"/>
      <c r="O150" s="284"/>
      <c r="P150" s="284"/>
      <c r="Q150" s="284"/>
      <c r="R150" s="284"/>
    </row>
    <row r="151" spans="1:18" s="285" customFormat="1" x14ac:dyDescent="0.15">
      <c r="A151" s="289" t="s">
        <v>332</v>
      </c>
      <c r="B151" s="290">
        <v>52</v>
      </c>
      <c r="C151" s="284"/>
      <c r="D151" s="289"/>
      <c r="E151" s="284"/>
      <c r="F151" s="284"/>
      <c r="G151" s="284"/>
      <c r="H151" s="284"/>
      <c r="I151" s="284"/>
      <c r="J151" s="284"/>
      <c r="K151" s="284"/>
      <c r="L151" s="284"/>
      <c r="M151" s="284"/>
      <c r="N151" s="284"/>
      <c r="O151" s="284"/>
      <c r="P151" s="284"/>
      <c r="Q151" s="284"/>
      <c r="R151" s="284"/>
    </row>
    <row r="152" spans="1:18" s="285" customFormat="1" x14ac:dyDescent="0.15">
      <c r="A152" s="284" t="s">
        <v>333</v>
      </c>
      <c r="B152" s="290">
        <v>22</v>
      </c>
      <c r="C152" s="284"/>
      <c r="D152" s="284"/>
      <c r="E152" s="284"/>
      <c r="F152" s="284"/>
      <c r="G152" s="284"/>
      <c r="H152" s="284"/>
      <c r="I152" s="284"/>
      <c r="J152" s="284"/>
      <c r="K152" s="284"/>
      <c r="L152" s="284"/>
      <c r="M152" s="284"/>
      <c r="N152" s="284"/>
      <c r="O152" s="284"/>
      <c r="P152" s="284"/>
      <c r="Q152" s="284"/>
      <c r="R152" s="284"/>
    </row>
    <row r="153" spans="1:18" s="285" customFormat="1" ht="36" x14ac:dyDescent="0.15">
      <c r="A153" s="291" t="s">
        <v>334</v>
      </c>
      <c r="B153" s="290">
        <v>227</v>
      </c>
      <c r="C153" s="284"/>
      <c r="D153" s="284"/>
      <c r="E153" s="284"/>
      <c r="F153" s="284"/>
      <c r="G153" s="284"/>
      <c r="H153" s="284"/>
      <c r="I153" s="284"/>
      <c r="J153" s="284"/>
      <c r="K153" s="284"/>
      <c r="L153" s="284"/>
      <c r="M153" s="284"/>
      <c r="N153" s="284"/>
      <c r="O153" s="284"/>
      <c r="P153" s="284"/>
      <c r="Q153" s="284"/>
      <c r="R153" s="284"/>
    </row>
    <row r="154" spans="1:18" s="285" customFormat="1" x14ac:dyDescent="0.15">
      <c r="A154" s="289" t="s">
        <v>31</v>
      </c>
      <c r="B154" s="290">
        <v>628</v>
      </c>
      <c r="C154" s="284"/>
      <c r="D154" s="292" t="s">
        <v>335</v>
      </c>
      <c r="E154" s="284"/>
      <c r="F154" s="284"/>
      <c r="G154" s="284"/>
      <c r="H154" s="284"/>
      <c r="I154" s="284"/>
      <c r="J154" s="284"/>
      <c r="K154" s="284"/>
      <c r="L154" s="284"/>
      <c r="M154" s="284"/>
      <c r="N154" s="284"/>
      <c r="O154" s="284"/>
      <c r="P154" s="284"/>
      <c r="Q154" s="284"/>
      <c r="R154" s="284"/>
    </row>
    <row r="155" spans="1:18" s="285" customFormat="1" x14ac:dyDescent="0.15">
      <c r="A155" s="289" t="s">
        <v>12</v>
      </c>
      <c r="B155" s="290">
        <f>SUM(B148:B154)</f>
        <v>2869</v>
      </c>
      <c r="C155" s="284"/>
      <c r="D155" s="284"/>
      <c r="E155" s="284"/>
      <c r="F155" s="284"/>
      <c r="G155" s="284"/>
      <c r="H155" s="284"/>
      <c r="I155" s="284"/>
      <c r="J155" s="284"/>
      <c r="K155" s="284"/>
      <c r="L155" s="284"/>
      <c r="M155" s="284"/>
      <c r="N155" s="284"/>
      <c r="O155" s="284"/>
      <c r="P155" s="284"/>
      <c r="Q155" s="284"/>
      <c r="R155" s="284"/>
    </row>
    <row r="156" spans="1:18" s="285" customFormat="1" x14ac:dyDescent="0.15">
      <c r="A156" s="289"/>
      <c r="B156" s="284"/>
      <c r="C156" s="284"/>
      <c r="D156" s="284"/>
      <c r="E156" s="284"/>
      <c r="F156" s="284"/>
      <c r="G156" s="284"/>
      <c r="H156" s="284"/>
      <c r="I156" s="284"/>
      <c r="J156" s="284"/>
      <c r="K156" s="284"/>
      <c r="L156" s="284"/>
      <c r="M156" s="284"/>
      <c r="N156" s="284"/>
      <c r="O156" s="284"/>
      <c r="P156" s="284"/>
      <c r="Q156" s="284"/>
      <c r="R156" s="284"/>
    </row>
    <row r="157" spans="1:18" s="285" customFormat="1" x14ac:dyDescent="0.15">
      <c r="A157" s="284" t="s">
        <v>336</v>
      </c>
      <c r="B157" s="284"/>
      <c r="C157" s="284"/>
      <c r="D157" s="284"/>
      <c r="E157" s="284"/>
      <c r="F157" s="284"/>
      <c r="G157" s="284"/>
      <c r="H157" s="284"/>
      <c r="I157" s="284"/>
      <c r="J157" s="284"/>
      <c r="K157" s="284"/>
      <c r="L157" s="284"/>
      <c r="M157" s="284"/>
      <c r="N157" s="284"/>
      <c r="O157" s="284"/>
      <c r="P157" s="284"/>
      <c r="Q157" s="284"/>
      <c r="R157" s="284"/>
    </row>
    <row r="158" spans="1:18" s="285" customFormat="1" x14ac:dyDescent="0.15">
      <c r="A158" s="284"/>
      <c r="B158" s="284" t="s">
        <v>76</v>
      </c>
      <c r="C158" s="284" t="s">
        <v>77</v>
      </c>
      <c r="D158" s="284" t="s">
        <v>376</v>
      </c>
      <c r="E158" s="284"/>
      <c r="F158" s="284"/>
      <c r="G158" s="284"/>
      <c r="H158" s="284"/>
      <c r="I158" s="284"/>
      <c r="J158" s="284"/>
      <c r="K158" s="284"/>
      <c r="L158" s="284"/>
      <c r="M158" s="284"/>
      <c r="N158" s="284"/>
      <c r="O158" s="284"/>
      <c r="P158" s="284"/>
      <c r="Q158" s="284"/>
      <c r="R158" s="284"/>
    </row>
    <row r="159" spans="1:18" s="285" customFormat="1" x14ac:dyDescent="0.15">
      <c r="A159" s="284" t="s">
        <v>337</v>
      </c>
      <c r="B159" s="293">
        <v>391</v>
      </c>
      <c r="C159" s="284">
        <v>514</v>
      </c>
      <c r="D159" s="284">
        <v>636</v>
      </c>
      <c r="E159" s="284"/>
      <c r="F159" s="284"/>
      <c r="G159" s="284"/>
      <c r="H159" s="284"/>
      <c r="I159" s="284"/>
      <c r="J159" s="284"/>
      <c r="K159" s="284"/>
      <c r="L159" s="284"/>
      <c r="M159" s="284"/>
      <c r="N159" s="284"/>
      <c r="O159" s="284"/>
      <c r="P159" s="284"/>
      <c r="Q159" s="284"/>
      <c r="R159" s="284"/>
    </row>
    <row r="160" spans="1:18" s="285" customFormat="1" x14ac:dyDescent="0.15">
      <c r="A160" s="284" t="s">
        <v>338</v>
      </c>
      <c r="B160" s="293">
        <v>226</v>
      </c>
      <c r="C160" s="284">
        <v>263</v>
      </c>
      <c r="D160" s="284">
        <v>346</v>
      </c>
      <c r="E160" s="284"/>
      <c r="F160" s="284"/>
      <c r="G160" s="284"/>
      <c r="H160" s="284"/>
      <c r="I160" s="284"/>
      <c r="J160" s="284"/>
      <c r="K160" s="284"/>
      <c r="L160" s="284"/>
      <c r="M160" s="284"/>
      <c r="N160" s="284"/>
      <c r="O160" s="284"/>
      <c r="P160" s="284"/>
      <c r="Q160" s="284"/>
      <c r="R160" s="284"/>
    </row>
    <row r="161" spans="1:18" s="285" customFormat="1" x14ac:dyDescent="0.15">
      <c r="A161" s="284" t="s">
        <v>339</v>
      </c>
      <c r="B161" s="294">
        <v>57.800511508951402</v>
      </c>
      <c r="C161" s="294">
        <f>C160/C159*100</f>
        <v>51.167315175097272</v>
      </c>
      <c r="D161" s="295">
        <f>D160/D159*100</f>
        <v>54.40251572327044</v>
      </c>
      <c r="E161" s="284"/>
      <c r="F161" s="284"/>
      <c r="G161" s="284"/>
      <c r="H161" s="284"/>
      <c r="I161" s="284"/>
      <c r="J161" s="284"/>
      <c r="K161" s="284"/>
      <c r="L161" s="284"/>
      <c r="M161" s="284"/>
      <c r="N161" s="284"/>
      <c r="O161" s="284"/>
      <c r="P161" s="284"/>
      <c r="Q161" s="284"/>
      <c r="R161" s="284"/>
    </row>
    <row r="162" spans="1:18" s="285" customFormat="1" x14ac:dyDescent="0.15">
      <c r="A162" s="284"/>
      <c r="B162" s="284"/>
      <c r="C162" s="284"/>
      <c r="D162" s="284"/>
      <c r="E162" s="284"/>
      <c r="F162" s="284"/>
      <c r="G162" s="284"/>
      <c r="H162" s="284"/>
      <c r="I162" s="284"/>
      <c r="J162" s="284"/>
      <c r="K162" s="284"/>
      <c r="L162" s="284"/>
      <c r="M162" s="284"/>
      <c r="N162" s="284"/>
      <c r="O162" s="284"/>
      <c r="P162" s="284"/>
      <c r="Q162" s="284"/>
      <c r="R162" s="284"/>
    </row>
    <row r="163" spans="1:18" s="285" customFormat="1" x14ac:dyDescent="0.15">
      <c r="A163" s="284" t="s">
        <v>340</v>
      </c>
      <c r="B163" s="284"/>
      <c r="C163" s="284"/>
      <c r="D163" s="284"/>
      <c r="E163" s="284"/>
      <c r="F163" s="284"/>
      <c r="G163" s="284"/>
      <c r="H163" s="284"/>
      <c r="I163" s="284"/>
      <c r="J163" s="284"/>
      <c r="K163" s="284"/>
      <c r="L163" s="284"/>
      <c r="M163" s="284"/>
      <c r="N163" s="284"/>
      <c r="O163" s="284"/>
      <c r="P163" s="284"/>
      <c r="Q163" s="284"/>
      <c r="R163" s="284"/>
    </row>
    <row r="164" spans="1:18" s="285" customFormat="1" x14ac:dyDescent="0.15">
      <c r="A164" s="284"/>
      <c r="B164" s="284" t="s">
        <v>341</v>
      </c>
      <c r="C164" s="284" t="s">
        <v>342</v>
      </c>
      <c r="D164" s="284"/>
      <c r="E164" s="284"/>
      <c r="F164" s="284"/>
      <c r="G164" s="284"/>
      <c r="H164" s="284"/>
      <c r="I164" s="284"/>
      <c r="J164" s="284"/>
      <c r="K164" s="284"/>
      <c r="L164" s="284"/>
      <c r="M164" s="284"/>
      <c r="N164" s="284"/>
      <c r="O164" s="284"/>
      <c r="P164" s="284"/>
      <c r="Q164" s="284"/>
      <c r="R164" s="284"/>
    </row>
    <row r="165" spans="1:18" s="285" customFormat="1" x14ac:dyDescent="0.15">
      <c r="A165" s="296" t="s">
        <v>3</v>
      </c>
      <c r="B165" s="297">
        <v>19</v>
      </c>
      <c r="C165" s="298">
        <v>39144</v>
      </c>
      <c r="D165" s="284"/>
      <c r="E165" s="284"/>
      <c r="F165" s="284"/>
      <c r="G165" s="284"/>
      <c r="H165" s="284"/>
      <c r="I165" s="284"/>
      <c r="J165" s="284"/>
      <c r="K165" s="284"/>
      <c r="L165" s="284"/>
      <c r="M165" s="284"/>
      <c r="N165" s="284"/>
      <c r="O165" s="284"/>
      <c r="P165" s="284"/>
      <c r="Q165" s="284"/>
      <c r="R165" s="284"/>
    </row>
    <row r="166" spans="1:18" s="285" customFormat="1" x14ac:dyDescent="0.15">
      <c r="A166" s="296" t="s">
        <v>35</v>
      </c>
      <c r="B166" s="297">
        <v>28</v>
      </c>
      <c r="C166" s="298">
        <v>31686</v>
      </c>
      <c r="D166" s="284"/>
      <c r="E166" s="284"/>
      <c r="F166" s="284"/>
      <c r="G166" s="284"/>
      <c r="H166" s="284"/>
      <c r="I166" s="284"/>
      <c r="J166" s="284"/>
      <c r="K166" s="284"/>
      <c r="L166" s="284"/>
      <c r="M166" s="284"/>
      <c r="N166" s="284"/>
      <c r="O166" s="284"/>
      <c r="P166" s="284"/>
      <c r="Q166" s="284"/>
      <c r="R166" s="284"/>
    </row>
    <row r="167" spans="1:18" s="285" customFormat="1" x14ac:dyDescent="0.15">
      <c r="A167" s="296" t="s">
        <v>36</v>
      </c>
      <c r="B167" s="297">
        <v>46</v>
      </c>
      <c r="C167" s="298">
        <v>75632</v>
      </c>
      <c r="D167" s="284"/>
      <c r="E167" s="284"/>
      <c r="F167" s="284"/>
      <c r="G167" s="284"/>
      <c r="H167" s="284"/>
      <c r="I167" s="284"/>
      <c r="J167" s="284"/>
      <c r="K167" s="284"/>
      <c r="L167" s="284"/>
      <c r="M167" s="284"/>
      <c r="N167" s="284"/>
      <c r="O167" s="284"/>
      <c r="P167" s="284"/>
      <c r="Q167" s="284"/>
      <c r="R167" s="284"/>
    </row>
    <row r="168" spans="1:18" s="285" customFormat="1" x14ac:dyDescent="0.15">
      <c r="A168" s="299" t="s">
        <v>376</v>
      </c>
      <c r="B168" s="284">
        <v>19</v>
      </c>
      <c r="C168" s="300">
        <v>30015</v>
      </c>
      <c r="D168" s="284"/>
      <c r="E168" s="284"/>
      <c r="F168" s="284"/>
      <c r="G168" s="284"/>
      <c r="H168" s="284"/>
      <c r="I168" s="284"/>
      <c r="J168" s="284"/>
      <c r="K168" s="284"/>
      <c r="L168" s="284"/>
      <c r="M168" s="284"/>
      <c r="N168" s="284"/>
      <c r="O168" s="284"/>
      <c r="P168" s="284"/>
      <c r="Q168" s="284"/>
      <c r="R168" s="284"/>
    </row>
    <row r="169" spans="1:18" s="285" customFormat="1" x14ac:dyDescent="0.15">
      <c r="A169" s="299" t="s">
        <v>445</v>
      </c>
      <c r="B169" s="284">
        <v>25</v>
      </c>
      <c r="C169" s="300">
        <v>28783</v>
      </c>
      <c r="D169" s="284"/>
      <c r="E169" s="284"/>
      <c r="F169" s="284"/>
      <c r="G169" s="284"/>
      <c r="H169" s="284"/>
      <c r="I169" s="284"/>
      <c r="J169" s="284"/>
      <c r="K169" s="284"/>
      <c r="L169" s="284"/>
      <c r="M169" s="284"/>
      <c r="N169" s="284"/>
      <c r="O169" s="284"/>
      <c r="P169" s="284"/>
      <c r="Q169" s="284"/>
      <c r="R169" s="284"/>
    </row>
    <row r="170" spans="1:18" s="285" customFormat="1" x14ac:dyDescent="0.15">
      <c r="A170" s="284"/>
      <c r="B170" s="284"/>
      <c r="C170" s="284"/>
      <c r="D170" s="284"/>
      <c r="E170" s="284"/>
      <c r="F170" s="284"/>
      <c r="G170" s="284"/>
      <c r="H170" s="284"/>
      <c r="I170" s="284"/>
      <c r="J170" s="284"/>
      <c r="K170" s="284"/>
      <c r="L170" s="284"/>
      <c r="M170" s="284"/>
      <c r="N170" s="284"/>
      <c r="O170" s="284"/>
      <c r="P170" s="284"/>
      <c r="Q170" s="284"/>
      <c r="R170" s="284"/>
    </row>
    <row r="171" spans="1:18" s="285" customFormat="1" x14ac:dyDescent="0.15">
      <c r="A171" s="284" t="s">
        <v>343</v>
      </c>
      <c r="B171" s="284"/>
      <c r="C171" s="284"/>
      <c r="D171" s="284"/>
      <c r="E171" s="284"/>
      <c r="F171" s="284"/>
      <c r="G171" s="284"/>
      <c r="H171" s="284"/>
      <c r="I171" s="284"/>
      <c r="J171" s="284"/>
      <c r="K171" s="284"/>
      <c r="L171" s="284"/>
      <c r="M171" s="284"/>
      <c r="N171" s="284"/>
      <c r="O171" s="284"/>
      <c r="P171" s="284"/>
      <c r="Q171" s="284"/>
      <c r="R171" s="284"/>
    </row>
    <row r="172" spans="1:18" s="285" customFormat="1" x14ac:dyDescent="0.15">
      <c r="A172" s="284"/>
      <c r="B172" s="284" t="s">
        <v>344</v>
      </c>
      <c r="C172" s="284" t="s">
        <v>345</v>
      </c>
      <c r="D172" s="284"/>
      <c r="E172" s="284"/>
      <c r="F172" s="284"/>
      <c r="G172" s="284"/>
      <c r="H172" s="284"/>
      <c r="I172" s="284"/>
      <c r="J172" s="284"/>
      <c r="K172" s="284"/>
      <c r="L172" s="284"/>
      <c r="M172" s="284"/>
      <c r="N172" s="284"/>
      <c r="O172" s="284"/>
      <c r="P172" s="284"/>
      <c r="Q172" s="284"/>
      <c r="R172" s="284"/>
    </row>
    <row r="173" spans="1:18" s="285" customFormat="1" x14ac:dyDescent="0.15">
      <c r="A173" s="284" t="s">
        <v>346</v>
      </c>
      <c r="B173" s="301">
        <v>1.6</v>
      </c>
      <c r="C173" s="302">
        <v>0.7</v>
      </c>
      <c r="D173" s="284" t="s">
        <v>347</v>
      </c>
      <c r="E173" s="284"/>
      <c r="F173" s="284"/>
      <c r="G173" s="284"/>
      <c r="H173" s="284"/>
      <c r="I173" s="284"/>
      <c r="J173" s="284"/>
      <c r="K173" s="284"/>
      <c r="L173" s="284"/>
      <c r="M173" s="284"/>
      <c r="N173" s="284"/>
      <c r="O173" s="284"/>
      <c r="P173" s="284"/>
      <c r="Q173" s="284"/>
      <c r="R173" s="284"/>
    </row>
    <row r="174" spans="1:18" s="285" customFormat="1" x14ac:dyDescent="0.15">
      <c r="A174" s="284" t="s">
        <v>348</v>
      </c>
      <c r="B174" s="301">
        <v>2.1</v>
      </c>
      <c r="C174" s="302">
        <v>1.1000000000000001</v>
      </c>
      <c r="D174" s="284" t="s">
        <v>349</v>
      </c>
      <c r="E174" s="284"/>
      <c r="F174" s="284"/>
      <c r="G174" s="284"/>
      <c r="H174" s="284"/>
      <c r="I174" s="284"/>
      <c r="J174" s="284"/>
      <c r="K174" s="284"/>
      <c r="L174" s="284"/>
      <c r="M174" s="284"/>
      <c r="N174" s="284"/>
      <c r="O174" s="284"/>
      <c r="P174" s="284"/>
      <c r="Q174" s="284"/>
      <c r="R174" s="284"/>
    </row>
    <row r="175" spans="1:18" s="285" customFormat="1" x14ac:dyDescent="0.15">
      <c r="A175" s="284" t="s">
        <v>350</v>
      </c>
      <c r="B175" s="301">
        <v>1.7</v>
      </c>
      <c r="C175" s="302">
        <v>2.1</v>
      </c>
      <c r="D175" s="284" t="s">
        <v>351</v>
      </c>
      <c r="E175" s="284"/>
      <c r="F175" s="284"/>
      <c r="G175" s="284"/>
      <c r="H175" s="284"/>
      <c r="I175" s="284"/>
      <c r="J175" s="284"/>
      <c r="K175" s="284"/>
      <c r="L175" s="284"/>
      <c r="M175" s="284"/>
      <c r="N175" s="284"/>
      <c r="O175" s="284"/>
      <c r="P175" s="284"/>
      <c r="Q175" s="284"/>
      <c r="R175" s="284"/>
    </row>
    <row r="176" spans="1:18" s="285" customFormat="1" x14ac:dyDescent="0.15">
      <c r="A176" s="284" t="s">
        <v>352</v>
      </c>
      <c r="B176" s="301">
        <v>1</v>
      </c>
      <c r="C176" s="302">
        <v>2.6</v>
      </c>
      <c r="D176" s="303" t="s">
        <v>353</v>
      </c>
      <c r="E176" s="284"/>
      <c r="F176" s="284"/>
      <c r="G176" s="284"/>
      <c r="H176" s="284"/>
      <c r="I176" s="284"/>
      <c r="J176" s="284"/>
      <c r="K176" s="284"/>
      <c r="L176" s="284"/>
      <c r="M176" s="284"/>
      <c r="N176" s="284"/>
      <c r="O176" s="284"/>
      <c r="P176" s="284"/>
      <c r="Q176" s="284"/>
      <c r="R176" s="284"/>
    </row>
    <row r="177" spans="1:18" s="285" customFormat="1" x14ac:dyDescent="0.15">
      <c r="A177" s="284" t="s">
        <v>354</v>
      </c>
      <c r="B177" s="301">
        <v>2.2000000000000002</v>
      </c>
      <c r="C177" s="302">
        <v>2.7</v>
      </c>
      <c r="D177" s="284" t="s">
        <v>355</v>
      </c>
      <c r="E177" s="284"/>
      <c r="F177" s="284"/>
      <c r="G177" s="284"/>
      <c r="H177" s="284"/>
      <c r="I177" s="284"/>
      <c r="J177" s="284"/>
      <c r="K177" s="284"/>
      <c r="L177" s="284"/>
      <c r="M177" s="284"/>
      <c r="N177" s="284"/>
      <c r="O177" s="284"/>
      <c r="P177" s="284"/>
      <c r="Q177" s="284"/>
      <c r="R177" s="284"/>
    </row>
    <row r="178" spans="1:18" s="285" customFormat="1" x14ac:dyDescent="0.15">
      <c r="A178" s="284" t="s">
        <v>356</v>
      </c>
      <c r="B178" s="301">
        <v>2.5</v>
      </c>
      <c r="C178" s="302">
        <v>1.7</v>
      </c>
      <c r="D178" s="284" t="s">
        <v>357</v>
      </c>
      <c r="E178" s="284"/>
      <c r="F178" s="284"/>
      <c r="G178" s="284"/>
      <c r="H178" s="284"/>
      <c r="I178" s="284"/>
      <c r="J178" s="284"/>
      <c r="K178" s="284"/>
      <c r="L178" s="284"/>
      <c r="M178" s="284"/>
      <c r="N178" s="284"/>
      <c r="O178" s="284"/>
      <c r="P178" s="284"/>
      <c r="Q178" s="284"/>
      <c r="R178" s="284"/>
    </row>
    <row r="179" spans="1:18" s="285" customFormat="1" x14ac:dyDescent="0.15">
      <c r="A179" s="284"/>
      <c r="B179" s="284"/>
      <c r="C179" s="284"/>
      <c r="D179" s="284"/>
      <c r="E179" s="284"/>
      <c r="F179" s="284"/>
      <c r="G179" s="284"/>
      <c r="H179" s="284"/>
      <c r="I179" s="284"/>
      <c r="J179" s="284"/>
      <c r="K179" s="284"/>
      <c r="L179" s="284"/>
      <c r="M179" s="284"/>
      <c r="N179" s="284"/>
      <c r="O179" s="284"/>
      <c r="P179" s="284"/>
      <c r="Q179" s="284"/>
      <c r="R179" s="284"/>
    </row>
    <row r="180" spans="1:18" s="285" customFormat="1" x14ac:dyDescent="0.15">
      <c r="A180" s="284" t="s">
        <v>446</v>
      </c>
      <c r="B180" s="284"/>
      <c r="C180" s="284"/>
      <c r="D180" s="284"/>
      <c r="E180" s="284" t="s">
        <v>448</v>
      </c>
      <c r="F180" s="284"/>
      <c r="G180" s="284"/>
      <c r="H180" s="284"/>
      <c r="I180" s="284"/>
      <c r="J180" s="284"/>
      <c r="K180" s="284"/>
      <c r="L180" s="284"/>
      <c r="M180" s="284"/>
      <c r="N180" s="284"/>
      <c r="O180" s="284"/>
      <c r="P180" s="284"/>
      <c r="Q180" s="284"/>
      <c r="R180" s="284"/>
    </row>
    <row r="181" spans="1:18" s="285" customFormat="1" x14ac:dyDescent="0.15">
      <c r="A181" s="284"/>
      <c r="B181" s="284" t="s">
        <v>358</v>
      </c>
      <c r="C181" s="284"/>
      <c r="D181" s="284"/>
      <c r="E181" s="284" t="s">
        <v>359</v>
      </c>
      <c r="F181" s="304">
        <v>3828</v>
      </c>
      <c r="G181" s="284"/>
      <c r="H181" s="284"/>
      <c r="I181" s="284"/>
      <c r="J181" s="284"/>
      <c r="K181" s="284"/>
      <c r="L181" s="284"/>
      <c r="M181" s="284"/>
      <c r="N181" s="284"/>
      <c r="O181" s="284"/>
      <c r="P181" s="284"/>
      <c r="Q181" s="284"/>
      <c r="R181" s="284"/>
    </row>
    <row r="182" spans="1:18" s="285" customFormat="1" x14ac:dyDescent="0.15">
      <c r="A182" s="284" t="s">
        <v>360</v>
      </c>
      <c r="B182" s="305">
        <v>536</v>
      </c>
      <c r="C182" s="284"/>
      <c r="D182" s="284"/>
      <c r="E182" s="284" t="s">
        <v>361</v>
      </c>
      <c r="F182" s="304">
        <v>962</v>
      </c>
      <c r="G182" s="284"/>
      <c r="H182" s="284"/>
      <c r="I182" s="284"/>
      <c r="J182" s="284"/>
      <c r="K182" s="284"/>
      <c r="L182" s="284"/>
      <c r="M182" s="284"/>
      <c r="N182" s="284"/>
      <c r="O182" s="284"/>
      <c r="P182" s="284"/>
      <c r="Q182" s="284"/>
      <c r="R182" s="284"/>
    </row>
    <row r="183" spans="1:18" s="285" customFormat="1" x14ac:dyDescent="0.15">
      <c r="A183" s="284" t="s">
        <v>362</v>
      </c>
      <c r="B183" s="305">
        <v>455</v>
      </c>
      <c r="C183" s="284"/>
      <c r="D183" s="284"/>
      <c r="E183" s="284" t="s">
        <v>363</v>
      </c>
      <c r="F183" s="304">
        <v>352</v>
      </c>
      <c r="G183" s="284"/>
      <c r="H183" s="284"/>
      <c r="I183" s="284"/>
      <c r="J183" s="284"/>
      <c r="K183" s="284"/>
      <c r="L183" s="284"/>
      <c r="M183" s="284"/>
      <c r="N183" s="284"/>
      <c r="O183" s="284"/>
      <c r="P183" s="284"/>
      <c r="Q183" s="284"/>
      <c r="R183" s="284"/>
    </row>
    <row r="184" spans="1:18" s="285" customFormat="1" x14ac:dyDescent="0.15">
      <c r="A184" s="284" t="s">
        <v>364</v>
      </c>
      <c r="B184" s="305">
        <v>486</v>
      </c>
      <c r="C184" s="284"/>
      <c r="D184" s="284"/>
      <c r="E184" s="284" t="s">
        <v>31</v>
      </c>
      <c r="F184" s="304">
        <v>518</v>
      </c>
      <c r="G184" s="284"/>
      <c r="H184" s="284" t="s">
        <v>365</v>
      </c>
      <c r="I184" s="284"/>
      <c r="J184" s="284"/>
      <c r="K184" s="284"/>
      <c r="L184" s="284"/>
      <c r="M184" s="284"/>
      <c r="N184" s="284"/>
      <c r="O184" s="284"/>
      <c r="P184" s="284"/>
      <c r="Q184" s="284"/>
      <c r="R184" s="284"/>
    </row>
    <row r="185" spans="1:18" s="285" customFormat="1" x14ac:dyDescent="0.15">
      <c r="A185" s="284" t="s">
        <v>366</v>
      </c>
      <c r="B185" s="305">
        <v>427</v>
      </c>
      <c r="C185" s="284"/>
      <c r="D185" s="284"/>
      <c r="E185" s="297" t="s">
        <v>367</v>
      </c>
      <c r="F185" s="304">
        <f>SUM(F181:F184)</f>
        <v>5660</v>
      </c>
      <c r="G185" s="284"/>
      <c r="H185" s="297"/>
      <c r="I185" s="284"/>
      <c r="J185" s="284"/>
      <c r="K185" s="284"/>
      <c r="L185" s="284"/>
      <c r="M185" s="284"/>
      <c r="N185" s="284"/>
      <c r="O185" s="284"/>
      <c r="P185" s="284"/>
      <c r="Q185" s="284"/>
      <c r="R185" s="284"/>
    </row>
    <row r="186" spans="1:18" s="285" customFormat="1" x14ac:dyDescent="0.15">
      <c r="A186" s="284" t="s">
        <v>368</v>
      </c>
      <c r="B186" s="305">
        <v>473</v>
      </c>
      <c r="C186" s="284"/>
      <c r="D186" s="284"/>
      <c r="E186" s="284"/>
      <c r="F186" s="284"/>
      <c r="G186" s="284"/>
      <c r="H186" s="297"/>
      <c r="I186" s="284"/>
      <c r="J186" s="284"/>
      <c r="K186" s="284"/>
      <c r="L186" s="284"/>
      <c r="M186" s="284"/>
      <c r="N186" s="284"/>
      <c r="O186" s="284"/>
      <c r="P186" s="284"/>
      <c r="Q186" s="284"/>
      <c r="R186" s="284"/>
    </row>
    <row r="187" spans="1:18" s="285" customFormat="1" x14ac:dyDescent="0.15">
      <c r="A187" s="284" t="s">
        <v>369</v>
      </c>
      <c r="B187" s="305">
        <v>496</v>
      </c>
      <c r="C187" s="284"/>
      <c r="D187" s="284"/>
      <c r="E187" s="284"/>
      <c r="F187" s="284"/>
      <c r="G187" s="284"/>
      <c r="H187" s="297"/>
      <c r="I187" s="284"/>
      <c r="J187" s="284"/>
      <c r="K187" s="284"/>
      <c r="L187" s="284"/>
      <c r="M187" s="284"/>
      <c r="N187" s="284"/>
      <c r="O187" s="284"/>
      <c r="P187" s="284"/>
      <c r="Q187" s="284"/>
      <c r="R187" s="284"/>
    </row>
    <row r="188" spans="1:18" s="285" customFormat="1" x14ac:dyDescent="0.15">
      <c r="A188" s="284" t="s">
        <v>370</v>
      </c>
      <c r="B188" s="305">
        <v>504</v>
      </c>
      <c r="C188" s="284"/>
      <c r="D188" s="284"/>
      <c r="E188" s="284"/>
      <c r="F188" s="284"/>
      <c r="G188" s="284"/>
      <c r="H188" s="284"/>
      <c r="I188" s="284"/>
      <c r="J188" s="284"/>
      <c r="K188" s="284"/>
      <c r="L188" s="284"/>
      <c r="M188" s="284"/>
      <c r="N188" s="284"/>
      <c r="O188" s="284"/>
      <c r="P188" s="284"/>
      <c r="Q188" s="284"/>
      <c r="R188" s="284"/>
    </row>
    <row r="189" spans="1:18" s="285" customFormat="1" x14ac:dyDescent="0.15">
      <c r="A189" s="284" t="s">
        <v>371</v>
      </c>
      <c r="B189" s="305">
        <v>465</v>
      </c>
      <c r="C189" s="284"/>
      <c r="D189" s="284"/>
      <c r="E189" s="284"/>
      <c r="F189" s="284"/>
      <c r="G189" s="284"/>
      <c r="H189" s="284"/>
      <c r="I189" s="284"/>
      <c r="J189" s="284"/>
      <c r="K189" s="284"/>
      <c r="L189" s="284"/>
      <c r="M189" s="284"/>
      <c r="N189" s="284"/>
      <c r="O189" s="284"/>
      <c r="P189" s="284"/>
      <c r="Q189" s="284"/>
      <c r="R189" s="284"/>
    </row>
    <row r="190" spans="1:18" s="285" customFormat="1" x14ac:dyDescent="0.15">
      <c r="A190" s="284" t="s">
        <v>372</v>
      </c>
      <c r="B190" s="305">
        <v>465</v>
      </c>
      <c r="C190" s="284"/>
      <c r="D190" s="284"/>
      <c r="E190" s="284"/>
      <c r="F190" s="284"/>
      <c r="G190" s="284"/>
      <c r="H190" s="284"/>
      <c r="I190" s="284"/>
      <c r="J190" s="284"/>
      <c r="K190" s="284"/>
      <c r="L190" s="284"/>
      <c r="M190" s="284"/>
      <c r="N190" s="284"/>
      <c r="O190" s="284"/>
      <c r="P190" s="284"/>
      <c r="Q190" s="284"/>
      <c r="R190" s="284"/>
    </row>
    <row r="191" spans="1:18" s="285" customFormat="1" x14ac:dyDescent="0.15">
      <c r="A191" s="284" t="s">
        <v>373</v>
      </c>
      <c r="B191" s="305">
        <v>446</v>
      </c>
      <c r="C191" s="284"/>
      <c r="D191" s="284"/>
      <c r="E191" s="284"/>
      <c r="F191" s="284"/>
      <c r="G191" s="284"/>
      <c r="H191" s="284"/>
      <c r="I191" s="284"/>
      <c r="J191" s="284"/>
      <c r="K191" s="284"/>
      <c r="L191" s="284"/>
      <c r="M191" s="284"/>
      <c r="N191" s="284"/>
      <c r="O191" s="284"/>
      <c r="P191" s="284"/>
      <c r="Q191" s="284"/>
      <c r="R191" s="284"/>
    </row>
    <row r="192" spans="1:18" s="285" customFormat="1" x14ac:dyDescent="0.15">
      <c r="A192" s="303" t="s">
        <v>374</v>
      </c>
      <c r="B192" s="305">
        <v>471</v>
      </c>
      <c r="C192" s="284"/>
      <c r="D192" s="284"/>
      <c r="E192" s="283"/>
      <c r="F192" s="283"/>
      <c r="G192" s="283"/>
      <c r="H192" s="283"/>
      <c r="I192" s="284"/>
      <c r="J192" s="284"/>
      <c r="K192" s="284"/>
      <c r="L192" s="284"/>
      <c r="M192" s="284"/>
      <c r="N192" s="284"/>
      <c r="O192" s="284"/>
      <c r="P192" s="284"/>
      <c r="Q192" s="284"/>
      <c r="R192" s="284"/>
    </row>
    <row r="193" spans="1:18" s="285" customFormat="1" x14ac:dyDescent="0.15">
      <c r="A193" s="284" t="s">
        <v>375</v>
      </c>
      <c r="B193" s="305">
        <v>436</v>
      </c>
      <c r="C193" s="284"/>
      <c r="D193" s="284"/>
      <c r="E193" s="283"/>
      <c r="F193" s="283"/>
      <c r="G193" s="283"/>
      <c r="H193" s="283"/>
      <c r="I193" s="284"/>
      <c r="J193" s="284"/>
      <c r="K193" s="284"/>
      <c r="L193" s="284"/>
      <c r="M193" s="284"/>
      <c r="N193" s="284"/>
      <c r="O193" s="284"/>
      <c r="P193" s="284"/>
      <c r="Q193" s="284"/>
      <c r="R193" s="284"/>
    </row>
    <row r="194" spans="1:18" s="285" customFormat="1" x14ac:dyDescent="0.15">
      <c r="A194" s="284"/>
      <c r="B194" s="284"/>
      <c r="C194" s="284"/>
      <c r="D194" s="284"/>
      <c r="E194" s="283"/>
      <c r="F194" s="283"/>
      <c r="G194" s="283"/>
      <c r="H194" s="283"/>
      <c r="I194" s="284"/>
      <c r="J194" s="284"/>
      <c r="K194" s="284"/>
      <c r="L194" s="284"/>
      <c r="M194" s="284"/>
      <c r="N194" s="284"/>
      <c r="O194" s="284"/>
      <c r="P194" s="284"/>
      <c r="Q194" s="284"/>
      <c r="R194" s="284"/>
    </row>
    <row r="195" spans="1:18" x14ac:dyDescent="0.15">
      <c r="A195" s="283"/>
      <c r="B195" s="283"/>
      <c r="C195" s="283"/>
      <c r="D195" s="283"/>
      <c r="E195" s="283"/>
      <c r="F195" s="283"/>
      <c r="G195" s="283"/>
      <c r="H195" s="283"/>
      <c r="I195" s="283"/>
      <c r="J195" s="283"/>
      <c r="K195" s="283"/>
      <c r="L195" s="283"/>
      <c r="M195" s="283"/>
      <c r="N195" s="283"/>
      <c r="O195" s="283"/>
      <c r="P195" s="283"/>
      <c r="Q195" s="283"/>
      <c r="R195" s="283"/>
    </row>
    <row r="196" spans="1:18" x14ac:dyDescent="0.15">
      <c r="N196" s="306"/>
    </row>
    <row r="197" spans="1:18" x14ac:dyDescent="0.15">
      <c r="N197" s="306"/>
    </row>
    <row r="198" spans="1:18" x14ac:dyDescent="0.15">
      <c r="N198" s="306"/>
    </row>
    <row r="199" spans="1:18" x14ac:dyDescent="0.15">
      <c r="N199" s="306"/>
    </row>
    <row r="200" spans="1:18" x14ac:dyDescent="0.15">
      <c r="N200" s="306"/>
    </row>
    <row r="201" spans="1:18" x14ac:dyDescent="0.15">
      <c r="N201" s="306"/>
    </row>
    <row r="202" spans="1:18" x14ac:dyDescent="0.15">
      <c r="N202" s="306"/>
    </row>
    <row r="203" spans="1:18" x14ac:dyDescent="0.15">
      <c r="N203" s="306"/>
    </row>
    <row r="204" spans="1:18" x14ac:dyDescent="0.15">
      <c r="N204" s="306"/>
    </row>
    <row r="205" spans="1:18" x14ac:dyDescent="0.15">
      <c r="N205" s="306"/>
    </row>
    <row r="206" spans="1:18" x14ac:dyDescent="0.15">
      <c r="N206" s="306"/>
    </row>
    <row r="207" spans="1:18" x14ac:dyDescent="0.15">
      <c r="N207" s="306"/>
    </row>
    <row r="208" spans="1:18" x14ac:dyDescent="0.15">
      <c r="N208" s="306"/>
    </row>
    <row r="209" spans="14:14" x14ac:dyDescent="0.15">
      <c r="N209" s="306"/>
    </row>
    <row r="210" spans="14:14" x14ac:dyDescent="0.15">
      <c r="N210" s="306"/>
    </row>
    <row r="211" spans="14:14" x14ac:dyDescent="0.15">
      <c r="N211" s="306"/>
    </row>
    <row r="212" spans="14:14" x14ac:dyDescent="0.15">
      <c r="N212" s="306"/>
    </row>
    <row r="213" spans="14:14" x14ac:dyDescent="0.15">
      <c r="N213" s="306"/>
    </row>
    <row r="214" spans="14:14" x14ac:dyDescent="0.15">
      <c r="N214" s="306"/>
    </row>
    <row r="215" spans="14:14" x14ac:dyDescent="0.15">
      <c r="N215" s="306"/>
    </row>
    <row r="216" spans="14:14" x14ac:dyDescent="0.15">
      <c r="N216" s="306"/>
    </row>
    <row r="217" spans="14:14" x14ac:dyDescent="0.15">
      <c r="N217" s="306"/>
    </row>
    <row r="218" spans="14:14" x14ac:dyDescent="0.15">
      <c r="N218" s="306"/>
    </row>
    <row r="219" spans="14:14" x14ac:dyDescent="0.15">
      <c r="N219" s="306"/>
    </row>
    <row r="220" spans="14:14" x14ac:dyDescent="0.15">
      <c r="N220" s="306"/>
    </row>
    <row r="221" spans="14:14" x14ac:dyDescent="0.15">
      <c r="N221" s="306"/>
    </row>
    <row r="222" spans="14:14" x14ac:dyDescent="0.15">
      <c r="N222" s="306"/>
    </row>
    <row r="223" spans="14:14" x14ac:dyDescent="0.15">
      <c r="N223" s="306"/>
    </row>
    <row r="224" spans="14:14" x14ac:dyDescent="0.15">
      <c r="N224" s="306"/>
    </row>
    <row r="225" spans="14:14" x14ac:dyDescent="0.15">
      <c r="N225" s="306"/>
    </row>
    <row r="226" spans="14:14" x14ac:dyDescent="0.15">
      <c r="N226" s="306"/>
    </row>
    <row r="227" spans="14:14" x14ac:dyDescent="0.15">
      <c r="N227" s="306"/>
    </row>
    <row r="228" spans="14:14" x14ac:dyDescent="0.15">
      <c r="N228" s="306"/>
    </row>
    <row r="229" spans="14:14" x14ac:dyDescent="0.15">
      <c r="N229" s="306"/>
    </row>
    <row r="230" spans="14:14" x14ac:dyDescent="0.15">
      <c r="N230" s="306"/>
    </row>
    <row r="231" spans="14:14" x14ac:dyDescent="0.15">
      <c r="N231" s="306"/>
    </row>
    <row r="232" spans="14:14" x14ac:dyDescent="0.15">
      <c r="N232" s="306"/>
    </row>
    <row r="233" spans="14:14" x14ac:dyDescent="0.15">
      <c r="N233" s="306"/>
    </row>
    <row r="234" spans="14:14" x14ac:dyDescent="0.15">
      <c r="N234" s="306"/>
    </row>
    <row r="235" spans="14:14" x14ac:dyDescent="0.15">
      <c r="N235" s="306"/>
    </row>
    <row r="236" spans="14:14" x14ac:dyDescent="0.15">
      <c r="N236" s="306"/>
    </row>
    <row r="237" spans="14:14" x14ac:dyDescent="0.15">
      <c r="N237" s="306"/>
    </row>
    <row r="238" spans="14:14" x14ac:dyDescent="0.15">
      <c r="N238" s="306"/>
    </row>
    <row r="239" spans="14:14" x14ac:dyDescent="0.15">
      <c r="N239" s="306"/>
    </row>
    <row r="240" spans="14:14" x14ac:dyDescent="0.15">
      <c r="N240" s="306"/>
    </row>
    <row r="241" spans="1:14" x14ac:dyDescent="0.15">
      <c r="N241" s="306"/>
    </row>
    <row r="242" spans="1:14" x14ac:dyDescent="0.15">
      <c r="N242" s="306"/>
    </row>
    <row r="243" spans="1:14" x14ac:dyDescent="0.15">
      <c r="N243" s="306"/>
    </row>
    <row r="244" spans="1:14" x14ac:dyDescent="0.15">
      <c r="A244" s="306"/>
      <c r="B244" s="306"/>
      <c r="C244" s="306"/>
      <c r="D244" s="306"/>
      <c r="E244" s="306"/>
      <c r="F244" s="306"/>
      <c r="G244" s="306"/>
      <c r="H244" s="306"/>
      <c r="I244" s="306"/>
      <c r="J244" s="306"/>
      <c r="K244" s="306"/>
      <c r="L244" s="306"/>
      <c r="M244" s="306"/>
      <c r="N244" s="306"/>
    </row>
    <row r="245" spans="1:14" x14ac:dyDescent="0.15">
      <c r="A245" s="306"/>
      <c r="B245" s="306"/>
      <c r="C245" s="306"/>
      <c r="D245" s="306"/>
      <c r="E245" s="306"/>
      <c r="F245" s="306"/>
      <c r="G245" s="306"/>
      <c r="H245" s="306"/>
      <c r="I245" s="306"/>
      <c r="J245" s="306"/>
      <c r="K245" s="306"/>
      <c r="L245" s="306"/>
      <c r="M245" s="306"/>
      <c r="N245" s="306"/>
    </row>
    <row r="246" spans="1:14" x14ac:dyDescent="0.15">
      <c r="A246" s="306"/>
      <c r="B246" s="306"/>
      <c r="C246" s="306"/>
      <c r="D246" s="306"/>
      <c r="E246" s="306"/>
      <c r="F246" s="306"/>
      <c r="G246" s="306"/>
      <c r="H246" s="306"/>
      <c r="I246" s="306"/>
      <c r="J246" s="306"/>
      <c r="K246" s="306"/>
      <c r="L246" s="306"/>
      <c r="M246" s="306"/>
      <c r="N246" s="306"/>
    </row>
    <row r="247" spans="1:14" x14ac:dyDescent="0.15">
      <c r="A247" s="306"/>
      <c r="B247" s="306"/>
      <c r="C247" s="306"/>
      <c r="D247" s="306"/>
      <c r="E247" s="306"/>
      <c r="F247" s="306"/>
      <c r="G247" s="306"/>
      <c r="H247" s="306"/>
      <c r="I247" s="306"/>
      <c r="J247" s="306"/>
      <c r="K247" s="306"/>
      <c r="L247" s="306"/>
      <c r="M247" s="306"/>
      <c r="N247" s="306"/>
    </row>
    <row r="248" spans="1:14" x14ac:dyDescent="0.15">
      <c r="A248" s="306"/>
      <c r="B248" s="306"/>
      <c r="C248" s="306"/>
      <c r="D248" s="306"/>
      <c r="E248" s="306"/>
      <c r="F248" s="306"/>
      <c r="G248" s="306"/>
      <c r="H248" s="306"/>
      <c r="I248" s="306"/>
      <c r="J248" s="306"/>
      <c r="K248" s="306"/>
      <c r="L248" s="306"/>
      <c r="M248" s="306"/>
      <c r="N248" s="306"/>
    </row>
    <row r="249" spans="1:14" x14ac:dyDescent="0.15">
      <c r="A249" s="306"/>
      <c r="B249" s="306"/>
      <c r="C249" s="306"/>
      <c r="D249" s="306"/>
      <c r="E249" s="306"/>
      <c r="F249" s="306"/>
      <c r="G249" s="306"/>
      <c r="H249" s="306"/>
      <c r="I249" s="306"/>
      <c r="J249" s="306"/>
      <c r="K249" s="306"/>
      <c r="L249" s="306"/>
      <c r="M249" s="306"/>
      <c r="N249" s="306"/>
    </row>
    <row r="250" spans="1:14" x14ac:dyDescent="0.15">
      <c r="A250" s="306"/>
      <c r="B250" s="306"/>
      <c r="C250" s="306"/>
      <c r="D250" s="306"/>
      <c r="E250" s="306"/>
      <c r="F250" s="306"/>
      <c r="G250" s="306"/>
      <c r="H250" s="306"/>
      <c r="I250" s="306"/>
      <c r="J250" s="306"/>
      <c r="K250" s="306"/>
      <c r="L250" s="306"/>
      <c r="M250" s="306"/>
      <c r="N250" s="306"/>
    </row>
    <row r="251" spans="1:14" x14ac:dyDescent="0.15">
      <c r="A251" s="306"/>
      <c r="B251" s="306"/>
      <c r="C251" s="306"/>
      <c r="D251" s="306"/>
      <c r="E251" s="306"/>
      <c r="F251" s="306"/>
      <c r="G251" s="306"/>
      <c r="H251" s="306"/>
      <c r="I251" s="306"/>
      <c r="J251" s="306"/>
      <c r="K251" s="306"/>
      <c r="L251" s="306"/>
      <c r="M251" s="306"/>
      <c r="N251" s="306"/>
    </row>
  </sheetData>
  <mergeCells count="8">
    <mergeCell ref="B71:E71"/>
    <mergeCell ref="H72:J72"/>
    <mergeCell ref="A3:K3"/>
    <mergeCell ref="D4:H4"/>
    <mergeCell ref="A23:K23"/>
    <mergeCell ref="A24:K24"/>
    <mergeCell ref="F44:K44"/>
    <mergeCell ref="H45:J45"/>
  </mergeCells>
  <phoneticPr fontId="3"/>
  <pageMargins left="0.19685039370078741" right="0.19685039370078741" top="0.11811023622047245" bottom="0.19685039370078741" header="0.11811023622047245" footer="0.35433070866141736"/>
  <pageSetup paperSize="9" scale="96" orientation="portrait" r:id="rId1"/>
  <headerFooter alignWithMargins="0">
    <oddFooter>&amp;C&amp;"ＭＳ 明朝,標準"&amp;P</oddFooter>
  </headerFooter>
  <rowBreaks count="1" manualBreakCount="1">
    <brk id="64" max="10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5C4F8-8122-4401-9A40-FF8E32A4762C}">
  <sheetPr>
    <tabColor rgb="FF00B050"/>
  </sheetPr>
  <dimension ref="A1:V207"/>
  <sheetViews>
    <sheetView showGridLines="0" zoomScale="115" zoomScaleNormal="115" zoomScaleSheetLayoutView="80" workbookViewId="0">
      <selection activeCell="K23" sqref="K23"/>
    </sheetView>
  </sheetViews>
  <sheetFormatPr defaultRowHeight="13.5" x14ac:dyDescent="0.15"/>
  <cols>
    <col min="1" max="1" width="10.75" style="117" customWidth="1"/>
    <col min="2" max="2" width="6.375" style="117" customWidth="1"/>
    <col min="3" max="14" width="6" style="117" customWidth="1"/>
    <col min="15" max="16384" width="9" style="117"/>
  </cols>
  <sheetData>
    <row r="1" spans="1:22" s="48" customFormat="1" ht="21" x14ac:dyDescent="0.15">
      <c r="A1" s="396" t="s">
        <v>99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1:22" s="48" customFormat="1" x14ac:dyDescent="0.15">
      <c r="A2" s="15"/>
      <c r="B2" s="9"/>
      <c r="C2" s="9"/>
      <c r="D2" s="9"/>
      <c r="E2" s="9"/>
      <c r="F2" s="9"/>
      <c r="G2" s="9"/>
      <c r="H2" s="9"/>
      <c r="I2" s="9"/>
      <c r="J2" s="9"/>
      <c r="K2" s="9"/>
      <c r="M2" s="128"/>
      <c r="N2" s="129" t="s">
        <v>100</v>
      </c>
    </row>
    <row r="3" spans="1:22" s="48" customFormat="1" ht="15" customHeight="1" x14ac:dyDescent="0.15">
      <c r="A3" s="426"/>
      <c r="B3" s="517" t="s">
        <v>101</v>
      </c>
      <c r="C3" s="518" t="s">
        <v>102</v>
      </c>
      <c r="D3" s="518" t="s">
        <v>103</v>
      </c>
      <c r="E3" s="518" t="s">
        <v>104</v>
      </c>
      <c r="F3" s="518" t="s">
        <v>105</v>
      </c>
      <c r="G3" s="518" t="s">
        <v>106</v>
      </c>
      <c r="H3" s="518" t="s">
        <v>107</v>
      </c>
      <c r="I3" s="518" t="s">
        <v>108</v>
      </c>
      <c r="J3" s="518" t="s">
        <v>109</v>
      </c>
      <c r="K3" s="518" t="s">
        <v>110</v>
      </c>
      <c r="L3" s="518" t="s">
        <v>111</v>
      </c>
      <c r="M3" s="518" t="s">
        <v>112</v>
      </c>
      <c r="N3" s="519" t="s">
        <v>113</v>
      </c>
      <c r="O3" s="118"/>
      <c r="P3" s="118"/>
      <c r="Q3" s="118"/>
      <c r="R3" s="118"/>
      <c r="S3" s="118"/>
      <c r="T3" s="118"/>
      <c r="U3" s="118"/>
      <c r="V3" s="118"/>
    </row>
    <row r="4" spans="1:22" s="48" customFormat="1" ht="15" customHeight="1" x14ac:dyDescent="0.15">
      <c r="A4" s="427"/>
      <c r="B4" s="429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6"/>
    </row>
    <row r="5" spans="1:22" s="48" customFormat="1" ht="19.5" customHeight="1" x14ac:dyDescent="0.15">
      <c r="A5" s="5" t="s">
        <v>3</v>
      </c>
      <c r="B5" s="130">
        <v>19</v>
      </c>
      <c r="C5" s="131">
        <v>2</v>
      </c>
      <c r="D5" s="131">
        <v>2</v>
      </c>
      <c r="E5" s="131">
        <v>4</v>
      </c>
      <c r="F5" s="131">
        <v>2</v>
      </c>
      <c r="G5" s="131" t="s">
        <v>46</v>
      </c>
      <c r="H5" s="131">
        <v>1</v>
      </c>
      <c r="I5" s="131" t="s">
        <v>46</v>
      </c>
      <c r="J5" s="131" t="s">
        <v>46</v>
      </c>
      <c r="K5" s="131" t="s">
        <v>46</v>
      </c>
      <c r="L5" s="131">
        <v>1</v>
      </c>
      <c r="M5" s="131">
        <v>4</v>
      </c>
      <c r="N5" s="132">
        <v>3</v>
      </c>
    </row>
    <row r="6" spans="1:22" s="48" customFormat="1" ht="19.5" customHeight="1" x14ac:dyDescent="0.15">
      <c r="A6" s="5" t="s">
        <v>76</v>
      </c>
      <c r="B6" s="130">
        <v>28</v>
      </c>
      <c r="C6" s="131">
        <v>1</v>
      </c>
      <c r="D6" s="131">
        <v>3</v>
      </c>
      <c r="E6" s="131">
        <v>1</v>
      </c>
      <c r="F6" s="131">
        <v>2</v>
      </c>
      <c r="G6" s="131">
        <v>4</v>
      </c>
      <c r="H6" s="131">
        <v>2</v>
      </c>
      <c r="I6" s="131">
        <v>3</v>
      </c>
      <c r="J6" s="131">
        <v>2</v>
      </c>
      <c r="K6" s="131">
        <v>1</v>
      </c>
      <c r="L6" s="131">
        <v>4</v>
      </c>
      <c r="M6" s="131" t="s">
        <v>46</v>
      </c>
      <c r="N6" s="132">
        <v>5</v>
      </c>
    </row>
    <row r="7" spans="1:22" s="48" customFormat="1" ht="19.5" customHeight="1" x14ac:dyDescent="0.15">
      <c r="A7" s="5" t="s">
        <v>77</v>
      </c>
      <c r="B7" s="130">
        <v>46</v>
      </c>
      <c r="C7" s="131">
        <v>3</v>
      </c>
      <c r="D7" s="131">
        <v>1</v>
      </c>
      <c r="E7" s="131">
        <v>1</v>
      </c>
      <c r="F7" s="131">
        <v>3</v>
      </c>
      <c r="G7" s="131">
        <v>5</v>
      </c>
      <c r="H7" s="131">
        <v>2</v>
      </c>
      <c r="I7" s="131">
        <v>2</v>
      </c>
      <c r="J7" s="131">
        <v>3</v>
      </c>
      <c r="K7" s="131">
        <v>11</v>
      </c>
      <c r="L7" s="131">
        <v>5</v>
      </c>
      <c r="M7" s="131">
        <v>8</v>
      </c>
      <c r="N7" s="132">
        <v>2</v>
      </c>
    </row>
    <row r="8" spans="1:22" s="48" customFormat="1" ht="19.5" customHeight="1" x14ac:dyDescent="0.15">
      <c r="A8" s="5" t="s">
        <v>383</v>
      </c>
      <c r="B8" s="130">
        <v>19</v>
      </c>
      <c r="C8" s="131">
        <v>3</v>
      </c>
      <c r="D8" s="131">
        <v>1</v>
      </c>
      <c r="E8" s="131">
        <v>4</v>
      </c>
      <c r="F8" s="131">
        <v>1</v>
      </c>
      <c r="G8" s="131">
        <v>2</v>
      </c>
      <c r="H8" s="131" t="s">
        <v>46</v>
      </c>
      <c r="I8" s="131">
        <v>1</v>
      </c>
      <c r="J8" s="131">
        <v>1</v>
      </c>
      <c r="K8" s="131">
        <v>1</v>
      </c>
      <c r="L8" s="131">
        <v>1</v>
      </c>
      <c r="M8" s="131">
        <v>2</v>
      </c>
      <c r="N8" s="132">
        <v>2</v>
      </c>
    </row>
    <row r="9" spans="1:22" s="48" customFormat="1" ht="19.5" customHeight="1" x14ac:dyDescent="0.15">
      <c r="A9" s="11" t="s">
        <v>421</v>
      </c>
      <c r="B9" s="133">
        <f>SUM(C9:N9)</f>
        <v>25</v>
      </c>
      <c r="C9" s="309">
        <v>3</v>
      </c>
      <c r="D9" s="309">
        <v>1</v>
      </c>
      <c r="E9" s="309">
        <v>5</v>
      </c>
      <c r="F9" s="309">
        <v>3</v>
      </c>
      <c r="G9" s="309">
        <v>3</v>
      </c>
      <c r="H9" s="309">
        <v>2</v>
      </c>
      <c r="I9" s="309" t="s">
        <v>46</v>
      </c>
      <c r="J9" s="309">
        <v>1</v>
      </c>
      <c r="K9" s="309">
        <v>1</v>
      </c>
      <c r="L9" s="309">
        <v>2</v>
      </c>
      <c r="M9" s="309">
        <v>2</v>
      </c>
      <c r="N9" s="310">
        <v>2</v>
      </c>
    </row>
    <row r="10" spans="1:22" s="48" customFormat="1" ht="12.75" customHeight="1" x14ac:dyDescent="0.15">
      <c r="A10" s="1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419" t="s">
        <v>78</v>
      </c>
      <c r="N10" s="419"/>
    </row>
    <row r="14" spans="1:22" ht="13.5" customHeight="1" x14ac:dyDescent="0.15"/>
    <row r="15" spans="1:22" ht="13.5" customHeight="1" x14ac:dyDescent="0.15"/>
    <row r="17" ht="13.5" customHeight="1" x14ac:dyDescent="0.15"/>
    <row r="133" spans="1:11" x14ac:dyDescent="0.1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</row>
    <row r="134" spans="1:11" x14ac:dyDescent="0.1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</row>
    <row r="135" spans="1:11" x14ac:dyDescent="0.1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1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</row>
    <row r="137" spans="1:11" x14ac:dyDescent="0.1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</row>
    <row r="138" spans="1:11" x14ac:dyDescent="0.1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</row>
    <row r="139" spans="1:11" x14ac:dyDescent="0.1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</row>
    <row r="140" spans="1:11" x14ac:dyDescent="0.1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</row>
    <row r="141" spans="1:11" x14ac:dyDescent="0.1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</row>
    <row r="142" spans="1:11" x14ac:dyDescent="0.1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</row>
    <row r="143" spans="1:11" x14ac:dyDescent="0.1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</row>
    <row r="144" spans="1:11" x14ac:dyDescent="0.1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</row>
    <row r="145" spans="1:11" x14ac:dyDescent="0.1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</row>
    <row r="146" spans="1:11" x14ac:dyDescent="0.1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</row>
    <row r="147" spans="1:11" x14ac:dyDescent="0.1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</row>
    <row r="148" spans="1:11" x14ac:dyDescent="0.1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</row>
    <row r="149" spans="1:11" x14ac:dyDescent="0.1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</row>
    <row r="150" spans="1:11" x14ac:dyDescent="0.1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</row>
    <row r="151" spans="1:11" x14ac:dyDescent="0.1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1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</row>
    <row r="153" spans="1:11" x14ac:dyDescent="0.1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</row>
    <row r="154" spans="1:11" x14ac:dyDescent="0.1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</row>
    <row r="155" spans="1:11" x14ac:dyDescent="0.1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</row>
    <row r="156" spans="1:11" x14ac:dyDescent="0.1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</row>
    <row r="157" spans="1:11" x14ac:dyDescent="0.1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</row>
    <row r="158" spans="1:11" x14ac:dyDescent="0.1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</row>
    <row r="159" spans="1:11" x14ac:dyDescent="0.1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</row>
    <row r="160" spans="1:11" x14ac:dyDescent="0.1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</row>
    <row r="161" spans="1:11" x14ac:dyDescent="0.1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</row>
    <row r="162" spans="1:11" x14ac:dyDescent="0.1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</row>
    <row r="163" spans="1:11" x14ac:dyDescent="0.1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</row>
    <row r="164" spans="1:11" x14ac:dyDescent="0.1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</row>
    <row r="165" spans="1:11" x14ac:dyDescent="0.1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</row>
    <row r="166" spans="1:11" x14ac:dyDescent="0.1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</row>
    <row r="167" spans="1:11" x14ac:dyDescent="0.1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1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</row>
    <row r="169" spans="1:11" x14ac:dyDescent="0.1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</row>
    <row r="170" spans="1:11" x14ac:dyDescent="0.1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</row>
    <row r="171" spans="1:11" x14ac:dyDescent="0.1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</row>
    <row r="172" spans="1:11" x14ac:dyDescent="0.1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</row>
    <row r="173" spans="1:11" x14ac:dyDescent="0.1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</row>
    <row r="174" spans="1:11" x14ac:dyDescent="0.1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</row>
    <row r="175" spans="1:11" x14ac:dyDescent="0.1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</row>
    <row r="176" spans="1:11" x14ac:dyDescent="0.1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</row>
    <row r="177" spans="1:11" x14ac:dyDescent="0.1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</row>
    <row r="178" spans="1:11" x14ac:dyDescent="0.1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</row>
    <row r="179" spans="1:11" x14ac:dyDescent="0.1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</row>
    <row r="180" spans="1:11" x14ac:dyDescent="0.1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</row>
    <row r="181" spans="1:11" x14ac:dyDescent="0.1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</row>
    <row r="182" spans="1:11" x14ac:dyDescent="0.1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</row>
    <row r="183" spans="1:11" x14ac:dyDescent="0.1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1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</row>
    <row r="185" spans="1:11" x14ac:dyDescent="0.1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</row>
    <row r="186" spans="1:11" x14ac:dyDescent="0.1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</row>
    <row r="187" spans="1:11" x14ac:dyDescent="0.1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</row>
    <row r="188" spans="1:11" x14ac:dyDescent="0.1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</row>
    <row r="189" spans="1:11" x14ac:dyDescent="0.1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</row>
    <row r="190" spans="1:11" x14ac:dyDescent="0.1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</row>
    <row r="191" spans="1:11" x14ac:dyDescent="0.1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</row>
    <row r="192" spans="1:11" x14ac:dyDescent="0.1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</row>
    <row r="193" spans="1:11" x14ac:dyDescent="0.1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</row>
    <row r="194" spans="1:11" x14ac:dyDescent="0.1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</row>
    <row r="195" spans="1:11" x14ac:dyDescent="0.1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</row>
    <row r="196" spans="1:11" x14ac:dyDescent="0.1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</row>
    <row r="197" spans="1:11" x14ac:dyDescent="0.1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</row>
    <row r="198" spans="1:11" x14ac:dyDescent="0.1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</row>
    <row r="199" spans="1:11" x14ac:dyDescent="0.1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</row>
    <row r="200" spans="1:11" x14ac:dyDescent="0.1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</row>
    <row r="201" spans="1:11" x14ac:dyDescent="0.1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</row>
    <row r="202" spans="1:11" x14ac:dyDescent="0.1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</row>
    <row r="203" spans="1:11" x14ac:dyDescent="0.1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</row>
    <row r="204" spans="1:11" x14ac:dyDescent="0.1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</row>
    <row r="205" spans="1:11" x14ac:dyDescent="0.1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</row>
    <row r="206" spans="1:11" x14ac:dyDescent="0.1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</row>
    <row r="207" spans="1:11" x14ac:dyDescent="0.1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</row>
  </sheetData>
  <mergeCells count="16">
    <mergeCell ref="M10:N10"/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honeticPr fontId="3"/>
  <pageMargins left="0.75" right="0.53" top="1" bottom="1" header="0.51200000000000001" footer="0.5120000000000000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AF465-3970-44BE-83C8-DDFA95AA94D5}">
  <sheetPr>
    <tabColor rgb="FF00B050"/>
  </sheetPr>
  <dimension ref="A1:V207"/>
  <sheetViews>
    <sheetView showGridLines="0" zoomScale="115" zoomScaleNormal="115" zoomScaleSheetLayoutView="80" workbookViewId="0">
      <selection activeCell="H23" sqref="H23"/>
    </sheetView>
  </sheetViews>
  <sheetFormatPr defaultRowHeight="13.5" x14ac:dyDescent="0.15"/>
  <cols>
    <col min="1" max="1" width="10.75" style="117" customWidth="1"/>
    <col min="2" max="2" width="12.25" style="117" customWidth="1"/>
    <col min="3" max="10" width="8.25" style="117" customWidth="1"/>
    <col min="11" max="16384" width="9" style="117"/>
  </cols>
  <sheetData>
    <row r="1" spans="1:22" ht="21" x14ac:dyDescent="0.15">
      <c r="A1" s="396" t="s">
        <v>114</v>
      </c>
      <c r="B1" s="396"/>
      <c r="C1" s="396"/>
      <c r="D1" s="396"/>
      <c r="E1" s="396"/>
      <c r="F1" s="396"/>
      <c r="G1" s="396"/>
      <c r="H1" s="396"/>
      <c r="I1" s="396"/>
      <c r="J1" s="396"/>
    </row>
    <row r="2" spans="1:22" x14ac:dyDescent="0.15">
      <c r="A2" s="16"/>
      <c r="B2" s="1"/>
      <c r="C2" s="1"/>
      <c r="D2" s="1"/>
      <c r="E2" s="1"/>
      <c r="F2" s="1"/>
      <c r="G2" s="1"/>
      <c r="I2" s="128"/>
      <c r="J2" s="129" t="s">
        <v>115</v>
      </c>
    </row>
    <row r="3" spans="1:22" ht="28.5" customHeight="1" x14ac:dyDescent="0.15">
      <c r="A3" s="135"/>
      <c r="B3" s="136" t="s">
        <v>101</v>
      </c>
      <c r="C3" s="137" t="s">
        <v>116</v>
      </c>
      <c r="D3" s="137" t="s">
        <v>117</v>
      </c>
      <c r="E3" s="137" t="s">
        <v>118</v>
      </c>
      <c r="F3" s="137" t="s">
        <v>119</v>
      </c>
      <c r="G3" s="137" t="s">
        <v>120</v>
      </c>
      <c r="H3" s="137" t="s">
        <v>121</v>
      </c>
      <c r="I3" s="137" t="s">
        <v>122</v>
      </c>
      <c r="J3" s="138" t="s">
        <v>123</v>
      </c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</row>
    <row r="4" spans="1:22" s="142" customFormat="1" ht="19.5" customHeight="1" x14ac:dyDescent="0.15">
      <c r="A4" s="5" t="s">
        <v>3</v>
      </c>
      <c r="B4" s="139">
        <v>19</v>
      </c>
      <c r="C4" s="140" t="s">
        <v>46</v>
      </c>
      <c r="D4" s="140">
        <v>5</v>
      </c>
      <c r="E4" s="140">
        <v>2</v>
      </c>
      <c r="F4" s="140">
        <v>2</v>
      </c>
      <c r="G4" s="140">
        <v>4</v>
      </c>
      <c r="H4" s="140">
        <v>5</v>
      </c>
      <c r="I4" s="140">
        <v>1</v>
      </c>
      <c r="J4" s="141" t="s">
        <v>46</v>
      </c>
    </row>
    <row r="5" spans="1:22" s="142" customFormat="1" ht="19.5" customHeight="1" x14ac:dyDescent="0.15">
      <c r="A5" s="5" t="s">
        <v>76</v>
      </c>
      <c r="B5" s="139">
        <v>28</v>
      </c>
      <c r="C5" s="140">
        <v>5</v>
      </c>
      <c r="D5" s="140">
        <v>1</v>
      </c>
      <c r="E5" s="140">
        <v>2</v>
      </c>
      <c r="F5" s="140">
        <v>7</v>
      </c>
      <c r="G5" s="140">
        <v>5</v>
      </c>
      <c r="H5" s="140">
        <v>4</v>
      </c>
      <c r="I5" s="140">
        <v>4</v>
      </c>
      <c r="J5" s="141" t="s">
        <v>46</v>
      </c>
    </row>
    <row r="6" spans="1:22" s="142" customFormat="1" ht="19.5" customHeight="1" x14ac:dyDescent="0.15">
      <c r="A6" s="5" t="s">
        <v>77</v>
      </c>
      <c r="B6" s="139">
        <v>46</v>
      </c>
      <c r="C6" s="140">
        <v>8</v>
      </c>
      <c r="D6" s="140">
        <v>9</v>
      </c>
      <c r="E6" s="140">
        <v>6</v>
      </c>
      <c r="F6" s="140">
        <v>10</v>
      </c>
      <c r="G6" s="140">
        <v>4</v>
      </c>
      <c r="H6" s="140">
        <v>2</v>
      </c>
      <c r="I6" s="140">
        <v>6</v>
      </c>
      <c r="J6" s="141">
        <v>1</v>
      </c>
    </row>
    <row r="7" spans="1:22" s="142" customFormat="1" ht="19.5" customHeight="1" x14ac:dyDescent="0.15">
      <c r="A7" s="5" t="s">
        <v>383</v>
      </c>
      <c r="B7" s="139">
        <v>19</v>
      </c>
      <c r="C7" s="140">
        <v>5</v>
      </c>
      <c r="D7" s="140">
        <v>1</v>
      </c>
      <c r="E7" s="140" t="s">
        <v>46</v>
      </c>
      <c r="F7" s="140">
        <v>3</v>
      </c>
      <c r="G7" s="140">
        <v>5</v>
      </c>
      <c r="H7" s="140">
        <v>4</v>
      </c>
      <c r="I7" s="140">
        <v>1</v>
      </c>
      <c r="J7" s="141" t="s">
        <v>46</v>
      </c>
    </row>
    <row r="8" spans="1:22" s="142" customFormat="1" ht="19.5" customHeight="1" x14ac:dyDescent="0.15">
      <c r="A8" s="11" t="s">
        <v>421</v>
      </c>
      <c r="B8" s="311">
        <v>25</v>
      </c>
      <c r="C8" s="312">
        <v>4</v>
      </c>
      <c r="D8" s="312">
        <v>5</v>
      </c>
      <c r="E8" s="312">
        <v>2</v>
      </c>
      <c r="F8" s="312">
        <v>3</v>
      </c>
      <c r="G8" s="312">
        <v>5</v>
      </c>
      <c r="H8" s="312">
        <v>2</v>
      </c>
      <c r="I8" s="312">
        <v>4</v>
      </c>
      <c r="J8" s="313" t="s">
        <v>46</v>
      </c>
    </row>
    <row r="9" spans="1:22" x14ac:dyDescent="0.15">
      <c r="A9" s="16"/>
      <c r="B9" s="1"/>
      <c r="C9" s="1"/>
      <c r="D9" s="1"/>
      <c r="E9" s="1"/>
      <c r="F9" s="1"/>
      <c r="G9" s="1"/>
      <c r="H9" s="520" t="s">
        <v>78</v>
      </c>
      <c r="I9" s="520"/>
      <c r="J9" s="520"/>
    </row>
    <row r="11" spans="1:22" ht="13.5" customHeight="1" x14ac:dyDescent="0.15">
      <c r="B11" s="143"/>
    </row>
    <row r="14" spans="1:22" ht="13.5" customHeight="1" x14ac:dyDescent="0.15"/>
    <row r="133" spans="1:11" x14ac:dyDescent="0.1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</row>
    <row r="134" spans="1:11" x14ac:dyDescent="0.1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</row>
    <row r="135" spans="1:11" x14ac:dyDescent="0.1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1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</row>
    <row r="137" spans="1:11" x14ac:dyDescent="0.1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</row>
    <row r="138" spans="1:11" x14ac:dyDescent="0.1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</row>
    <row r="139" spans="1:11" x14ac:dyDescent="0.1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</row>
    <row r="140" spans="1:11" x14ac:dyDescent="0.1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</row>
    <row r="141" spans="1:11" x14ac:dyDescent="0.1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</row>
    <row r="142" spans="1:11" x14ac:dyDescent="0.1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</row>
    <row r="143" spans="1:11" x14ac:dyDescent="0.1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</row>
    <row r="144" spans="1:11" x14ac:dyDescent="0.1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</row>
    <row r="145" spans="1:11" x14ac:dyDescent="0.1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</row>
    <row r="146" spans="1:11" x14ac:dyDescent="0.1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</row>
    <row r="147" spans="1:11" x14ac:dyDescent="0.1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</row>
    <row r="148" spans="1:11" x14ac:dyDescent="0.1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</row>
    <row r="149" spans="1:11" x14ac:dyDescent="0.1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</row>
    <row r="150" spans="1:11" x14ac:dyDescent="0.1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</row>
    <row r="151" spans="1:11" x14ac:dyDescent="0.1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1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</row>
    <row r="153" spans="1:11" x14ac:dyDescent="0.1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</row>
    <row r="154" spans="1:11" x14ac:dyDescent="0.1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</row>
    <row r="155" spans="1:11" x14ac:dyDescent="0.1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</row>
    <row r="156" spans="1:11" x14ac:dyDescent="0.1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</row>
    <row r="157" spans="1:11" x14ac:dyDescent="0.1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</row>
    <row r="158" spans="1:11" x14ac:dyDescent="0.1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</row>
    <row r="159" spans="1:11" x14ac:dyDescent="0.1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</row>
    <row r="160" spans="1:11" x14ac:dyDescent="0.1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</row>
    <row r="161" spans="1:11" x14ac:dyDescent="0.1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</row>
    <row r="162" spans="1:11" x14ac:dyDescent="0.1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</row>
    <row r="163" spans="1:11" x14ac:dyDescent="0.1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</row>
    <row r="164" spans="1:11" x14ac:dyDescent="0.1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</row>
    <row r="165" spans="1:11" x14ac:dyDescent="0.1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</row>
    <row r="166" spans="1:11" x14ac:dyDescent="0.1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</row>
    <row r="167" spans="1:11" x14ac:dyDescent="0.1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1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</row>
    <row r="169" spans="1:11" x14ac:dyDescent="0.1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</row>
    <row r="170" spans="1:11" x14ac:dyDescent="0.1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</row>
    <row r="171" spans="1:11" x14ac:dyDescent="0.1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</row>
    <row r="172" spans="1:11" x14ac:dyDescent="0.1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</row>
    <row r="173" spans="1:11" x14ac:dyDescent="0.1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</row>
    <row r="174" spans="1:11" x14ac:dyDescent="0.1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</row>
    <row r="175" spans="1:11" x14ac:dyDescent="0.1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</row>
    <row r="176" spans="1:11" x14ac:dyDescent="0.1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</row>
    <row r="177" spans="1:11" x14ac:dyDescent="0.1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</row>
    <row r="178" spans="1:11" x14ac:dyDescent="0.1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</row>
    <row r="179" spans="1:11" x14ac:dyDescent="0.1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</row>
    <row r="180" spans="1:11" x14ac:dyDescent="0.1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</row>
    <row r="181" spans="1:11" x14ac:dyDescent="0.1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</row>
    <row r="182" spans="1:11" x14ac:dyDescent="0.1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</row>
    <row r="183" spans="1:11" x14ac:dyDescent="0.1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1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</row>
    <row r="185" spans="1:11" x14ac:dyDescent="0.1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</row>
    <row r="186" spans="1:11" x14ac:dyDescent="0.1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</row>
    <row r="187" spans="1:11" x14ac:dyDescent="0.1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</row>
    <row r="188" spans="1:11" x14ac:dyDescent="0.1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</row>
    <row r="189" spans="1:11" x14ac:dyDescent="0.1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</row>
    <row r="190" spans="1:11" x14ac:dyDescent="0.1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</row>
    <row r="191" spans="1:11" x14ac:dyDescent="0.1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</row>
    <row r="192" spans="1:11" x14ac:dyDescent="0.1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</row>
    <row r="193" spans="1:11" x14ac:dyDescent="0.1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</row>
    <row r="194" spans="1:11" x14ac:dyDescent="0.1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</row>
    <row r="195" spans="1:11" x14ac:dyDescent="0.1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</row>
    <row r="196" spans="1:11" x14ac:dyDescent="0.1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</row>
    <row r="197" spans="1:11" x14ac:dyDescent="0.1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</row>
    <row r="198" spans="1:11" x14ac:dyDescent="0.1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</row>
    <row r="199" spans="1:11" x14ac:dyDescent="0.1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</row>
    <row r="200" spans="1:11" x14ac:dyDescent="0.1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</row>
    <row r="201" spans="1:11" x14ac:dyDescent="0.1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</row>
    <row r="202" spans="1:11" x14ac:dyDescent="0.1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</row>
    <row r="203" spans="1:11" x14ac:dyDescent="0.1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</row>
    <row r="204" spans="1:11" x14ac:dyDescent="0.1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</row>
    <row r="205" spans="1:11" x14ac:dyDescent="0.1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</row>
    <row r="206" spans="1:11" x14ac:dyDescent="0.1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</row>
    <row r="207" spans="1:11" x14ac:dyDescent="0.1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</row>
  </sheetData>
  <mergeCells count="2">
    <mergeCell ref="A1:J1"/>
    <mergeCell ref="H9:J9"/>
  </mergeCells>
  <phoneticPr fontId="3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B32C1-4F4C-44BE-BBD4-522A20FCFC0C}">
  <sheetPr>
    <tabColor rgb="FF00B050"/>
  </sheetPr>
  <dimension ref="A1:V207"/>
  <sheetViews>
    <sheetView showGridLines="0" zoomScale="115" zoomScaleNormal="115" zoomScaleSheetLayoutView="118" workbookViewId="0">
      <selection activeCell="M24" sqref="M24"/>
    </sheetView>
  </sheetViews>
  <sheetFormatPr defaultRowHeight="13.5" x14ac:dyDescent="0.15"/>
  <cols>
    <col min="1" max="1" width="8.625" style="117" customWidth="1"/>
    <col min="2" max="15" width="5.75" style="117" customWidth="1"/>
    <col min="16" max="16384" width="9" style="117"/>
  </cols>
  <sheetData>
    <row r="1" spans="1:22" s="48" customFormat="1" ht="21" x14ac:dyDescent="0.15">
      <c r="A1" s="396" t="s">
        <v>124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</row>
    <row r="2" spans="1:22" s="48" customFormat="1" x14ac:dyDescent="0.15">
      <c r="A2" s="15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44"/>
      <c r="O2" s="51" t="s">
        <v>115</v>
      </c>
    </row>
    <row r="3" spans="1:22" s="48" customFormat="1" ht="20.100000000000001" customHeight="1" x14ac:dyDescent="0.15">
      <c r="A3" s="426"/>
      <c r="B3" s="521" t="s">
        <v>101</v>
      </c>
      <c r="C3" s="145" t="s">
        <v>125</v>
      </c>
      <c r="D3" s="145" t="s">
        <v>126</v>
      </c>
      <c r="E3" s="145" t="s">
        <v>127</v>
      </c>
      <c r="F3" s="145" t="s">
        <v>128</v>
      </c>
      <c r="G3" s="145" t="s">
        <v>129</v>
      </c>
      <c r="H3" s="145" t="s">
        <v>130</v>
      </c>
      <c r="I3" s="145" t="s">
        <v>131</v>
      </c>
      <c r="J3" s="145" t="s">
        <v>132</v>
      </c>
      <c r="K3" s="145" t="s">
        <v>133</v>
      </c>
      <c r="L3" s="145" t="s">
        <v>134</v>
      </c>
      <c r="M3" s="145" t="s">
        <v>135</v>
      </c>
      <c r="N3" s="146" t="s">
        <v>136</v>
      </c>
      <c r="O3" s="523" t="s">
        <v>123</v>
      </c>
      <c r="P3" s="118"/>
      <c r="Q3" s="118"/>
      <c r="R3" s="118"/>
      <c r="S3" s="118"/>
      <c r="T3" s="118"/>
      <c r="U3" s="118"/>
      <c r="V3" s="118"/>
    </row>
    <row r="4" spans="1:22" s="48" customFormat="1" ht="19.5" customHeight="1" x14ac:dyDescent="0.15">
      <c r="A4" s="427"/>
      <c r="B4" s="522"/>
      <c r="C4" s="147" t="s">
        <v>137</v>
      </c>
      <c r="D4" s="147" t="s">
        <v>138</v>
      </c>
      <c r="E4" s="147" t="s">
        <v>139</v>
      </c>
      <c r="F4" s="147" t="s">
        <v>140</v>
      </c>
      <c r="G4" s="147" t="s">
        <v>141</v>
      </c>
      <c r="H4" s="147" t="s">
        <v>142</v>
      </c>
      <c r="I4" s="147" t="s">
        <v>143</v>
      </c>
      <c r="J4" s="147" t="s">
        <v>144</v>
      </c>
      <c r="K4" s="147" t="s">
        <v>145</v>
      </c>
      <c r="L4" s="147" t="s">
        <v>146</v>
      </c>
      <c r="M4" s="147" t="s">
        <v>147</v>
      </c>
      <c r="N4" s="148" t="s">
        <v>148</v>
      </c>
      <c r="O4" s="524"/>
      <c r="Q4" s="149"/>
      <c r="R4" s="150"/>
    </row>
    <row r="5" spans="1:22" s="48" customFormat="1" ht="20.100000000000001" customHeight="1" x14ac:dyDescent="0.15">
      <c r="A5" s="5" t="s">
        <v>3</v>
      </c>
      <c r="B5" s="151">
        <v>19</v>
      </c>
      <c r="C5" s="152">
        <v>1</v>
      </c>
      <c r="D5" s="152" t="s">
        <v>46</v>
      </c>
      <c r="E5" s="152">
        <v>1</v>
      </c>
      <c r="F5" s="152">
        <v>2</v>
      </c>
      <c r="G5" s="152">
        <v>1</v>
      </c>
      <c r="H5" s="152">
        <v>1</v>
      </c>
      <c r="I5" s="152">
        <v>4</v>
      </c>
      <c r="J5" s="152">
        <v>3</v>
      </c>
      <c r="K5" s="152">
        <v>4</v>
      </c>
      <c r="L5" s="152">
        <v>1</v>
      </c>
      <c r="M5" s="152">
        <v>1</v>
      </c>
      <c r="N5" s="153" t="s">
        <v>46</v>
      </c>
      <c r="O5" s="154" t="s">
        <v>46</v>
      </c>
      <c r="Q5" s="149"/>
      <c r="R5" s="150"/>
    </row>
    <row r="6" spans="1:22" s="48" customFormat="1" ht="20.100000000000001" customHeight="1" x14ac:dyDescent="0.15">
      <c r="A6" s="5" t="s">
        <v>76</v>
      </c>
      <c r="B6" s="151">
        <v>28</v>
      </c>
      <c r="C6" s="152">
        <v>1</v>
      </c>
      <c r="D6" s="152">
        <v>1</v>
      </c>
      <c r="E6" s="152">
        <v>1</v>
      </c>
      <c r="F6" s="152">
        <v>2</v>
      </c>
      <c r="G6" s="152">
        <v>2</v>
      </c>
      <c r="H6" s="152">
        <v>3</v>
      </c>
      <c r="I6" s="152">
        <v>2</v>
      </c>
      <c r="J6" s="152">
        <v>3</v>
      </c>
      <c r="K6" s="152">
        <v>1</v>
      </c>
      <c r="L6" s="152">
        <v>2</v>
      </c>
      <c r="M6" s="152">
        <v>3</v>
      </c>
      <c r="N6" s="153">
        <v>3</v>
      </c>
      <c r="O6" s="154">
        <v>4</v>
      </c>
      <c r="Q6" s="149"/>
      <c r="R6" s="150"/>
    </row>
    <row r="7" spans="1:22" s="48" customFormat="1" ht="20.100000000000001" customHeight="1" x14ac:dyDescent="0.15">
      <c r="A7" s="5" t="s">
        <v>77</v>
      </c>
      <c r="B7" s="151">
        <f>SUM(C7:O7)</f>
        <v>46</v>
      </c>
      <c r="C7" s="152">
        <v>2</v>
      </c>
      <c r="D7" s="152" t="s">
        <v>46</v>
      </c>
      <c r="E7" s="152">
        <v>3</v>
      </c>
      <c r="F7" s="152">
        <v>1</v>
      </c>
      <c r="G7" s="152">
        <v>4</v>
      </c>
      <c r="H7" s="152">
        <v>5</v>
      </c>
      <c r="I7" s="152">
        <v>2</v>
      </c>
      <c r="J7" s="152">
        <v>4</v>
      </c>
      <c r="K7" s="152">
        <v>8</v>
      </c>
      <c r="L7" s="152">
        <v>6</v>
      </c>
      <c r="M7" s="152">
        <v>4</v>
      </c>
      <c r="N7" s="153">
        <v>3</v>
      </c>
      <c r="O7" s="154">
        <v>4</v>
      </c>
      <c r="Q7" s="149"/>
      <c r="R7" s="150"/>
    </row>
    <row r="8" spans="1:22" s="48" customFormat="1" ht="20.100000000000001" customHeight="1" x14ac:dyDescent="0.15">
      <c r="A8" s="5" t="s">
        <v>383</v>
      </c>
      <c r="B8" s="151">
        <f>SUM(C8:O8)</f>
        <v>19</v>
      </c>
      <c r="C8" s="152">
        <v>1</v>
      </c>
      <c r="D8" s="152" t="s">
        <v>46</v>
      </c>
      <c r="E8" s="152">
        <v>2</v>
      </c>
      <c r="F8" s="152" t="s">
        <v>46</v>
      </c>
      <c r="G8" s="152">
        <v>1</v>
      </c>
      <c r="H8" s="152">
        <v>7</v>
      </c>
      <c r="I8" s="152" t="s">
        <v>46</v>
      </c>
      <c r="J8" s="152">
        <v>1</v>
      </c>
      <c r="K8" s="152">
        <v>2</v>
      </c>
      <c r="L8" s="152">
        <v>3</v>
      </c>
      <c r="M8" s="152">
        <v>1</v>
      </c>
      <c r="N8" s="153">
        <v>1</v>
      </c>
      <c r="O8" s="154" t="s">
        <v>46</v>
      </c>
      <c r="Q8" s="149"/>
      <c r="R8" s="150"/>
    </row>
    <row r="9" spans="1:22" s="48" customFormat="1" ht="20.100000000000001" customHeight="1" x14ac:dyDescent="0.15">
      <c r="A9" s="11" t="s">
        <v>421</v>
      </c>
      <c r="B9" s="155">
        <f>SUM(C9:O9)</f>
        <v>25</v>
      </c>
      <c r="C9" s="314">
        <v>3</v>
      </c>
      <c r="D9" s="314" t="s">
        <v>46</v>
      </c>
      <c r="E9" s="314" t="s">
        <v>46</v>
      </c>
      <c r="F9" s="314">
        <v>2</v>
      </c>
      <c r="G9" s="314">
        <v>1</v>
      </c>
      <c r="H9" s="314">
        <v>3</v>
      </c>
      <c r="I9" s="314">
        <v>1</v>
      </c>
      <c r="J9" s="314">
        <v>1</v>
      </c>
      <c r="K9" s="314">
        <v>1</v>
      </c>
      <c r="L9" s="314">
        <v>5</v>
      </c>
      <c r="M9" s="314">
        <v>2</v>
      </c>
      <c r="N9" s="315">
        <v>3</v>
      </c>
      <c r="O9" s="316">
        <v>3</v>
      </c>
      <c r="Q9" s="149"/>
      <c r="R9" s="150"/>
    </row>
    <row r="10" spans="1:22" s="48" customFormat="1" x14ac:dyDescent="0.15">
      <c r="A10" s="15"/>
      <c r="B10" s="15"/>
      <c r="C10" s="156"/>
      <c r="D10" s="156"/>
      <c r="E10" s="156"/>
      <c r="F10" s="156"/>
      <c r="G10" s="156"/>
      <c r="H10" s="156"/>
      <c r="I10" s="156"/>
      <c r="J10" s="156"/>
      <c r="K10" s="156"/>
      <c r="L10" s="157"/>
      <c r="M10" s="525" t="s">
        <v>78</v>
      </c>
      <c r="N10" s="525"/>
      <c r="O10" s="525"/>
    </row>
    <row r="11" spans="1:22" x14ac:dyDescent="0.15"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</row>
    <row r="12" spans="1:22" x14ac:dyDescent="0.15">
      <c r="C12" s="158"/>
    </row>
    <row r="13" spans="1:22" x14ac:dyDescent="0.15">
      <c r="C13" s="158"/>
    </row>
    <row r="133" spans="1:11" x14ac:dyDescent="0.1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</row>
    <row r="134" spans="1:11" x14ac:dyDescent="0.1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</row>
    <row r="135" spans="1:11" x14ac:dyDescent="0.1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1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</row>
    <row r="137" spans="1:11" x14ac:dyDescent="0.1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</row>
    <row r="138" spans="1:11" x14ac:dyDescent="0.1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</row>
    <row r="139" spans="1:11" x14ac:dyDescent="0.1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</row>
    <row r="140" spans="1:11" x14ac:dyDescent="0.1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</row>
    <row r="141" spans="1:11" x14ac:dyDescent="0.1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</row>
    <row r="142" spans="1:11" x14ac:dyDescent="0.1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</row>
    <row r="143" spans="1:11" x14ac:dyDescent="0.1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</row>
    <row r="144" spans="1:11" x14ac:dyDescent="0.1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</row>
    <row r="145" spans="1:11" x14ac:dyDescent="0.1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</row>
    <row r="146" spans="1:11" x14ac:dyDescent="0.1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</row>
    <row r="147" spans="1:11" x14ac:dyDescent="0.1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</row>
    <row r="148" spans="1:11" x14ac:dyDescent="0.1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</row>
    <row r="149" spans="1:11" x14ac:dyDescent="0.1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</row>
    <row r="150" spans="1:11" x14ac:dyDescent="0.1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</row>
    <row r="151" spans="1:11" x14ac:dyDescent="0.1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1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</row>
    <row r="153" spans="1:11" x14ac:dyDescent="0.1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</row>
    <row r="154" spans="1:11" x14ac:dyDescent="0.1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</row>
    <row r="155" spans="1:11" x14ac:dyDescent="0.1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</row>
    <row r="156" spans="1:11" x14ac:dyDescent="0.1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</row>
    <row r="157" spans="1:11" x14ac:dyDescent="0.1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</row>
    <row r="158" spans="1:11" x14ac:dyDescent="0.1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</row>
    <row r="159" spans="1:11" x14ac:dyDescent="0.1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</row>
    <row r="160" spans="1:11" x14ac:dyDescent="0.1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</row>
    <row r="161" spans="1:11" x14ac:dyDescent="0.1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</row>
    <row r="162" spans="1:11" x14ac:dyDescent="0.1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</row>
    <row r="163" spans="1:11" x14ac:dyDescent="0.1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</row>
    <row r="164" spans="1:11" x14ac:dyDescent="0.1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</row>
    <row r="165" spans="1:11" x14ac:dyDescent="0.1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</row>
    <row r="166" spans="1:11" x14ac:dyDescent="0.1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</row>
    <row r="167" spans="1:11" x14ac:dyDescent="0.1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1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</row>
    <row r="169" spans="1:11" x14ac:dyDescent="0.1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</row>
    <row r="170" spans="1:11" x14ac:dyDescent="0.1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</row>
    <row r="171" spans="1:11" x14ac:dyDescent="0.1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</row>
    <row r="172" spans="1:11" x14ac:dyDescent="0.1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</row>
    <row r="173" spans="1:11" x14ac:dyDescent="0.1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</row>
    <row r="174" spans="1:11" x14ac:dyDescent="0.1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</row>
    <row r="175" spans="1:11" x14ac:dyDescent="0.1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</row>
    <row r="176" spans="1:11" x14ac:dyDescent="0.1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</row>
    <row r="177" spans="1:11" x14ac:dyDescent="0.1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</row>
    <row r="178" spans="1:11" x14ac:dyDescent="0.1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</row>
    <row r="179" spans="1:11" x14ac:dyDescent="0.1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</row>
    <row r="180" spans="1:11" x14ac:dyDescent="0.1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</row>
    <row r="181" spans="1:11" x14ac:dyDescent="0.1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</row>
    <row r="182" spans="1:11" x14ac:dyDescent="0.1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</row>
    <row r="183" spans="1:11" x14ac:dyDescent="0.1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1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</row>
    <row r="185" spans="1:11" x14ac:dyDescent="0.1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</row>
    <row r="186" spans="1:11" x14ac:dyDescent="0.1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</row>
    <row r="187" spans="1:11" x14ac:dyDescent="0.1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</row>
    <row r="188" spans="1:11" x14ac:dyDescent="0.1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</row>
    <row r="189" spans="1:11" x14ac:dyDescent="0.1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</row>
    <row r="190" spans="1:11" x14ac:dyDescent="0.1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</row>
    <row r="191" spans="1:11" x14ac:dyDescent="0.1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</row>
    <row r="192" spans="1:11" x14ac:dyDescent="0.1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</row>
    <row r="193" spans="1:11" x14ac:dyDescent="0.1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</row>
    <row r="194" spans="1:11" x14ac:dyDescent="0.1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</row>
    <row r="195" spans="1:11" x14ac:dyDescent="0.1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</row>
    <row r="196" spans="1:11" x14ac:dyDescent="0.1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</row>
    <row r="197" spans="1:11" x14ac:dyDescent="0.1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</row>
    <row r="198" spans="1:11" x14ac:dyDescent="0.1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</row>
    <row r="199" spans="1:11" x14ac:dyDescent="0.1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</row>
    <row r="200" spans="1:11" x14ac:dyDescent="0.1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</row>
    <row r="201" spans="1:11" x14ac:dyDescent="0.1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</row>
    <row r="202" spans="1:11" x14ac:dyDescent="0.1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</row>
    <row r="203" spans="1:11" x14ac:dyDescent="0.1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</row>
    <row r="204" spans="1:11" x14ac:dyDescent="0.1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</row>
    <row r="205" spans="1:11" x14ac:dyDescent="0.1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</row>
    <row r="206" spans="1:11" x14ac:dyDescent="0.1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</row>
    <row r="207" spans="1:11" x14ac:dyDescent="0.1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</row>
  </sheetData>
  <mergeCells count="5">
    <mergeCell ref="A1:O1"/>
    <mergeCell ref="A3:A4"/>
    <mergeCell ref="B3:B4"/>
    <mergeCell ref="O3:O4"/>
    <mergeCell ref="M10:O10"/>
  </mergeCells>
  <phoneticPr fontId="3"/>
  <pageMargins left="0.78740157480314965" right="0.4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9DE79-2AB2-4B9C-A19E-09F748EA06D3}">
  <sheetPr>
    <tabColor rgb="FF00B050"/>
  </sheetPr>
  <dimension ref="A1:V207"/>
  <sheetViews>
    <sheetView showGridLines="0" zoomScale="115" zoomScaleNormal="115" zoomScaleSheetLayoutView="80" workbookViewId="0">
      <selection activeCell="K21" sqref="K21"/>
    </sheetView>
  </sheetViews>
  <sheetFormatPr defaultRowHeight="13.5" x14ac:dyDescent="0.15"/>
  <cols>
    <col min="1" max="1" width="10.625" style="117" customWidth="1"/>
    <col min="2" max="13" width="6.625" style="117" customWidth="1"/>
    <col min="14" max="16384" width="9" style="117"/>
  </cols>
  <sheetData>
    <row r="1" spans="1:22" s="48" customFormat="1" ht="21" x14ac:dyDescent="0.15">
      <c r="A1" s="396" t="s">
        <v>149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</row>
    <row r="2" spans="1:22" s="48" customFormat="1" ht="20.100000000000001" customHeight="1" x14ac:dyDescent="0.15">
      <c r="A2" s="15"/>
      <c r="B2" s="159"/>
      <c r="C2" s="159"/>
      <c r="D2" s="159"/>
      <c r="E2" s="159"/>
      <c r="F2" s="159"/>
      <c r="G2" s="159"/>
      <c r="H2" s="159"/>
      <c r="I2" s="159"/>
      <c r="J2" s="159"/>
      <c r="L2" s="51"/>
      <c r="M2" s="129" t="s">
        <v>150</v>
      </c>
      <c r="N2" s="118"/>
      <c r="O2" s="118"/>
      <c r="P2" s="118"/>
      <c r="Q2" s="118"/>
      <c r="R2" s="118"/>
      <c r="S2" s="118"/>
      <c r="T2" s="118"/>
      <c r="U2" s="118"/>
      <c r="V2" s="118"/>
    </row>
    <row r="3" spans="1:22" s="48" customFormat="1" ht="20.100000000000001" customHeight="1" x14ac:dyDescent="0.15">
      <c r="A3" s="426"/>
      <c r="B3" s="526" t="s">
        <v>151</v>
      </c>
      <c r="C3" s="526"/>
      <c r="D3" s="527"/>
      <c r="E3" s="528" t="s">
        <v>152</v>
      </c>
      <c r="F3" s="526"/>
      <c r="G3" s="527"/>
      <c r="H3" s="528" t="s">
        <v>153</v>
      </c>
      <c r="I3" s="526"/>
      <c r="J3" s="527"/>
      <c r="K3" s="528" t="s">
        <v>87</v>
      </c>
      <c r="L3" s="526"/>
      <c r="M3" s="529"/>
    </row>
    <row r="4" spans="1:22" s="48" customFormat="1" ht="24.75" customHeight="1" x14ac:dyDescent="0.15">
      <c r="A4" s="427"/>
      <c r="B4" s="160" t="s">
        <v>154</v>
      </c>
      <c r="C4" s="3" t="s">
        <v>155</v>
      </c>
      <c r="D4" s="3" t="s">
        <v>98</v>
      </c>
      <c r="E4" s="3" t="s">
        <v>154</v>
      </c>
      <c r="F4" s="3" t="s">
        <v>155</v>
      </c>
      <c r="G4" s="3" t="s">
        <v>98</v>
      </c>
      <c r="H4" s="3" t="s">
        <v>154</v>
      </c>
      <c r="I4" s="3" t="s">
        <v>155</v>
      </c>
      <c r="J4" s="3" t="s">
        <v>98</v>
      </c>
      <c r="K4" s="3" t="s">
        <v>154</v>
      </c>
      <c r="L4" s="3" t="s">
        <v>155</v>
      </c>
      <c r="M4" s="4" t="s">
        <v>98</v>
      </c>
    </row>
    <row r="5" spans="1:22" s="48" customFormat="1" ht="24.75" customHeight="1" x14ac:dyDescent="0.15">
      <c r="A5" s="5" t="s">
        <v>3</v>
      </c>
      <c r="B5" s="161">
        <v>1066</v>
      </c>
      <c r="C5" s="162">
        <v>3232</v>
      </c>
      <c r="D5" s="163">
        <v>1246</v>
      </c>
      <c r="E5" s="163">
        <v>19</v>
      </c>
      <c r="F5" s="163">
        <v>156</v>
      </c>
      <c r="G5" s="163">
        <v>70</v>
      </c>
      <c r="H5" s="163">
        <v>14</v>
      </c>
      <c r="I5" s="163">
        <v>56</v>
      </c>
      <c r="J5" s="163">
        <v>19</v>
      </c>
      <c r="K5" s="163">
        <v>1033</v>
      </c>
      <c r="L5" s="163">
        <v>3020</v>
      </c>
      <c r="M5" s="164">
        <v>1157</v>
      </c>
    </row>
    <row r="6" spans="1:22" s="48" customFormat="1" ht="24.75" customHeight="1" x14ac:dyDescent="0.15">
      <c r="A6" s="5" t="s">
        <v>76</v>
      </c>
      <c r="B6" s="161">
        <v>1119</v>
      </c>
      <c r="C6" s="162">
        <v>3416</v>
      </c>
      <c r="D6" s="163">
        <v>1311</v>
      </c>
      <c r="E6" s="163">
        <v>28</v>
      </c>
      <c r="F6" s="163">
        <v>230</v>
      </c>
      <c r="G6" s="163">
        <v>96</v>
      </c>
      <c r="H6" s="163">
        <v>9</v>
      </c>
      <c r="I6" s="163">
        <v>30</v>
      </c>
      <c r="J6" s="163">
        <v>12</v>
      </c>
      <c r="K6" s="163">
        <v>1082</v>
      </c>
      <c r="L6" s="163">
        <v>3156</v>
      </c>
      <c r="M6" s="164">
        <v>1203</v>
      </c>
    </row>
    <row r="7" spans="1:22" s="48" customFormat="1" ht="24.75" customHeight="1" x14ac:dyDescent="0.15">
      <c r="A7" s="5" t="s">
        <v>77</v>
      </c>
      <c r="B7" s="161">
        <v>1388</v>
      </c>
      <c r="C7" s="162">
        <v>4364</v>
      </c>
      <c r="D7" s="163">
        <v>1600</v>
      </c>
      <c r="E7" s="163">
        <v>46</v>
      </c>
      <c r="F7" s="163">
        <v>326</v>
      </c>
      <c r="G7" s="163">
        <v>129</v>
      </c>
      <c r="H7" s="163">
        <v>256</v>
      </c>
      <c r="I7" s="163">
        <v>803</v>
      </c>
      <c r="J7" s="163">
        <v>260</v>
      </c>
      <c r="K7" s="163">
        <v>1086</v>
      </c>
      <c r="L7" s="163">
        <v>3235</v>
      </c>
      <c r="M7" s="164">
        <v>1211</v>
      </c>
    </row>
    <row r="8" spans="1:22" s="48" customFormat="1" ht="24.75" customHeight="1" x14ac:dyDescent="0.15">
      <c r="A8" s="5" t="s">
        <v>383</v>
      </c>
      <c r="B8" s="161">
        <v>1173</v>
      </c>
      <c r="C8" s="162">
        <v>3647</v>
      </c>
      <c r="D8" s="163">
        <v>1404</v>
      </c>
      <c r="E8" s="163">
        <v>19</v>
      </c>
      <c r="F8" s="163">
        <v>221</v>
      </c>
      <c r="G8" s="163">
        <v>91</v>
      </c>
      <c r="H8" s="163">
        <v>9</v>
      </c>
      <c r="I8" s="163">
        <v>32</v>
      </c>
      <c r="J8" s="163">
        <v>11</v>
      </c>
      <c r="K8" s="163">
        <v>1145</v>
      </c>
      <c r="L8" s="163">
        <v>3394</v>
      </c>
      <c r="M8" s="164">
        <v>1302</v>
      </c>
    </row>
    <row r="9" spans="1:22" s="48" customFormat="1" ht="24.75" customHeight="1" x14ac:dyDescent="0.15">
      <c r="A9" s="11" t="s">
        <v>421</v>
      </c>
      <c r="B9" s="317">
        <v>1263</v>
      </c>
      <c r="C9" s="318">
        <v>3742</v>
      </c>
      <c r="D9" s="319">
        <v>1439</v>
      </c>
      <c r="E9" s="319">
        <v>25</v>
      </c>
      <c r="F9" s="319">
        <v>178</v>
      </c>
      <c r="G9" s="319">
        <v>75</v>
      </c>
      <c r="H9" s="319">
        <v>6</v>
      </c>
      <c r="I9" s="319">
        <v>14</v>
      </c>
      <c r="J9" s="319">
        <v>6</v>
      </c>
      <c r="K9" s="319">
        <v>1232</v>
      </c>
      <c r="L9" s="319">
        <v>3550</v>
      </c>
      <c r="M9" s="320">
        <v>1358</v>
      </c>
    </row>
    <row r="10" spans="1:22" x14ac:dyDescent="0.15">
      <c r="A10" s="15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419" t="s">
        <v>78</v>
      </c>
      <c r="M10" s="419"/>
    </row>
    <row r="11" spans="1:22" ht="13.5" customHeight="1" x14ac:dyDescent="0.15"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</row>
    <row r="12" spans="1:22" x14ac:dyDescent="0.15"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</row>
    <row r="13" spans="1:22" x14ac:dyDescent="0.15"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</row>
    <row r="14" spans="1:22" ht="13.5" customHeight="1" x14ac:dyDescent="0.15"/>
    <row r="133" spans="1:11" x14ac:dyDescent="0.1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</row>
    <row r="134" spans="1:11" x14ac:dyDescent="0.1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</row>
    <row r="135" spans="1:11" x14ac:dyDescent="0.1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1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</row>
    <row r="137" spans="1:11" x14ac:dyDescent="0.1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</row>
    <row r="138" spans="1:11" x14ac:dyDescent="0.1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</row>
    <row r="139" spans="1:11" x14ac:dyDescent="0.1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</row>
    <row r="140" spans="1:11" x14ac:dyDescent="0.1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</row>
    <row r="141" spans="1:11" x14ac:dyDescent="0.1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</row>
    <row r="142" spans="1:11" x14ac:dyDescent="0.1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</row>
    <row r="143" spans="1:11" x14ac:dyDescent="0.1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</row>
    <row r="144" spans="1:11" x14ac:dyDescent="0.1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</row>
    <row r="145" spans="1:11" x14ac:dyDescent="0.1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</row>
    <row r="146" spans="1:11" x14ac:dyDescent="0.1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</row>
    <row r="147" spans="1:11" x14ac:dyDescent="0.1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</row>
    <row r="148" spans="1:11" x14ac:dyDescent="0.1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</row>
    <row r="149" spans="1:11" x14ac:dyDescent="0.1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</row>
    <row r="150" spans="1:11" x14ac:dyDescent="0.1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</row>
    <row r="151" spans="1:11" x14ac:dyDescent="0.1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1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</row>
    <row r="153" spans="1:11" x14ac:dyDescent="0.1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</row>
    <row r="154" spans="1:11" x14ac:dyDescent="0.1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</row>
    <row r="155" spans="1:11" x14ac:dyDescent="0.1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</row>
    <row r="156" spans="1:11" x14ac:dyDescent="0.1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</row>
    <row r="157" spans="1:11" x14ac:dyDescent="0.1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</row>
    <row r="158" spans="1:11" x14ac:dyDescent="0.1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</row>
    <row r="159" spans="1:11" x14ac:dyDescent="0.1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</row>
    <row r="160" spans="1:11" x14ac:dyDescent="0.1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</row>
    <row r="161" spans="1:11" x14ac:dyDescent="0.1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</row>
    <row r="162" spans="1:11" x14ac:dyDescent="0.1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</row>
    <row r="163" spans="1:11" x14ac:dyDescent="0.1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</row>
    <row r="164" spans="1:11" x14ac:dyDescent="0.1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</row>
    <row r="165" spans="1:11" x14ac:dyDescent="0.1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</row>
    <row r="166" spans="1:11" x14ac:dyDescent="0.1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</row>
    <row r="167" spans="1:11" x14ac:dyDescent="0.1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1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</row>
    <row r="169" spans="1:11" x14ac:dyDescent="0.1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</row>
    <row r="170" spans="1:11" x14ac:dyDescent="0.1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</row>
    <row r="171" spans="1:11" x14ac:dyDescent="0.1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</row>
    <row r="172" spans="1:11" x14ac:dyDescent="0.1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</row>
    <row r="173" spans="1:11" x14ac:dyDescent="0.1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</row>
    <row r="174" spans="1:11" x14ac:dyDescent="0.1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</row>
    <row r="175" spans="1:11" x14ac:dyDescent="0.1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</row>
    <row r="176" spans="1:11" x14ac:dyDescent="0.1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</row>
    <row r="177" spans="1:11" x14ac:dyDescent="0.1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</row>
    <row r="178" spans="1:11" x14ac:dyDescent="0.1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</row>
    <row r="179" spans="1:11" x14ac:dyDescent="0.1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</row>
    <row r="180" spans="1:11" x14ac:dyDescent="0.1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</row>
    <row r="181" spans="1:11" x14ac:dyDescent="0.1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</row>
    <row r="182" spans="1:11" x14ac:dyDescent="0.1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</row>
    <row r="183" spans="1:11" x14ac:dyDescent="0.1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1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</row>
    <row r="185" spans="1:11" x14ac:dyDescent="0.1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</row>
    <row r="186" spans="1:11" x14ac:dyDescent="0.1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</row>
    <row r="187" spans="1:11" x14ac:dyDescent="0.1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</row>
    <row r="188" spans="1:11" x14ac:dyDescent="0.1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</row>
    <row r="189" spans="1:11" x14ac:dyDescent="0.1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</row>
    <row r="190" spans="1:11" x14ac:dyDescent="0.1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</row>
    <row r="191" spans="1:11" x14ac:dyDescent="0.1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</row>
    <row r="192" spans="1:11" x14ac:dyDescent="0.1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</row>
    <row r="193" spans="1:11" x14ac:dyDescent="0.1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</row>
    <row r="194" spans="1:11" x14ac:dyDescent="0.1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</row>
    <row r="195" spans="1:11" x14ac:dyDescent="0.1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</row>
    <row r="196" spans="1:11" x14ac:dyDescent="0.1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</row>
    <row r="197" spans="1:11" x14ac:dyDescent="0.1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</row>
    <row r="198" spans="1:11" x14ac:dyDescent="0.1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</row>
    <row r="199" spans="1:11" x14ac:dyDescent="0.1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</row>
    <row r="200" spans="1:11" x14ac:dyDescent="0.1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</row>
    <row r="201" spans="1:11" x14ac:dyDescent="0.1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</row>
    <row r="202" spans="1:11" x14ac:dyDescent="0.1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</row>
    <row r="203" spans="1:11" x14ac:dyDescent="0.1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</row>
    <row r="204" spans="1:11" x14ac:dyDescent="0.1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</row>
    <row r="205" spans="1:11" x14ac:dyDescent="0.1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</row>
    <row r="206" spans="1:11" x14ac:dyDescent="0.1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</row>
    <row r="207" spans="1:11" x14ac:dyDescent="0.1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</row>
  </sheetData>
  <mergeCells count="7">
    <mergeCell ref="L10:M10"/>
    <mergeCell ref="A1:M1"/>
    <mergeCell ref="A3:A4"/>
    <mergeCell ref="B3:D3"/>
    <mergeCell ref="E3:G3"/>
    <mergeCell ref="H3:J3"/>
    <mergeCell ref="K3:M3"/>
  </mergeCells>
  <phoneticPr fontId="3"/>
  <pageMargins left="0.75" right="0.75" top="1" bottom="1" header="0.51200000000000001" footer="0.51200000000000001"/>
  <pageSetup paperSize="9" scale="97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C9EE4-A548-4C2B-8D9E-3BC045FECFB0}">
  <sheetPr>
    <tabColor rgb="FF00B050"/>
  </sheetPr>
  <dimension ref="A1:W207"/>
  <sheetViews>
    <sheetView showGridLines="0" zoomScaleNormal="100" zoomScaleSheetLayoutView="80" workbookViewId="0">
      <selection activeCell="J18" sqref="J18"/>
    </sheetView>
  </sheetViews>
  <sheetFormatPr defaultRowHeight="13.5" x14ac:dyDescent="0.15"/>
  <cols>
    <col min="1" max="1" width="4.75" customWidth="1"/>
    <col min="2" max="2" width="19.25" customWidth="1"/>
    <col min="3" max="7" width="13.375" customWidth="1"/>
  </cols>
  <sheetData>
    <row r="1" spans="1:23" ht="21" x14ac:dyDescent="0.15">
      <c r="A1" s="396" t="s">
        <v>156</v>
      </c>
      <c r="B1" s="396"/>
      <c r="C1" s="396"/>
      <c r="D1" s="396"/>
      <c r="E1" s="396"/>
      <c r="F1" s="396"/>
      <c r="G1" s="396"/>
    </row>
    <row r="2" spans="1:23" x14ac:dyDescent="0.15">
      <c r="B2" s="16"/>
      <c r="C2" s="128"/>
      <c r="D2" s="2"/>
      <c r="E2" s="2"/>
      <c r="F2" s="2"/>
      <c r="G2" s="2" t="s">
        <v>115</v>
      </c>
    </row>
    <row r="3" spans="1:23" ht="35.25" customHeight="1" x14ac:dyDescent="0.15">
      <c r="A3" s="530"/>
      <c r="B3" s="531"/>
      <c r="C3" s="167" t="s">
        <v>3</v>
      </c>
      <c r="D3" s="167" t="s">
        <v>76</v>
      </c>
      <c r="E3" s="167" t="s">
        <v>77</v>
      </c>
      <c r="F3" s="167" t="s">
        <v>383</v>
      </c>
      <c r="G3" s="138" t="s">
        <v>421</v>
      </c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</row>
    <row r="4" spans="1:23" s="10" customFormat="1" ht="18" customHeight="1" x14ac:dyDescent="0.15">
      <c r="A4" s="532" t="s">
        <v>157</v>
      </c>
      <c r="B4" s="533"/>
      <c r="C4" s="169">
        <v>19</v>
      </c>
      <c r="D4" s="169">
        <v>28</v>
      </c>
      <c r="E4" s="169">
        <f>SUM(E5:E32)</f>
        <v>46</v>
      </c>
      <c r="F4" s="170">
        <f>SUM(F5:F32)</f>
        <v>19</v>
      </c>
      <c r="G4" s="171">
        <f>SUM(G5:G32)</f>
        <v>25</v>
      </c>
      <c r="H4" s="172"/>
    </row>
    <row r="5" spans="1:23" s="10" customFormat="1" ht="18" customHeight="1" x14ac:dyDescent="0.15">
      <c r="A5" s="173"/>
      <c r="B5" s="174" t="s">
        <v>158</v>
      </c>
      <c r="C5" s="175">
        <v>2</v>
      </c>
      <c r="D5" s="175">
        <v>2</v>
      </c>
      <c r="E5" s="175">
        <v>3</v>
      </c>
      <c r="F5" s="175">
        <v>4</v>
      </c>
      <c r="G5" s="321">
        <v>4</v>
      </c>
    </row>
    <row r="6" spans="1:23" s="10" customFormat="1" ht="18" customHeight="1" x14ac:dyDescent="0.15">
      <c r="A6" s="173"/>
      <c r="B6" s="176" t="s">
        <v>159</v>
      </c>
      <c r="C6" s="177">
        <v>1</v>
      </c>
      <c r="D6" s="177">
        <v>4</v>
      </c>
      <c r="E6" s="177">
        <v>6</v>
      </c>
      <c r="F6" s="177">
        <v>1</v>
      </c>
      <c r="G6" s="322" t="s">
        <v>46</v>
      </c>
    </row>
    <row r="7" spans="1:23" s="10" customFormat="1" ht="18" customHeight="1" x14ac:dyDescent="0.15">
      <c r="A7" s="173"/>
      <c r="B7" s="176" t="s">
        <v>160</v>
      </c>
      <c r="C7" s="177" t="s">
        <v>46</v>
      </c>
      <c r="D7" s="177" t="s">
        <v>46</v>
      </c>
      <c r="E7" s="177" t="s">
        <v>46</v>
      </c>
      <c r="F7" s="175" t="s">
        <v>46</v>
      </c>
      <c r="G7" s="322" t="s">
        <v>46</v>
      </c>
    </row>
    <row r="8" spans="1:23" s="10" customFormat="1" ht="18" customHeight="1" x14ac:dyDescent="0.15">
      <c r="A8" s="173"/>
      <c r="B8" s="176" t="s">
        <v>161</v>
      </c>
      <c r="C8" s="177" t="s">
        <v>46</v>
      </c>
      <c r="D8" s="177" t="s">
        <v>46</v>
      </c>
      <c r="E8" s="177" t="s">
        <v>46</v>
      </c>
      <c r="F8" s="175" t="s">
        <v>46</v>
      </c>
      <c r="G8" s="322" t="s">
        <v>46</v>
      </c>
    </row>
    <row r="9" spans="1:23" s="10" customFormat="1" ht="18" customHeight="1" x14ac:dyDescent="0.15">
      <c r="A9" s="173"/>
      <c r="B9" s="176" t="s">
        <v>162</v>
      </c>
      <c r="C9" s="177" t="s">
        <v>46</v>
      </c>
      <c r="D9" s="177" t="s">
        <v>46</v>
      </c>
      <c r="E9" s="177" t="s">
        <v>46</v>
      </c>
      <c r="F9" s="175">
        <v>1</v>
      </c>
      <c r="G9" s="322" t="s">
        <v>46</v>
      </c>
    </row>
    <row r="10" spans="1:23" s="10" customFormat="1" ht="18" customHeight="1" x14ac:dyDescent="0.15">
      <c r="A10" s="173"/>
      <c r="B10" s="176" t="s">
        <v>163</v>
      </c>
      <c r="C10" s="177" t="s">
        <v>46</v>
      </c>
      <c r="D10" s="177" t="s">
        <v>46</v>
      </c>
      <c r="E10" s="177" t="s">
        <v>46</v>
      </c>
      <c r="F10" s="175" t="s">
        <v>46</v>
      </c>
      <c r="G10" s="322" t="s">
        <v>46</v>
      </c>
    </row>
    <row r="11" spans="1:23" s="10" customFormat="1" ht="18" customHeight="1" x14ac:dyDescent="0.15">
      <c r="A11" s="173"/>
      <c r="B11" s="176" t="s">
        <v>164</v>
      </c>
      <c r="C11" s="177" t="s">
        <v>46</v>
      </c>
      <c r="D11" s="177" t="s">
        <v>46</v>
      </c>
      <c r="E11" s="177" t="s">
        <v>46</v>
      </c>
      <c r="F11" s="175">
        <v>1</v>
      </c>
      <c r="G11" s="323">
        <v>1</v>
      </c>
    </row>
    <row r="12" spans="1:23" s="10" customFormat="1" ht="18" customHeight="1" x14ac:dyDescent="0.15">
      <c r="A12" s="173"/>
      <c r="B12" s="176" t="s">
        <v>165</v>
      </c>
      <c r="C12" s="177" t="s">
        <v>46</v>
      </c>
      <c r="D12" s="177" t="s">
        <v>46</v>
      </c>
      <c r="E12" s="177" t="s">
        <v>46</v>
      </c>
      <c r="F12" s="175" t="s">
        <v>46</v>
      </c>
      <c r="G12" s="322" t="s">
        <v>46</v>
      </c>
    </row>
    <row r="13" spans="1:23" s="10" customFormat="1" ht="18" customHeight="1" x14ac:dyDescent="0.15">
      <c r="A13" s="173"/>
      <c r="B13" s="176" t="s">
        <v>166</v>
      </c>
      <c r="C13" s="177" t="s">
        <v>46</v>
      </c>
      <c r="D13" s="177" t="s">
        <v>46</v>
      </c>
      <c r="E13" s="177" t="s">
        <v>46</v>
      </c>
      <c r="F13" s="175" t="s">
        <v>46</v>
      </c>
      <c r="G13" s="322" t="s">
        <v>46</v>
      </c>
    </row>
    <row r="14" spans="1:23" s="10" customFormat="1" ht="18" customHeight="1" x14ac:dyDescent="0.15">
      <c r="A14" s="173"/>
      <c r="B14" s="176" t="s">
        <v>167</v>
      </c>
      <c r="C14" s="177" t="s">
        <v>46</v>
      </c>
      <c r="D14" s="177" t="s">
        <v>46</v>
      </c>
      <c r="E14" s="177" t="s">
        <v>46</v>
      </c>
      <c r="F14" s="175" t="s">
        <v>46</v>
      </c>
      <c r="G14" s="322" t="s">
        <v>46</v>
      </c>
    </row>
    <row r="15" spans="1:23" s="10" customFormat="1" ht="18" customHeight="1" x14ac:dyDescent="0.15">
      <c r="A15" s="173"/>
      <c r="B15" s="176" t="s">
        <v>168</v>
      </c>
      <c r="C15" s="177" t="s">
        <v>46</v>
      </c>
      <c r="D15" s="177">
        <v>2</v>
      </c>
      <c r="E15" s="177" t="s">
        <v>46</v>
      </c>
      <c r="F15" s="178" t="s">
        <v>46</v>
      </c>
      <c r="G15" s="322">
        <v>1</v>
      </c>
    </row>
    <row r="16" spans="1:23" s="10" customFormat="1" ht="18" customHeight="1" x14ac:dyDescent="0.15">
      <c r="A16" s="173"/>
      <c r="B16" s="176" t="s">
        <v>169</v>
      </c>
      <c r="C16" s="177">
        <v>2</v>
      </c>
      <c r="D16" s="177">
        <v>3</v>
      </c>
      <c r="E16" s="177">
        <v>4</v>
      </c>
      <c r="F16" s="179">
        <v>2</v>
      </c>
      <c r="G16" s="324">
        <v>2</v>
      </c>
    </row>
    <row r="17" spans="1:7" s="10" customFormat="1" ht="18" customHeight="1" x14ac:dyDescent="0.15">
      <c r="A17" s="173"/>
      <c r="B17" s="176" t="s">
        <v>170</v>
      </c>
      <c r="C17" s="177">
        <v>1</v>
      </c>
      <c r="D17" s="177">
        <v>1</v>
      </c>
      <c r="E17" s="177">
        <v>3</v>
      </c>
      <c r="F17" s="178" t="s">
        <v>46</v>
      </c>
      <c r="G17" s="322" t="s">
        <v>46</v>
      </c>
    </row>
    <row r="18" spans="1:7" s="10" customFormat="1" ht="18" customHeight="1" x14ac:dyDescent="0.15">
      <c r="A18" s="173"/>
      <c r="B18" s="176" t="s">
        <v>171</v>
      </c>
      <c r="C18" s="177">
        <v>1</v>
      </c>
      <c r="D18" s="177">
        <v>2</v>
      </c>
      <c r="E18" s="177">
        <v>1</v>
      </c>
      <c r="F18" s="179" t="s">
        <v>46</v>
      </c>
      <c r="G18" s="322">
        <v>2</v>
      </c>
    </row>
    <row r="19" spans="1:7" s="10" customFormat="1" ht="18" customHeight="1" x14ac:dyDescent="0.15">
      <c r="A19" s="173"/>
      <c r="B19" s="176" t="s">
        <v>172</v>
      </c>
      <c r="C19" s="177" t="s">
        <v>46</v>
      </c>
      <c r="D19" s="177" t="s">
        <v>46</v>
      </c>
      <c r="E19" s="177" t="s">
        <v>46</v>
      </c>
      <c r="F19" s="175" t="s">
        <v>46</v>
      </c>
      <c r="G19" s="322" t="s">
        <v>46</v>
      </c>
    </row>
    <row r="20" spans="1:7" s="10" customFormat="1" ht="18" customHeight="1" x14ac:dyDescent="0.15">
      <c r="A20" s="173"/>
      <c r="B20" s="176" t="s">
        <v>173</v>
      </c>
      <c r="C20" s="177">
        <v>1</v>
      </c>
      <c r="D20" s="177">
        <v>2</v>
      </c>
      <c r="E20" s="177" t="s">
        <v>46</v>
      </c>
      <c r="F20" s="177" t="s">
        <v>46</v>
      </c>
      <c r="G20" s="322">
        <v>1</v>
      </c>
    </row>
    <row r="21" spans="1:7" s="10" customFormat="1" ht="18" customHeight="1" x14ac:dyDescent="0.15">
      <c r="A21" s="173"/>
      <c r="B21" s="176" t="s">
        <v>174</v>
      </c>
      <c r="C21" s="177" t="s">
        <v>46</v>
      </c>
      <c r="D21" s="177" t="s">
        <v>46</v>
      </c>
      <c r="E21" s="177">
        <v>2</v>
      </c>
      <c r="F21" s="175">
        <v>1</v>
      </c>
      <c r="G21" s="323" t="s">
        <v>46</v>
      </c>
    </row>
    <row r="22" spans="1:7" s="10" customFormat="1" ht="18" customHeight="1" x14ac:dyDescent="0.15">
      <c r="A22" s="173"/>
      <c r="B22" s="176" t="s">
        <v>175</v>
      </c>
      <c r="C22" s="177" t="s">
        <v>46</v>
      </c>
      <c r="D22" s="177" t="s">
        <v>46</v>
      </c>
      <c r="E22" s="177">
        <v>2</v>
      </c>
      <c r="F22" s="175" t="s">
        <v>46</v>
      </c>
      <c r="G22" s="322" t="s">
        <v>46</v>
      </c>
    </row>
    <row r="23" spans="1:7" s="10" customFormat="1" ht="18" customHeight="1" x14ac:dyDescent="0.15">
      <c r="A23" s="173"/>
      <c r="B23" s="176" t="s">
        <v>176</v>
      </c>
      <c r="C23" s="177" t="s">
        <v>46</v>
      </c>
      <c r="D23" s="177">
        <v>2</v>
      </c>
      <c r="E23" s="177" t="s">
        <v>46</v>
      </c>
      <c r="F23" s="175" t="s">
        <v>46</v>
      </c>
      <c r="G23" s="322" t="s">
        <v>46</v>
      </c>
    </row>
    <row r="24" spans="1:7" s="10" customFormat="1" ht="18" customHeight="1" x14ac:dyDescent="0.15">
      <c r="A24" s="173"/>
      <c r="B24" s="176" t="s">
        <v>177</v>
      </c>
      <c r="C24" s="177" t="s">
        <v>46</v>
      </c>
      <c r="D24" s="177" t="s">
        <v>46</v>
      </c>
      <c r="E24" s="177" t="s">
        <v>46</v>
      </c>
      <c r="F24" s="175" t="s">
        <v>46</v>
      </c>
      <c r="G24" s="322" t="s">
        <v>46</v>
      </c>
    </row>
    <row r="25" spans="1:7" s="10" customFormat="1" ht="18" customHeight="1" x14ac:dyDescent="0.15">
      <c r="A25" s="173"/>
      <c r="B25" s="176" t="s">
        <v>178</v>
      </c>
      <c r="C25" s="177">
        <v>2</v>
      </c>
      <c r="D25" s="177" t="s">
        <v>46</v>
      </c>
      <c r="E25" s="177" t="s">
        <v>46</v>
      </c>
      <c r="F25" s="175" t="s">
        <v>46</v>
      </c>
      <c r="G25" s="322" t="s">
        <v>46</v>
      </c>
    </row>
    <row r="26" spans="1:7" s="10" customFormat="1" ht="18" customHeight="1" x14ac:dyDescent="0.15">
      <c r="A26" s="173"/>
      <c r="B26" s="176" t="s">
        <v>179</v>
      </c>
      <c r="C26" s="177" t="s">
        <v>46</v>
      </c>
      <c r="D26" s="177" t="s">
        <v>46</v>
      </c>
      <c r="E26" s="177" t="s">
        <v>46</v>
      </c>
      <c r="F26" s="175" t="s">
        <v>46</v>
      </c>
      <c r="G26" s="322" t="s">
        <v>46</v>
      </c>
    </row>
    <row r="27" spans="1:7" s="10" customFormat="1" ht="18" customHeight="1" x14ac:dyDescent="0.15">
      <c r="A27" s="173"/>
      <c r="B27" s="176" t="s">
        <v>180</v>
      </c>
      <c r="C27" s="177" t="s">
        <v>46</v>
      </c>
      <c r="D27" s="177" t="s">
        <v>46</v>
      </c>
      <c r="E27" s="177" t="s">
        <v>46</v>
      </c>
      <c r="F27" s="175" t="s">
        <v>46</v>
      </c>
      <c r="G27" s="322" t="s">
        <v>46</v>
      </c>
    </row>
    <row r="28" spans="1:7" s="10" customFormat="1" ht="18" customHeight="1" x14ac:dyDescent="0.15">
      <c r="A28" s="173"/>
      <c r="B28" s="176" t="s">
        <v>181</v>
      </c>
      <c r="C28" s="177" t="s">
        <v>46</v>
      </c>
      <c r="D28" s="177" t="s">
        <v>46</v>
      </c>
      <c r="E28" s="177" t="s">
        <v>46</v>
      </c>
      <c r="F28" s="175" t="s">
        <v>46</v>
      </c>
      <c r="G28" s="322" t="s">
        <v>46</v>
      </c>
    </row>
    <row r="29" spans="1:7" s="10" customFormat="1" ht="18" customHeight="1" x14ac:dyDescent="0.15">
      <c r="A29" s="173"/>
      <c r="B29" s="176" t="s">
        <v>182</v>
      </c>
      <c r="C29" s="177">
        <v>1</v>
      </c>
      <c r="D29" s="177">
        <v>2</v>
      </c>
      <c r="E29" s="177">
        <v>13</v>
      </c>
      <c r="F29" s="175">
        <v>3</v>
      </c>
      <c r="G29" s="323">
        <v>10</v>
      </c>
    </row>
    <row r="30" spans="1:7" s="10" customFormat="1" ht="18" customHeight="1" x14ac:dyDescent="0.15">
      <c r="A30" s="173"/>
      <c r="B30" s="176" t="s">
        <v>183</v>
      </c>
      <c r="C30" s="177">
        <v>2</v>
      </c>
      <c r="D30" s="177">
        <v>2</v>
      </c>
      <c r="E30" s="177">
        <v>4</v>
      </c>
      <c r="F30" s="175" t="s">
        <v>46</v>
      </c>
      <c r="G30" s="322" t="s">
        <v>46</v>
      </c>
    </row>
    <row r="31" spans="1:7" s="10" customFormat="1" ht="18" customHeight="1" x14ac:dyDescent="0.15">
      <c r="A31" s="173"/>
      <c r="B31" s="176" t="s">
        <v>87</v>
      </c>
      <c r="C31" s="177">
        <v>4</v>
      </c>
      <c r="D31" s="177">
        <v>3</v>
      </c>
      <c r="E31" s="177">
        <v>5</v>
      </c>
      <c r="F31" s="177">
        <v>5</v>
      </c>
      <c r="G31" s="322">
        <v>4</v>
      </c>
    </row>
    <row r="32" spans="1:7" s="10" customFormat="1" ht="18" customHeight="1" x14ac:dyDescent="0.15">
      <c r="A32" s="180"/>
      <c r="B32" s="181" t="s">
        <v>184</v>
      </c>
      <c r="C32" s="182">
        <v>2</v>
      </c>
      <c r="D32" s="183">
        <v>3</v>
      </c>
      <c r="E32" s="184">
        <v>3</v>
      </c>
      <c r="F32" s="183">
        <v>1</v>
      </c>
      <c r="G32" s="325" t="s">
        <v>46</v>
      </c>
    </row>
    <row r="33" spans="1:7" s="9" customFormat="1" x14ac:dyDescent="0.15">
      <c r="A33" s="15" t="s">
        <v>424</v>
      </c>
      <c r="C33" s="25"/>
      <c r="D33" s="25"/>
      <c r="E33" s="25"/>
      <c r="F33" s="25"/>
      <c r="G33" s="25" t="s">
        <v>78</v>
      </c>
    </row>
    <row r="133" spans="1:11" x14ac:dyDescent="0.1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</row>
    <row r="134" spans="1:11" x14ac:dyDescent="0.1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</row>
    <row r="135" spans="1:11" x14ac:dyDescent="0.1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1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</row>
    <row r="137" spans="1:11" x14ac:dyDescent="0.1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</row>
    <row r="138" spans="1:11" x14ac:dyDescent="0.1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</row>
    <row r="139" spans="1:11" x14ac:dyDescent="0.1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</row>
    <row r="140" spans="1:11" x14ac:dyDescent="0.1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</row>
    <row r="141" spans="1:11" x14ac:dyDescent="0.1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</row>
    <row r="142" spans="1:11" x14ac:dyDescent="0.1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</row>
    <row r="143" spans="1:11" x14ac:dyDescent="0.1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</row>
    <row r="144" spans="1:11" x14ac:dyDescent="0.1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</row>
    <row r="145" spans="1:11" x14ac:dyDescent="0.1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</row>
    <row r="146" spans="1:11" x14ac:dyDescent="0.1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</row>
    <row r="147" spans="1:11" x14ac:dyDescent="0.1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</row>
    <row r="148" spans="1:11" x14ac:dyDescent="0.1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</row>
    <row r="149" spans="1:11" x14ac:dyDescent="0.1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</row>
    <row r="150" spans="1:11" x14ac:dyDescent="0.1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</row>
    <row r="151" spans="1:11" x14ac:dyDescent="0.1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1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</row>
    <row r="153" spans="1:11" x14ac:dyDescent="0.1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</row>
    <row r="154" spans="1:11" x14ac:dyDescent="0.1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</row>
    <row r="155" spans="1:11" x14ac:dyDescent="0.1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</row>
    <row r="156" spans="1:11" x14ac:dyDescent="0.1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</row>
    <row r="157" spans="1:11" x14ac:dyDescent="0.1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</row>
    <row r="158" spans="1:11" x14ac:dyDescent="0.1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</row>
    <row r="159" spans="1:11" x14ac:dyDescent="0.1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</row>
    <row r="160" spans="1:11" x14ac:dyDescent="0.1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</row>
    <row r="161" spans="1:11" x14ac:dyDescent="0.1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</row>
    <row r="162" spans="1:11" x14ac:dyDescent="0.1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</row>
    <row r="163" spans="1:11" x14ac:dyDescent="0.1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</row>
    <row r="164" spans="1:11" x14ac:dyDescent="0.1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</row>
    <row r="165" spans="1:11" x14ac:dyDescent="0.1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</row>
    <row r="166" spans="1:11" x14ac:dyDescent="0.1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</row>
    <row r="167" spans="1:11" x14ac:dyDescent="0.1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1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</row>
    <row r="169" spans="1:11" x14ac:dyDescent="0.1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</row>
    <row r="170" spans="1:11" x14ac:dyDescent="0.1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</row>
    <row r="171" spans="1:11" x14ac:dyDescent="0.1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</row>
    <row r="172" spans="1:11" x14ac:dyDescent="0.1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</row>
    <row r="173" spans="1:11" x14ac:dyDescent="0.1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</row>
    <row r="174" spans="1:11" x14ac:dyDescent="0.1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</row>
    <row r="175" spans="1:11" x14ac:dyDescent="0.1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</row>
    <row r="176" spans="1:11" x14ac:dyDescent="0.1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</row>
    <row r="177" spans="1:11" x14ac:dyDescent="0.1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</row>
    <row r="178" spans="1:11" x14ac:dyDescent="0.1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</row>
    <row r="179" spans="1:11" x14ac:dyDescent="0.1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</row>
    <row r="180" spans="1:11" x14ac:dyDescent="0.1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</row>
    <row r="181" spans="1:11" x14ac:dyDescent="0.1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</row>
    <row r="182" spans="1:11" x14ac:dyDescent="0.1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</row>
    <row r="183" spans="1:11" x14ac:dyDescent="0.1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1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</row>
    <row r="185" spans="1:11" x14ac:dyDescent="0.1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</row>
    <row r="186" spans="1:11" x14ac:dyDescent="0.1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</row>
    <row r="187" spans="1:11" x14ac:dyDescent="0.1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</row>
    <row r="188" spans="1:11" x14ac:dyDescent="0.1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</row>
    <row r="189" spans="1:11" x14ac:dyDescent="0.1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</row>
    <row r="190" spans="1:11" x14ac:dyDescent="0.1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</row>
    <row r="191" spans="1:11" x14ac:dyDescent="0.1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</row>
    <row r="192" spans="1:11" x14ac:dyDescent="0.1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</row>
    <row r="193" spans="1:11" x14ac:dyDescent="0.1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</row>
    <row r="194" spans="1:11" x14ac:dyDescent="0.1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</row>
    <row r="195" spans="1:11" x14ac:dyDescent="0.1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</row>
    <row r="196" spans="1:11" x14ac:dyDescent="0.1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</row>
    <row r="197" spans="1:11" x14ac:dyDescent="0.1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</row>
    <row r="198" spans="1:11" x14ac:dyDescent="0.1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</row>
    <row r="199" spans="1:11" x14ac:dyDescent="0.1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</row>
    <row r="200" spans="1:11" x14ac:dyDescent="0.1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</row>
    <row r="201" spans="1:11" x14ac:dyDescent="0.1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</row>
    <row r="202" spans="1:11" x14ac:dyDescent="0.1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</row>
    <row r="203" spans="1:11" x14ac:dyDescent="0.1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</row>
    <row r="204" spans="1:11" x14ac:dyDescent="0.1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</row>
    <row r="205" spans="1:11" x14ac:dyDescent="0.1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</row>
    <row r="206" spans="1:11" x14ac:dyDescent="0.1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</row>
    <row r="207" spans="1:11" x14ac:dyDescent="0.1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</row>
  </sheetData>
  <mergeCells count="3">
    <mergeCell ref="A1:G1"/>
    <mergeCell ref="A3:B3"/>
    <mergeCell ref="A4:B4"/>
  </mergeCells>
  <phoneticPr fontId="3"/>
  <pageMargins left="0.75" right="0.75" top="1" bottom="1" header="0.51200000000000001" footer="0.51200000000000001"/>
  <pageSetup paperSize="9" scale="96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3A20D-1D36-402A-A4A0-E333E2925949}">
  <sheetPr>
    <tabColor rgb="FF00B050"/>
  </sheetPr>
  <dimension ref="A1:X207"/>
  <sheetViews>
    <sheetView showGridLines="0" showRowColHeaders="0" zoomScaleNormal="100" zoomScaleSheetLayoutView="80" workbookViewId="0">
      <selection activeCell="Q14" sqref="Q14"/>
    </sheetView>
  </sheetViews>
  <sheetFormatPr defaultRowHeight="13.5" x14ac:dyDescent="0.15"/>
  <cols>
    <col min="1" max="1" width="8.625" style="117" customWidth="1"/>
    <col min="2" max="23" width="3.5" style="117" customWidth="1"/>
    <col min="24" max="16384" width="9" style="117"/>
  </cols>
  <sheetData>
    <row r="1" spans="1:24" s="48" customFormat="1" ht="21" x14ac:dyDescent="0.15">
      <c r="A1" s="396" t="s">
        <v>425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</row>
    <row r="2" spans="1:24" s="48" customFormat="1" x14ac:dyDescent="0.15"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T2" s="51"/>
      <c r="U2" s="51"/>
      <c r="V2" s="51"/>
      <c r="W2" s="51" t="s">
        <v>185</v>
      </c>
    </row>
    <row r="3" spans="1:24" ht="70.5" customHeight="1" x14ac:dyDescent="0.15">
      <c r="A3" s="185"/>
      <c r="B3" s="186" t="s">
        <v>101</v>
      </c>
      <c r="C3" s="187" t="s">
        <v>186</v>
      </c>
      <c r="D3" s="188" t="s">
        <v>187</v>
      </c>
      <c r="E3" s="188" t="s">
        <v>188</v>
      </c>
      <c r="F3" s="188" t="s">
        <v>189</v>
      </c>
      <c r="G3" s="188" t="s">
        <v>190</v>
      </c>
      <c r="H3" s="188" t="s">
        <v>191</v>
      </c>
      <c r="I3" s="188" t="s">
        <v>192</v>
      </c>
      <c r="J3" s="188" t="s">
        <v>193</v>
      </c>
      <c r="K3" s="188" t="s">
        <v>194</v>
      </c>
      <c r="L3" s="188" t="s">
        <v>195</v>
      </c>
      <c r="M3" s="188" t="s">
        <v>196</v>
      </c>
      <c r="N3" s="188" t="s">
        <v>197</v>
      </c>
      <c r="O3" s="188" t="s">
        <v>198</v>
      </c>
      <c r="P3" s="188" t="s">
        <v>199</v>
      </c>
      <c r="Q3" s="188" t="s">
        <v>200</v>
      </c>
      <c r="R3" s="188" t="s">
        <v>201</v>
      </c>
      <c r="S3" s="188" t="s">
        <v>202</v>
      </c>
      <c r="T3" s="188" t="s">
        <v>203</v>
      </c>
      <c r="U3" s="188" t="s">
        <v>204</v>
      </c>
      <c r="V3" s="189" t="s">
        <v>205</v>
      </c>
      <c r="W3" s="190" t="s">
        <v>87</v>
      </c>
    </row>
    <row r="4" spans="1:24" ht="24.75" customHeight="1" x14ac:dyDescent="0.15">
      <c r="A4" s="191" t="s">
        <v>3</v>
      </c>
      <c r="B4" s="192">
        <v>19</v>
      </c>
      <c r="C4" s="193">
        <v>1</v>
      </c>
      <c r="D4" s="169" t="s">
        <v>46</v>
      </c>
      <c r="E4" s="169" t="s">
        <v>46</v>
      </c>
      <c r="F4" s="169" t="s">
        <v>46</v>
      </c>
      <c r="G4" s="169" t="s">
        <v>46</v>
      </c>
      <c r="H4" s="193">
        <v>2</v>
      </c>
      <c r="I4" s="193" t="s">
        <v>46</v>
      </c>
      <c r="J4" s="193">
        <v>1</v>
      </c>
      <c r="K4" s="193">
        <v>1</v>
      </c>
      <c r="L4" s="169">
        <v>4</v>
      </c>
      <c r="M4" s="169" t="s">
        <v>46</v>
      </c>
      <c r="N4" s="169">
        <v>1</v>
      </c>
      <c r="O4" s="193" t="s">
        <v>46</v>
      </c>
      <c r="P4" s="169">
        <v>2</v>
      </c>
      <c r="Q4" s="169">
        <v>2</v>
      </c>
      <c r="R4" s="169">
        <v>4</v>
      </c>
      <c r="S4" s="193">
        <v>1</v>
      </c>
      <c r="T4" s="193" t="s">
        <v>46</v>
      </c>
      <c r="U4" s="169" t="s">
        <v>46</v>
      </c>
      <c r="V4" s="170" t="s">
        <v>46</v>
      </c>
      <c r="W4" s="194" t="s">
        <v>46</v>
      </c>
    </row>
    <row r="5" spans="1:24" s="48" customFormat="1" ht="24.75" customHeight="1" x14ac:dyDescent="0.15">
      <c r="A5" s="191" t="s">
        <v>76</v>
      </c>
      <c r="B5" s="192">
        <v>28</v>
      </c>
      <c r="C5" s="193">
        <v>1</v>
      </c>
      <c r="D5" s="169" t="s">
        <v>46</v>
      </c>
      <c r="E5" s="169" t="s">
        <v>46</v>
      </c>
      <c r="F5" s="169">
        <v>1</v>
      </c>
      <c r="G5" s="169">
        <v>1</v>
      </c>
      <c r="H5" s="193">
        <v>1</v>
      </c>
      <c r="I5" s="193">
        <v>1</v>
      </c>
      <c r="J5" s="193" t="s">
        <v>46</v>
      </c>
      <c r="K5" s="193">
        <v>1</v>
      </c>
      <c r="L5" s="169">
        <v>4</v>
      </c>
      <c r="M5" s="169">
        <v>3</v>
      </c>
      <c r="N5" s="169" t="s">
        <v>46</v>
      </c>
      <c r="O5" s="193">
        <v>5</v>
      </c>
      <c r="P5" s="169">
        <v>2</v>
      </c>
      <c r="Q5" s="169">
        <v>1</v>
      </c>
      <c r="R5" s="169">
        <v>3</v>
      </c>
      <c r="S5" s="193">
        <v>3</v>
      </c>
      <c r="T5" s="169" t="s">
        <v>46</v>
      </c>
      <c r="U5" s="169" t="s">
        <v>46</v>
      </c>
      <c r="V5" s="170">
        <v>1</v>
      </c>
      <c r="W5" s="195" t="s">
        <v>46</v>
      </c>
      <c r="X5" s="149"/>
    </row>
    <row r="6" spans="1:24" s="48" customFormat="1" ht="24.75" customHeight="1" x14ac:dyDescent="0.15">
      <c r="A6" s="191" t="s">
        <v>77</v>
      </c>
      <c r="B6" s="192">
        <v>46</v>
      </c>
      <c r="C6" s="193">
        <v>1</v>
      </c>
      <c r="D6" s="169" t="s">
        <v>46</v>
      </c>
      <c r="E6" s="169" t="s">
        <v>46</v>
      </c>
      <c r="F6" s="169">
        <v>1</v>
      </c>
      <c r="G6" s="169" t="s">
        <v>46</v>
      </c>
      <c r="H6" s="193">
        <v>4</v>
      </c>
      <c r="I6" s="193" t="s">
        <v>46</v>
      </c>
      <c r="J6" s="193">
        <v>1</v>
      </c>
      <c r="K6" s="193">
        <v>1</v>
      </c>
      <c r="L6" s="169">
        <v>8</v>
      </c>
      <c r="M6" s="169">
        <v>2</v>
      </c>
      <c r="N6" s="169">
        <v>2</v>
      </c>
      <c r="O6" s="193">
        <v>1</v>
      </c>
      <c r="P6" s="169">
        <v>11</v>
      </c>
      <c r="Q6" s="169">
        <v>6</v>
      </c>
      <c r="R6" s="169">
        <v>3</v>
      </c>
      <c r="S6" s="193" t="s">
        <v>46</v>
      </c>
      <c r="T6" s="169">
        <v>3</v>
      </c>
      <c r="U6" s="169">
        <v>1</v>
      </c>
      <c r="V6" s="169">
        <v>1</v>
      </c>
      <c r="W6" s="195" t="s">
        <v>46</v>
      </c>
      <c r="X6" s="149"/>
    </row>
    <row r="7" spans="1:24" s="48" customFormat="1" ht="24.75" customHeight="1" x14ac:dyDescent="0.15">
      <c r="A7" s="191" t="s">
        <v>383</v>
      </c>
      <c r="B7" s="192">
        <v>19</v>
      </c>
      <c r="C7" s="193" t="s">
        <v>46</v>
      </c>
      <c r="D7" s="193" t="s">
        <v>46</v>
      </c>
      <c r="E7" s="193" t="s">
        <v>46</v>
      </c>
      <c r="F7" s="193" t="s">
        <v>46</v>
      </c>
      <c r="G7" s="193" t="s">
        <v>46</v>
      </c>
      <c r="H7" s="193">
        <v>1</v>
      </c>
      <c r="I7" s="193">
        <v>1</v>
      </c>
      <c r="J7" s="193" t="s">
        <v>46</v>
      </c>
      <c r="K7" s="193" t="s">
        <v>46</v>
      </c>
      <c r="L7" s="169">
        <v>3</v>
      </c>
      <c r="M7" s="169">
        <v>2</v>
      </c>
      <c r="N7" s="193" t="s">
        <v>46</v>
      </c>
      <c r="O7" s="193">
        <v>1</v>
      </c>
      <c r="P7" s="169">
        <v>2</v>
      </c>
      <c r="Q7" s="193">
        <v>2</v>
      </c>
      <c r="R7" s="169">
        <v>3</v>
      </c>
      <c r="S7" s="193" t="s">
        <v>46</v>
      </c>
      <c r="T7" s="193">
        <v>3</v>
      </c>
      <c r="U7" s="193" t="s">
        <v>46</v>
      </c>
      <c r="V7" s="193">
        <v>1</v>
      </c>
      <c r="W7" s="195" t="s">
        <v>46</v>
      </c>
      <c r="X7" s="149"/>
    </row>
    <row r="8" spans="1:24" s="48" customFormat="1" ht="24.75" customHeight="1" x14ac:dyDescent="0.15">
      <c r="A8" s="196" t="s">
        <v>454</v>
      </c>
      <c r="B8" s="197">
        <f>SUM(C8:W8)</f>
        <v>25</v>
      </c>
      <c r="C8" s="326" t="s">
        <v>46</v>
      </c>
      <c r="D8" s="326" t="s">
        <v>46</v>
      </c>
      <c r="E8" s="326" t="s">
        <v>46</v>
      </c>
      <c r="F8" s="326">
        <v>1</v>
      </c>
      <c r="G8" s="326" t="s">
        <v>46</v>
      </c>
      <c r="H8" s="327">
        <v>1</v>
      </c>
      <c r="I8" s="327">
        <v>1</v>
      </c>
      <c r="J8" s="326">
        <v>1</v>
      </c>
      <c r="K8" s="326">
        <v>1</v>
      </c>
      <c r="L8" s="326">
        <v>1</v>
      </c>
      <c r="M8" s="326">
        <v>3</v>
      </c>
      <c r="N8" s="326">
        <v>7</v>
      </c>
      <c r="O8" s="327">
        <v>1</v>
      </c>
      <c r="P8" s="326" t="s">
        <v>46</v>
      </c>
      <c r="Q8" s="327">
        <v>3</v>
      </c>
      <c r="R8" s="326" t="s">
        <v>46</v>
      </c>
      <c r="S8" s="326">
        <v>2</v>
      </c>
      <c r="T8" s="327">
        <v>2</v>
      </c>
      <c r="U8" s="326" t="s">
        <v>46</v>
      </c>
      <c r="V8" s="327" t="s">
        <v>46</v>
      </c>
      <c r="W8" s="328">
        <v>1</v>
      </c>
      <c r="X8" s="149"/>
    </row>
    <row r="9" spans="1:24" x14ac:dyDescent="0.15">
      <c r="A9" s="15"/>
      <c r="B9" s="15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U9" s="15"/>
      <c r="V9" s="15"/>
      <c r="W9" s="25" t="s">
        <v>78</v>
      </c>
    </row>
    <row r="12" spans="1:24" x14ac:dyDescent="0.15">
      <c r="N12" s="158"/>
    </row>
    <row r="15" spans="1:24" ht="13.5" customHeight="1" x14ac:dyDescent="0.15"/>
    <row r="18" ht="13.5" customHeight="1" x14ac:dyDescent="0.15"/>
    <row r="133" spans="1:11" x14ac:dyDescent="0.1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</row>
    <row r="134" spans="1:11" x14ac:dyDescent="0.1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</row>
    <row r="135" spans="1:11" x14ac:dyDescent="0.1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1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</row>
    <row r="137" spans="1:11" x14ac:dyDescent="0.1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</row>
    <row r="138" spans="1:11" x14ac:dyDescent="0.1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</row>
    <row r="139" spans="1:11" x14ac:dyDescent="0.1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</row>
    <row r="140" spans="1:11" x14ac:dyDescent="0.1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</row>
    <row r="141" spans="1:11" x14ac:dyDescent="0.1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</row>
    <row r="142" spans="1:11" x14ac:dyDescent="0.1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</row>
    <row r="143" spans="1:11" x14ac:dyDescent="0.1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</row>
    <row r="144" spans="1:11" x14ac:dyDescent="0.1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</row>
    <row r="145" spans="1:11" x14ac:dyDescent="0.1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</row>
    <row r="146" spans="1:11" x14ac:dyDescent="0.1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</row>
    <row r="147" spans="1:11" x14ac:dyDescent="0.1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</row>
    <row r="148" spans="1:11" x14ac:dyDescent="0.1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</row>
    <row r="149" spans="1:11" x14ac:dyDescent="0.1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</row>
    <row r="150" spans="1:11" x14ac:dyDescent="0.1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</row>
    <row r="151" spans="1:11" x14ac:dyDescent="0.1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1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</row>
    <row r="153" spans="1:11" x14ac:dyDescent="0.1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</row>
    <row r="154" spans="1:11" x14ac:dyDescent="0.1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</row>
    <row r="155" spans="1:11" x14ac:dyDescent="0.1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</row>
    <row r="156" spans="1:11" x14ac:dyDescent="0.1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</row>
    <row r="157" spans="1:11" x14ac:dyDescent="0.1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</row>
    <row r="158" spans="1:11" x14ac:dyDescent="0.1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</row>
    <row r="159" spans="1:11" x14ac:dyDescent="0.1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</row>
    <row r="160" spans="1:11" x14ac:dyDescent="0.1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</row>
    <row r="161" spans="1:11" x14ac:dyDescent="0.1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</row>
    <row r="162" spans="1:11" x14ac:dyDescent="0.1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</row>
    <row r="163" spans="1:11" x14ac:dyDescent="0.1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</row>
    <row r="164" spans="1:11" x14ac:dyDescent="0.1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</row>
    <row r="165" spans="1:11" x14ac:dyDescent="0.1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</row>
    <row r="166" spans="1:11" x14ac:dyDescent="0.1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</row>
    <row r="167" spans="1:11" x14ac:dyDescent="0.1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1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</row>
    <row r="169" spans="1:11" x14ac:dyDescent="0.1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</row>
    <row r="170" spans="1:11" x14ac:dyDescent="0.1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</row>
    <row r="171" spans="1:11" x14ac:dyDescent="0.1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</row>
    <row r="172" spans="1:11" x14ac:dyDescent="0.1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</row>
    <row r="173" spans="1:11" x14ac:dyDescent="0.1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</row>
    <row r="174" spans="1:11" x14ac:dyDescent="0.1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</row>
    <row r="175" spans="1:11" x14ac:dyDescent="0.1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</row>
    <row r="176" spans="1:11" x14ac:dyDescent="0.1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</row>
    <row r="177" spans="1:11" x14ac:dyDescent="0.1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</row>
    <row r="178" spans="1:11" x14ac:dyDescent="0.1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</row>
    <row r="179" spans="1:11" x14ac:dyDescent="0.1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</row>
    <row r="180" spans="1:11" x14ac:dyDescent="0.1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</row>
    <row r="181" spans="1:11" x14ac:dyDescent="0.1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</row>
    <row r="182" spans="1:11" x14ac:dyDescent="0.1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</row>
    <row r="183" spans="1:11" x14ac:dyDescent="0.1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1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</row>
    <row r="185" spans="1:11" x14ac:dyDescent="0.1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</row>
    <row r="186" spans="1:11" x14ac:dyDescent="0.1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</row>
    <row r="187" spans="1:11" x14ac:dyDescent="0.1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</row>
    <row r="188" spans="1:11" x14ac:dyDescent="0.1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</row>
    <row r="189" spans="1:11" x14ac:dyDescent="0.1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</row>
    <row r="190" spans="1:11" x14ac:dyDescent="0.1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</row>
    <row r="191" spans="1:11" x14ac:dyDescent="0.1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</row>
    <row r="192" spans="1:11" x14ac:dyDescent="0.1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</row>
    <row r="193" spans="1:11" x14ac:dyDescent="0.1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</row>
    <row r="194" spans="1:11" x14ac:dyDescent="0.1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</row>
    <row r="195" spans="1:11" x14ac:dyDescent="0.1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</row>
    <row r="196" spans="1:11" x14ac:dyDescent="0.1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</row>
    <row r="197" spans="1:11" x14ac:dyDescent="0.1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</row>
    <row r="198" spans="1:11" x14ac:dyDescent="0.1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</row>
    <row r="199" spans="1:11" x14ac:dyDescent="0.1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</row>
    <row r="200" spans="1:11" x14ac:dyDescent="0.1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</row>
    <row r="201" spans="1:11" x14ac:dyDescent="0.1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</row>
    <row r="202" spans="1:11" x14ac:dyDescent="0.1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</row>
    <row r="203" spans="1:11" x14ac:dyDescent="0.1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</row>
    <row r="204" spans="1:11" x14ac:dyDescent="0.1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</row>
    <row r="205" spans="1:11" x14ac:dyDescent="0.1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</row>
    <row r="206" spans="1:11" x14ac:dyDescent="0.1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</row>
    <row r="207" spans="1:11" x14ac:dyDescent="0.1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</row>
  </sheetData>
  <mergeCells count="1">
    <mergeCell ref="A1:W1"/>
  </mergeCells>
  <phoneticPr fontId="3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9A56-BDD8-452C-98D9-E345DCA9BEF3}">
  <sheetPr>
    <tabColor rgb="FF00B050"/>
  </sheetPr>
  <dimension ref="A1:K208"/>
  <sheetViews>
    <sheetView showGridLines="0" showRowColHeaders="0" zoomScale="115" zoomScaleNormal="115" zoomScaleSheetLayoutView="80" workbookViewId="0">
      <selection activeCell="H19" sqref="H19"/>
    </sheetView>
  </sheetViews>
  <sheetFormatPr defaultRowHeight="13.5" x14ac:dyDescent="0.15"/>
  <cols>
    <col min="1" max="6" width="14.125" style="117" customWidth="1"/>
    <col min="7" max="16384" width="9" style="117"/>
  </cols>
  <sheetData>
    <row r="1" spans="1:6" s="48" customFormat="1" ht="21" x14ac:dyDescent="0.15">
      <c r="A1" s="396" t="s">
        <v>426</v>
      </c>
      <c r="B1" s="396"/>
      <c r="C1" s="396"/>
      <c r="D1" s="396"/>
      <c r="E1" s="396"/>
      <c r="F1" s="396"/>
    </row>
    <row r="2" spans="1:6" s="48" customFormat="1" ht="10.5" customHeight="1" x14ac:dyDescent="0.15">
      <c r="A2" s="9"/>
      <c r="B2" s="9"/>
      <c r="C2" s="9"/>
      <c r="D2" s="9"/>
      <c r="E2" s="420" t="s">
        <v>427</v>
      </c>
      <c r="F2" s="420"/>
    </row>
    <row r="3" spans="1:6" s="48" customFormat="1" ht="30" customHeight="1" x14ac:dyDescent="0.15">
      <c r="A3" s="208"/>
      <c r="B3" s="207" t="s">
        <v>221</v>
      </c>
      <c r="C3" s="209" t="s">
        <v>220</v>
      </c>
      <c r="D3" s="208"/>
      <c r="E3" s="207" t="s">
        <v>221</v>
      </c>
      <c r="F3" s="206" t="s">
        <v>220</v>
      </c>
    </row>
    <row r="4" spans="1:6" s="48" customFormat="1" ht="20.100000000000001" customHeight="1" x14ac:dyDescent="0.15">
      <c r="A4" s="205" t="s">
        <v>219</v>
      </c>
      <c r="B4" s="329">
        <v>38</v>
      </c>
      <c r="C4" s="330">
        <v>1</v>
      </c>
      <c r="D4" s="331" t="s">
        <v>241</v>
      </c>
      <c r="E4" s="329">
        <v>27</v>
      </c>
      <c r="F4" s="332">
        <v>2</v>
      </c>
    </row>
    <row r="5" spans="1:6" s="48" customFormat="1" ht="20.100000000000001" customHeight="1" x14ac:dyDescent="0.15">
      <c r="A5" s="204" t="s">
        <v>218</v>
      </c>
      <c r="B5" s="333">
        <v>7</v>
      </c>
      <c r="C5" s="334">
        <v>0</v>
      </c>
      <c r="D5" s="335" t="s">
        <v>217</v>
      </c>
      <c r="E5" s="333">
        <v>33</v>
      </c>
      <c r="F5" s="336">
        <v>3</v>
      </c>
    </row>
    <row r="6" spans="1:6" s="48" customFormat="1" ht="20.100000000000001" customHeight="1" x14ac:dyDescent="0.15">
      <c r="A6" s="204" t="s">
        <v>216</v>
      </c>
      <c r="B6" s="333">
        <v>6</v>
      </c>
      <c r="C6" s="334">
        <v>0</v>
      </c>
      <c r="D6" s="335" t="s">
        <v>215</v>
      </c>
      <c r="E6" s="333">
        <v>35</v>
      </c>
      <c r="F6" s="336">
        <v>2</v>
      </c>
    </row>
    <row r="7" spans="1:6" s="48" customFormat="1" ht="20.100000000000001" customHeight="1" x14ac:dyDescent="0.15">
      <c r="A7" s="204" t="s">
        <v>214</v>
      </c>
      <c r="B7" s="333">
        <v>10</v>
      </c>
      <c r="C7" s="334">
        <v>1</v>
      </c>
      <c r="D7" s="335" t="s">
        <v>213</v>
      </c>
      <c r="E7" s="333">
        <v>50</v>
      </c>
      <c r="F7" s="336">
        <v>2</v>
      </c>
    </row>
    <row r="8" spans="1:6" s="48" customFormat="1" ht="20.100000000000001" customHeight="1" x14ac:dyDescent="0.15">
      <c r="A8" s="204" t="s">
        <v>212</v>
      </c>
      <c r="B8" s="333">
        <v>8</v>
      </c>
      <c r="C8" s="334">
        <v>0</v>
      </c>
      <c r="D8" s="335" t="s">
        <v>201</v>
      </c>
      <c r="E8" s="333">
        <v>56</v>
      </c>
      <c r="F8" s="336">
        <v>5</v>
      </c>
    </row>
    <row r="9" spans="1:6" s="48" customFormat="1" ht="20.100000000000001" customHeight="1" x14ac:dyDescent="0.15">
      <c r="A9" s="204" t="s">
        <v>211</v>
      </c>
      <c r="B9" s="333">
        <v>29</v>
      </c>
      <c r="C9" s="334">
        <v>0</v>
      </c>
      <c r="D9" s="335" t="s">
        <v>210</v>
      </c>
      <c r="E9" s="333">
        <v>50</v>
      </c>
      <c r="F9" s="336">
        <v>0</v>
      </c>
    </row>
    <row r="10" spans="1:6" s="48" customFormat="1" ht="20.100000000000001" customHeight="1" x14ac:dyDescent="0.15">
      <c r="A10" s="204" t="s">
        <v>209</v>
      </c>
      <c r="B10" s="333">
        <v>12</v>
      </c>
      <c r="C10" s="334">
        <v>0</v>
      </c>
      <c r="D10" s="335" t="s">
        <v>208</v>
      </c>
      <c r="E10" s="333">
        <v>36</v>
      </c>
      <c r="F10" s="336">
        <v>2</v>
      </c>
    </row>
    <row r="11" spans="1:6" s="48" customFormat="1" ht="20.100000000000001" customHeight="1" x14ac:dyDescent="0.15">
      <c r="A11" s="204" t="s">
        <v>207</v>
      </c>
      <c r="B11" s="333">
        <v>17</v>
      </c>
      <c r="C11" s="334">
        <v>2</v>
      </c>
      <c r="D11" s="335" t="s">
        <v>204</v>
      </c>
      <c r="E11" s="333">
        <v>40</v>
      </c>
      <c r="F11" s="336">
        <v>1</v>
      </c>
    </row>
    <row r="12" spans="1:6" s="48" customFormat="1" ht="20.100000000000001" customHeight="1" x14ac:dyDescent="0.15">
      <c r="A12" s="204" t="s">
        <v>206</v>
      </c>
      <c r="B12" s="333">
        <v>25</v>
      </c>
      <c r="C12" s="334">
        <v>3</v>
      </c>
      <c r="D12" s="335" t="s">
        <v>242</v>
      </c>
      <c r="E12" s="333">
        <v>44</v>
      </c>
      <c r="F12" s="336">
        <v>0</v>
      </c>
    </row>
    <row r="13" spans="1:6" s="48" customFormat="1" ht="20.100000000000001" customHeight="1" x14ac:dyDescent="0.15">
      <c r="A13" s="203" t="s">
        <v>195</v>
      </c>
      <c r="B13" s="337">
        <v>67</v>
      </c>
      <c r="C13" s="338">
        <v>7</v>
      </c>
      <c r="D13" s="339" t="s">
        <v>428</v>
      </c>
      <c r="E13" s="337">
        <v>20</v>
      </c>
      <c r="F13" s="340">
        <v>0</v>
      </c>
    </row>
    <row r="14" spans="1:6" s="48" customFormat="1" ht="20.100000000000001" customHeight="1" x14ac:dyDescent="0.15">
      <c r="A14" s="202" t="s">
        <v>240</v>
      </c>
      <c r="B14" s="341">
        <v>37</v>
      </c>
      <c r="C14" s="342">
        <v>5</v>
      </c>
      <c r="D14" s="343"/>
      <c r="E14" s="344"/>
      <c r="F14" s="345"/>
    </row>
    <row r="15" spans="1:6" s="48" customFormat="1" ht="20.100000000000001" customHeight="1" x14ac:dyDescent="0.15">
      <c r="A15" s="534"/>
      <c r="B15" s="534"/>
      <c r="C15" s="535"/>
      <c r="D15" s="201" t="s">
        <v>55</v>
      </c>
      <c r="E15" s="200">
        <f>SUM(B4:B14,E4:E13)</f>
        <v>647</v>
      </c>
      <c r="F15" s="199">
        <f>SUM(C4:C14,F4:F13)</f>
        <v>36</v>
      </c>
    </row>
    <row r="16" spans="1:6" s="48" customFormat="1" ht="13.5" customHeight="1" x14ac:dyDescent="0.15">
      <c r="A16" s="9"/>
      <c r="B16" s="9"/>
      <c r="C16" s="9"/>
      <c r="D16" s="9"/>
      <c r="E16" s="9"/>
      <c r="F16" s="25" t="s">
        <v>78</v>
      </c>
    </row>
    <row r="19" spans="1:1" ht="13.5" customHeight="1" x14ac:dyDescent="0.2">
      <c r="A19" s="198"/>
    </row>
    <row r="134" spans="1:11" x14ac:dyDescent="0.1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</row>
    <row r="135" spans="1:11" x14ac:dyDescent="0.1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1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</row>
    <row r="137" spans="1:11" x14ac:dyDescent="0.1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</row>
    <row r="138" spans="1:11" x14ac:dyDescent="0.1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</row>
    <row r="139" spans="1:11" x14ac:dyDescent="0.1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</row>
    <row r="140" spans="1:11" x14ac:dyDescent="0.1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</row>
    <row r="141" spans="1:11" x14ac:dyDescent="0.1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</row>
    <row r="142" spans="1:11" x14ac:dyDescent="0.1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</row>
    <row r="143" spans="1:11" x14ac:dyDescent="0.1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</row>
    <row r="144" spans="1:11" x14ac:dyDescent="0.1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</row>
    <row r="145" spans="1:11" x14ac:dyDescent="0.1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</row>
    <row r="146" spans="1:11" x14ac:dyDescent="0.1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</row>
    <row r="147" spans="1:11" x14ac:dyDescent="0.1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</row>
    <row r="148" spans="1:11" x14ac:dyDescent="0.1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</row>
    <row r="149" spans="1:11" x14ac:dyDescent="0.1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</row>
    <row r="150" spans="1:11" x14ac:dyDescent="0.1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</row>
    <row r="151" spans="1:11" x14ac:dyDescent="0.1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1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</row>
    <row r="153" spans="1:11" x14ac:dyDescent="0.1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</row>
    <row r="154" spans="1:11" x14ac:dyDescent="0.1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</row>
    <row r="155" spans="1:11" x14ac:dyDescent="0.1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</row>
    <row r="156" spans="1:11" x14ac:dyDescent="0.1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</row>
    <row r="157" spans="1:11" x14ac:dyDescent="0.1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</row>
    <row r="158" spans="1:11" x14ac:dyDescent="0.1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</row>
    <row r="159" spans="1:11" x14ac:dyDescent="0.1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</row>
    <row r="160" spans="1:11" x14ac:dyDescent="0.1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</row>
    <row r="161" spans="1:11" x14ac:dyDescent="0.1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</row>
    <row r="162" spans="1:11" x14ac:dyDescent="0.1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</row>
    <row r="163" spans="1:11" x14ac:dyDescent="0.1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</row>
    <row r="164" spans="1:11" x14ac:dyDescent="0.1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</row>
    <row r="165" spans="1:11" x14ac:dyDescent="0.1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</row>
    <row r="166" spans="1:11" x14ac:dyDescent="0.1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</row>
    <row r="167" spans="1:11" x14ac:dyDescent="0.1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1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</row>
    <row r="169" spans="1:11" x14ac:dyDescent="0.1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</row>
    <row r="170" spans="1:11" x14ac:dyDescent="0.1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</row>
    <row r="171" spans="1:11" x14ac:dyDescent="0.1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</row>
    <row r="172" spans="1:11" x14ac:dyDescent="0.1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</row>
    <row r="173" spans="1:11" x14ac:dyDescent="0.1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</row>
    <row r="174" spans="1:11" x14ac:dyDescent="0.1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</row>
    <row r="175" spans="1:11" x14ac:dyDescent="0.1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</row>
    <row r="176" spans="1:11" x14ac:dyDescent="0.1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</row>
    <row r="177" spans="1:11" x14ac:dyDescent="0.1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</row>
    <row r="178" spans="1:11" x14ac:dyDescent="0.1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</row>
    <row r="179" spans="1:11" x14ac:dyDescent="0.1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</row>
    <row r="180" spans="1:11" x14ac:dyDescent="0.1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</row>
    <row r="181" spans="1:11" x14ac:dyDescent="0.1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</row>
    <row r="182" spans="1:11" x14ac:dyDescent="0.1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</row>
    <row r="183" spans="1:11" x14ac:dyDescent="0.1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1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</row>
    <row r="185" spans="1:11" x14ac:dyDescent="0.1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</row>
    <row r="186" spans="1:11" x14ac:dyDescent="0.1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</row>
    <row r="187" spans="1:11" x14ac:dyDescent="0.1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</row>
    <row r="188" spans="1:11" x14ac:dyDescent="0.1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</row>
    <row r="189" spans="1:11" x14ac:dyDescent="0.1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</row>
    <row r="190" spans="1:11" x14ac:dyDescent="0.1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</row>
    <row r="191" spans="1:11" x14ac:dyDescent="0.1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</row>
    <row r="192" spans="1:11" x14ac:dyDescent="0.1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</row>
    <row r="193" spans="1:11" x14ac:dyDescent="0.1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</row>
    <row r="194" spans="1:11" x14ac:dyDescent="0.1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</row>
    <row r="195" spans="1:11" x14ac:dyDescent="0.1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</row>
    <row r="196" spans="1:11" x14ac:dyDescent="0.1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</row>
    <row r="197" spans="1:11" x14ac:dyDescent="0.1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</row>
    <row r="198" spans="1:11" x14ac:dyDescent="0.1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</row>
    <row r="199" spans="1:11" x14ac:dyDescent="0.1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</row>
    <row r="200" spans="1:11" x14ac:dyDescent="0.1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</row>
    <row r="201" spans="1:11" x14ac:dyDescent="0.1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</row>
    <row r="202" spans="1:11" x14ac:dyDescent="0.1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</row>
    <row r="203" spans="1:11" x14ac:dyDescent="0.1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</row>
    <row r="204" spans="1:11" x14ac:dyDescent="0.1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</row>
    <row r="205" spans="1:11" x14ac:dyDescent="0.1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</row>
    <row r="206" spans="1:11" x14ac:dyDescent="0.1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</row>
    <row r="207" spans="1:11" x14ac:dyDescent="0.1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</row>
    <row r="208" spans="1:11" x14ac:dyDescent="0.1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</row>
  </sheetData>
  <mergeCells count="3">
    <mergeCell ref="A1:F1"/>
    <mergeCell ref="E2:F2"/>
    <mergeCell ref="A15:C15"/>
  </mergeCells>
  <phoneticPr fontId="3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F241B-534D-4EED-98CE-A06847311C44}">
  <sheetPr>
    <tabColor rgb="FF00B050"/>
  </sheetPr>
  <dimension ref="A1:V207"/>
  <sheetViews>
    <sheetView showGridLines="0" showRowColHeaders="0" zoomScale="115" zoomScaleNormal="115" zoomScaleSheetLayoutView="80" workbookViewId="0">
      <selection activeCell="O23" sqref="O23"/>
    </sheetView>
  </sheetViews>
  <sheetFormatPr defaultRowHeight="13.5" x14ac:dyDescent="0.15"/>
  <cols>
    <col min="1" max="1" width="10.625" style="117" customWidth="1"/>
    <col min="2" max="13" width="6.5" style="117" customWidth="1"/>
    <col min="14" max="16384" width="9" style="117"/>
  </cols>
  <sheetData>
    <row r="1" spans="1:22" x14ac:dyDescent="0.15">
      <c r="A1" s="211" t="s">
        <v>222</v>
      </c>
    </row>
    <row r="2" spans="1:22" s="48" customFormat="1" ht="13.5" customHeight="1" x14ac:dyDescent="0.15">
      <c r="A2" s="536" t="s">
        <v>429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</row>
    <row r="3" spans="1:22" s="48" customFormat="1" x14ac:dyDescent="0.15">
      <c r="A3" s="536"/>
      <c r="B3" s="536"/>
      <c r="C3" s="536"/>
      <c r="D3" s="536"/>
      <c r="E3" s="536"/>
      <c r="F3" s="536"/>
      <c r="G3" s="536"/>
      <c r="H3" s="536"/>
      <c r="I3" s="536"/>
      <c r="J3" s="536"/>
      <c r="K3" s="536"/>
      <c r="L3" s="536"/>
      <c r="M3" s="536"/>
      <c r="N3" s="118"/>
      <c r="O3" s="118"/>
      <c r="P3" s="118"/>
      <c r="Q3" s="118"/>
      <c r="R3" s="118"/>
      <c r="S3" s="118"/>
      <c r="T3" s="118"/>
      <c r="U3" s="118"/>
      <c r="V3" s="118"/>
    </row>
    <row r="4" spans="1:22" s="48" customFormat="1" x14ac:dyDescent="0.15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</row>
    <row r="5" spans="1:22" s="48" customFormat="1" x14ac:dyDescent="0.15">
      <c r="A5" s="1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22" s="48" customFormat="1" ht="21" x14ac:dyDescent="0.15">
      <c r="A6" s="396" t="s">
        <v>223</v>
      </c>
      <c r="B6" s="396"/>
      <c r="C6" s="396"/>
      <c r="D6" s="396"/>
      <c r="E6" s="396"/>
      <c r="F6" s="396"/>
      <c r="G6" s="396"/>
      <c r="H6" s="396"/>
      <c r="I6" s="396"/>
      <c r="J6" s="396"/>
      <c r="K6" s="396"/>
      <c r="L6" s="396"/>
      <c r="M6" s="396"/>
    </row>
    <row r="7" spans="1:22" s="48" customFormat="1" x14ac:dyDescent="0.15">
      <c r="A7" s="15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51" t="s">
        <v>115</v>
      </c>
    </row>
    <row r="8" spans="1:22" s="48" customFormat="1" ht="15" customHeight="1" x14ac:dyDescent="0.15">
      <c r="A8" s="537"/>
      <c r="B8" s="539" t="s">
        <v>151</v>
      </c>
      <c r="C8" s="402" t="s">
        <v>152</v>
      </c>
      <c r="D8" s="213" t="s">
        <v>224</v>
      </c>
      <c r="E8" s="402" t="s">
        <v>225</v>
      </c>
      <c r="F8" s="413" t="s">
        <v>226</v>
      </c>
      <c r="G8" s="213" t="s">
        <v>227</v>
      </c>
      <c r="H8" s="213" t="s">
        <v>228</v>
      </c>
      <c r="I8" s="26" t="s">
        <v>229</v>
      </c>
      <c r="J8" s="402" t="s">
        <v>230</v>
      </c>
      <c r="K8" s="213" t="s">
        <v>231</v>
      </c>
      <c r="L8" s="541" t="s">
        <v>232</v>
      </c>
      <c r="M8" s="543" t="s">
        <v>87</v>
      </c>
    </row>
    <row r="9" spans="1:22" s="48" customFormat="1" ht="15" customHeight="1" x14ac:dyDescent="0.15">
      <c r="A9" s="538"/>
      <c r="B9" s="540"/>
      <c r="C9" s="403"/>
      <c r="D9" s="214" t="s">
        <v>233</v>
      </c>
      <c r="E9" s="403"/>
      <c r="F9" s="414"/>
      <c r="G9" s="214" t="s">
        <v>233</v>
      </c>
      <c r="H9" s="214" t="s">
        <v>234</v>
      </c>
      <c r="I9" s="27" t="s">
        <v>235</v>
      </c>
      <c r="J9" s="403"/>
      <c r="K9" s="214" t="s">
        <v>236</v>
      </c>
      <c r="L9" s="542"/>
      <c r="M9" s="544"/>
    </row>
    <row r="10" spans="1:22" s="48" customFormat="1" ht="18" customHeight="1" x14ac:dyDescent="0.15">
      <c r="A10" s="5" t="s">
        <v>3</v>
      </c>
      <c r="B10" s="161">
        <v>4440</v>
      </c>
      <c r="C10" s="163">
        <v>10</v>
      </c>
      <c r="D10" s="162">
        <v>2</v>
      </c>
      <c r="E10" s="163">
        <v>5</v>
      </c>
      <c r="F10" s="163">
        <v>249</v>
      </c>
      <c r="G10" s="163">
        <v>22</v>
      </c>
      <c r="H10" s="163">
        <v>26</v>
      </c>
      <c r="I10" s="163">
        <v>693</v>
      </c>
      <c r="J10" s="163">
        <v>21</v>
      </c>
      <c r="K10" s="163">
        <v>57</v>
      </c>
      <c r="L10" s="163">
        <v>3131</v>
      </c>
      <c r="M10" s="164">
        <v>224</v>
      </c>
    </row>
    <row r="11" spans="1:22" s="48" customFormat="1" ht="18" customHeight="1" x14ac:dyDescent="0.15">
      <c r="A11" s="5" t="s">
        <v>76</v>
      </c>
      <c r="B11" s="161">
        <v>5279</v>
      </c>
      <c r="C11" s="163">
        <v>11</v>
      </c>
      <c r="D11" s="162">
        <v>1</v>
      </c>
      <c r="E11" s="163">
        <v>3</v>
      </c>
      <c r="F11" s="163">
        <v>267</v>
      </c>
      <c r="G11" s="163">
        <v>27</v>
      </c>
      <c r="H11" s="163">
        <v>19</v>
      </c>
      <c r="I11" s="163">
        <v>762</v>
      </c>
      <c r="J11" s="163">
        <v>40</v>
      </c>
      <c r="K11" s="163">
        <v>49</v>
      </c>
      <c r="L11" s="163">
        <v>3872</v>
      </c>
      <c r="M11" s="164">
        <v>228</v>
      </c>
    </row>
    <row r="12" spans="1:22" s="48" customFormat="1" ht="18" customHeight="1" x14ac:dyDescent="0.15">
      <c r="A12" s="5" t="s">
        <v>77</v>
      </c>
      <c r="B12" s="161">
        <v>5331</v>
      </c>
      <c r="C12" s="163">
        <v>13</v>
      </c>
      <c r="D12" s="162">
        <v>5</v>
      </c>
      <c r="E12" s="163">
        <v>4</v>
      </c>
      <c r="F12" s="163">
        <v>279</v>
      </c>
      <c r="G12" s="163">
        <v>41</v>
      </c>
      <c r="H12" s="163">
        <v>22</v>
      </c>
      <c r="I12" s="163">
        <v>888</v>
      </c>
      <c r="J12" s="163">
        <v>26</v>
      </c>
      <c r="K12" s="163">
        <v>48</v>
      </c>
      <c r="L12" s="163">
        <v>3720</v>
      </c>
      <c r="M12" s="164">
        <v>285</v>
      </c>
    </row>
    <row r="13" spans="1:22" s="48" customFormat="1" ht="18" customHeight="1" x14ac:dyDescent="0.15">
      <c r="A13" s="5" t="s">
        <v>383</v>
      </c>
      <c r="B13" s="161">
        <v>5854</v>
      </c>
      <c r="C13" s="163">
        <v>14</v>
      </c>
      <c r="D13" s="162">
        <v>1</v>
      </c>
      <c r="E13" s="163">
        <v>4</v>
      </c>
      <c r="F13" s="163">
        <v>334</v>
      </c>
      <c r="G13" s="163">
        <v>32</v>
      </c>
      <c r="H13" s="163">
        <v>39</v>
      </c>
      <c r="I13" s="163">
        <v>951</v>
      </c>
      <c r="J13" s="163">
        <v>25</v>
      </c>
      <c r="K13" s="163">
        <v>56</v>
      </c>
      <c r="L13" s="163">
        <v>4012</v>
      </c>
      <c r="M13" s="164">
        <v>386</v>
      </c>
    </row>
    <row r="14" spans="1:22" s="48" customFormat="1" ht="18" customHeight="1" x14ac:dyDescent="0.15">
      <c r="A14" s="11" t="s">
        <v>421</v>
      </c>
      <c r="B14" s="215">
        <f>SUM(C14:M14)</f>
        <v>5660</v>
      </c>
      <c r="C14" s="319">
        <v>9</v>
      </c>
      <c r="D14" s="318">
        <v>0</v>
      </c>
      <c r="E14" s="319">
        <v>2</v>
      </c>
      <c r="F14" s="319">
        <v>352</v>
      </c>
      <c r="G14" s="319">
        <v>21</v>
      </c>
      <c r="H14" s="319">
        <v>48</v>
      </c>
      <c r="I14" s="319">
        <v>962</v>
      </c>
      <c r="J14" s="319">
        <v>26</v>
      </c>
      <c r="K14" s="319">
        <v>54</v>
      </c>
      <c r="L14" s="319">
        <v>3828</v>
      </c>
      <c r="M14" s="320">
        <v>358</v>
      </c>
    </row>
    <row r="15" spans="1:22" s="48" customFormat="1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25" t="s">
        <v>78</v>
      </c>
    </row>
    <row r="16" spans="1:22" ht="13.5" customHeight="1" x14ac:dyDescent="0.15"/>
    <row r="133" spans="1:11" x14ac:dyDescent="0.1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</row>
    <row r="134" spans="1:11" x14ac:dyDescent="0.1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</row>
    <row r="135" spans="1:11" x14ac:dyDescent="0.1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1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</row>
    <row r="137" spans="1:11" x14ac:dyDescent="0.1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</row>
    <row r="138" spans="1:11" x14ac:dyDescent="0.1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</row>
    <row r="139" spans="1:11" x14ac:dyDescent="0.1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</row>
    <row r="140" spans="1:11" x14ac:dyDescent="0.1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</row>
    <row r="141" spans="1:11" x14ac:dyDescent="0.1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</row>
    <row r="142" spans="1:11" x14ac:dyDescent="0.1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</row>
    <row r="143" spans="1:11" x14ac:dyDescent="0.1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</row>
    <row r="144" spans="1:11" x14ac:dyDescent="0.1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</row>
    <row r="145" spans="1:11" x14ac:dyDescent="0.1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</row>
    <row r="146" spans="1:11" x14ac:dyDescent="0.1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</row>
    <row r="147" spans="1:11" x14ac:dyDescent="0.1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</row>
    <row r="148" spans="1:11" x14ac:dyDescent="0.1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</row>
    <row r="149" spans="1:11" x14ac:dyDescent="0.1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</row>
    <row r="150" spans="1:11" x14ac:dyDescent="0.1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</row>
    <row r="151" spans="1:11" x14ac:dyDescent="0.1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1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</row>
    <row r="153" spans="1:11" x14ac:dyDescent="0.1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</row>
    <row r="154" spans="1:11" x14ac:dyDescent="0.1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</row>
    <row r="155" spans="1:11" x14ac:dyDescent="0.1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</row>
    <row r="156" spans="1:11" x14ac:dyDescent="0.1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</row>
    <row r="157" spans="1:11" x14ac:dyDescent="0.1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</row>
    <row r="158" spans="1:11" x14ac:dyDescent="0.1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</row>
    <row r="159" spans="1:11" x14ac:dyDescent="0.1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</row>
    <row r="160" spans="1:11" x14ac:dyDescent="0.1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</row>
    <row r="161" spans="1:11" x14ac:dyDescent="0.1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</row>
    <row r="162" spans="1:11" x14ac:dyDescent="0.1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</row>
    <row r="163" spans="1:11" x14ac:dyDescent="0.1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</row>
    <row r="164" spans="1:11" x14ac:dyDescent="0.1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</row>
    <row r="165" spans="1:11" x14ac:dyDescent="0.1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</row>
    <row r="166" spans="1:11" x14ac:dyDescent="0.1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</row>
    <row r="167" spans="1:11" x14ac:dyDescent="0.1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1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</row>
    <row r="169" spans="1:11" x14ac:dyDescent="0.1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</row>
    <row r="170" spans="1:11" x14ac:dyDescent="0.1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</row>
    <row r="171" spans="1:11" x14ac:dyDescent="0.1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</row>
    <row r="172" spans="1:11" x14ac:dyDescent="0.1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</row>
    <row r="173" spans="1:11" x14ac:dyDescent="0.1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</row>
    <row r="174" spans="1:11" x14ac:dyDescent="0.1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</row>
    <row r="175" spans="1:11" x14ac:dyDescent="0.1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</row>
    <row r="176" spans="1:11" x14ac:dyDescent="0.1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</row>
    <row r="177" spans="1:11" x14ac:dyDescent="0.1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</row>
    <row r="178" spans="1:11" x14ac:dyDescent="0.1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</row>
    <row r="179" spans="1:11" x14ac:dyDescent="0.1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</row>
    <row r="180" spans="1:11" x14ac:dyDescent="0.1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</row>
    <row r="181" spans="1:11" x14ac:dyDescent="0.1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</row>
    <row r="182" spans="1:11" x14ac:dyDescent="0.1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</row>
    <row r="183" spans="1:11" x14ac:dyDescent="0.1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1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</row>
    <row r="185" spans="1:11" x14ac:dyDescent="0.1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</row>
    <row r="186" spans="1:11" x14ac:dyDescent="0.1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</row>
    <row r="187" spans="1:11" x14ac:dyDescent="0.1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</row>
    <row r="188" spans="1:11" x14ac:dyDescent="0.1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</row>
    <row r="189" spans="1:11" x14ac:dyDescent="0.1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</row>
    <row r="190" spans="1:11" x14ac:dyDescent="0.1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</row>
    <row r="191" spans="1:11" x14ac:dyDescent="0.1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</row>
    <row r="192" spans="1:11" x14ac:dyDescent="0.1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</row>
    <row r="193" spans="1:11" x14ac:dyDescent="0.1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</row>
    <row r="194" spans="1:11" x14ac:dyDescent="0.1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</row>
    <row r="195" spans="1:11" x14ac:dyDescent="0.1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</row>
    <row r="196" spans="1:11" x14ac:dyDescent="0.1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</row>
    <row r="197" spans="1:11" x14ac:dyDescent="0.1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</row>
    <row r="198" spans="1:11" x14ac:dyDescent="0.1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</row>
    <row r="199" spans="1:11" x14ac:dyDescent="0.1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</row>
    <row r="200" spans="1:11" x14ac:dyDescent="0.1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</row>
    <row r="201" spans="1:11" x14ac:dyDescent="0.1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</row>
    <row r="202" spans="1:11" x14ac:dyDescent="0.1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</row>
    <row r="203" spans="1:11" x14ac:dyDescent="0.1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</row>
    <row r="204" spans="1:11" x14ac:dyDescent="0.1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</row>
    <row r="205" spans="1:11" x14ac:dyDescent="0.1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</row>
    <row r="206" spans="1:11" x14ac:dyDescent="0.1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</row>
    <row r="207" spans="1:11" x14ac:dyDescent="0.1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</row>
  </sheetData>
  <mergeCells count="10">
    <mergeCell ref="A2:M3"/>
    <mergeCell ref="A6:M6"/>
    <mergeCell ref="A8:A9"/>
    <mergeCell ref="B8:B9"/>
    <mergeCell ref="C8:C9"/>
    <mergeCell ref="E8:E9"/>
    <mergeCell ref="F8:F9"/>
    <mergeCell ref="J8:J9"/>
    <mergeCell ref="L8:L9"/>
    <mergeCell ref="M8:M9"/>
  </mergeCells>
  <phoneticPr fontId="3"/>
  <pageMargins left="0.75" right="0.26" top="1" bottom="1" header="0.51200000000000001" footer="0.51200000000000001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FFAFC-F276-46BB-82EF-680FE29DE9A3}">
  <sheetPr>
    <tabColor rgb="FF00B050"/>
  </sheetPr>
  <dimension ref="A1:P207"/>
  <sheetViews>
    <sheetView showGridLines="0" zoomScaleNormal="100" zoomScaleSheetLayoutView="80" workbookViewId="0">
      <selection activeCell="J22" sqref="J22"/>
    </sheetView>
  </sheetViews>
  <sheetFormatPr defaultRowHeight="13.5" x14ac:dyDescent="0.15"/>
  <cols>
    <col min="1" max="1" width="3.625" style="117" customWidth="1"/>
    <col min="2" max="2" width="19.125" style="117" customWidth="1"/>
    <col min="3" max="7" width="13.5" style="117" customWidth="1"/>
    <col min="8" max="16384" width="9" style="117"/>
  </cols>
  <sheetData>
    <row r="1" spans="1:16" s="48" customFormat="1" ht="21" x14ac:dyDescent="0.15">
      <c r="A1" s="396" t="s">
        <v>237</v>
      </c>
      <c r="B1" s="396"/>
      <c r="C1" s="396"/>
      <c r="D1" s="396"/>
      <c r="E1" s="396"/>
      <c r="F1" s="396"/>
      <c r="G1" s="396"/>
    </row>
    <row r="2" spans="1:16" s="48" customFormat="1" x14ac:dyDescent="0.15">
      <c r="B2" s="15"/>
      <c r="C2" s="144"/>
      <c r="D2" s="25"/>
      <c r="E2" s="25"/>
      <c r="F2" s="25"/>
      <c r="G2" s="25" t="s">
        <v>238</v>
      </c>
    </row>
    <row r="3" spans="1:16" s="48" customFormat="1" ht="18" customHeight="1" x14ac:dyDescent="0.15">
      <c r="A3" s="547"/>
      <c r="B3" s="548"/>
      <c r="C3" s="518" t="s">
        <v>3</v>
      </c>
      <c r="D3" s="518" t="s">
        <v>76</v>
      </c>
      <c r="E3" s="552" t="s">
        <v>77</v>
      </c>
      <c r="F3" s="554" t="s">
        <v>383</v>
      </c>
      <c r="G3" s="556" t="s">
        <v>421</v>
      </c>
      <c r="H3" s="118"/>
      <c r="I3" s="118"/>
      <c r="J3" s="118"/>
      <c r="K3" s="118"/>
      <c r="L3" s="118"/>
      <c r="M3" s="118"/>
      <c r="N3" s="118"/>
      <c r="O3" s="118"/>
      <c r="P3" s="118"/>
    </row>
    <row r="4" spans="1:16" s="48" customFormat="1" ht="18" customHeight="1" x14ac:dyDescent="0.15">
      <c r="A4" s="549"/>
      <c r="B4" s="550"/>
      <c r="C4" s="551"/>
      <c r="D4" s="551"/>
      <c r="E4" s="553"/>
      <c r="F4" s="555"/>
      <c r="G4" s="557"/>
    </row>
    <row r="5" spans="1:16" s="48" customFormat="1" ht="17.25" customHeight="1" x14ac:dyDescent="0.15">
      <c r="A5" s="545" t="s">
        <v>239</v>
      </c>
      <c r="B5" s="546"/>
      <c r="C5" s="34">
        <v>4440</v>
      </c>
      <c r="D5" s="34">
        <v>5279</v>
      </c>
      <c r="E5" s="31">
        <v>5331</v>
      </c>
      <c r="F5" s="29">
        <v>5854</v>
      </c>
      <c r="G5" s="32">
        <f>SUM(G6:G28)</f>
        <v>5660</v>
      </c>
    </row>
    <row r="6" spans="1:16" s="48" customFormat="1" ht="17.25" customHeight="1" x14ac:dyDescent="0.15">
      <c r="A6" s="216"/>
      <c r="B6" s="217" t="s">
        <v>219</v>
      </c>
      <c r="C6" s="218">
        <v>267</v>
      </c>
      <c r="D6" s="218">
        <v>328</v>
      </c>
      <c r="E6" s="81">
        <v>338</v>
      </c>
      <c r="F6" s="219">
        <v>327</v>
      </c>
      <c r="G6" s="82">
        <v>349</v>
      </c>
      <c r="I6" s="220"/>
    </row>
    <row r="7" spans="1:16" s="48" customFormat="1" ht="17.25" customHeight="1" x14ac:dyDescent="0.15">
      <c r="A7" s="216"/>
      <c r="B7" s="217" t="s">
        <v>218</v>
      </c>
      <c r="C7" s="218">
        <v>16</v>
      </c>
      <c r="D7" s="218">
        <v>15</v>
      </c>
      <c r="E7" s="81">
        <v>13</v>
      </c>
      <c r="F7" s="219">
        <v>24</v>
      </c>
      <c r="G7" s="82">
        <v>20</v>
      </c>
    </row>
    <row r="8" spans="1:16" s="48" customFormat="1" ht="17.25" customHeight="1" x14ac:dyDescent="0.15">
      <c r="A8" s="216"/>
      <c r="B8" s="217" t="s">
        <v>216</v>
      </c>
      <c r="C8" s="218">
        <v>56</v>
      </c>
      <c r="D8" s="218">
        <v>46</v>
      </c>
      <c r="E8" s="81">
        <v>71</v>
      </c>
      <c r="F8" s="219">
        <v>86</v>
      </c>
      <c r="G8" s="82">
        <v>90</v>
      </c>
    </row>
    <row r="9" spans="1:16" s="48" customFormat="1" ht="17.25" customHeight="1" x14ac:dyDescent="0.15">
      <c r="A9" s="216"/>
      <c r="B9" s="217" t="s">
        <v>214</v>
      </c>
      <c r="C9" s="218">
        <v>121</v>
      </c>
      <c r="D9" s="218">
        <v>120</v>
      </c>
      <c r="E9" s="81">
        <v>103</v>
      </c>
      <c r="F9" s="219">
        <v>101</v>
      </c>
      <c r="G9" s="82">
        <v>101</v>
      </c>
    </row>
    <row r="10" spans="1:16" s="48" customFormat="1" ht="17.25" customHeight="1" x14ac:dyDescent="0.15">
      <c r="A10" s="216"/>
      <c r="B10" s="217" t="s">
        <v>212</v>
      </c>
      <c r="C10" s="218">
        <v>18</v>
      </c>
      <c r="D10" s="218">
        <v>18</v>
      </c>
      <c r="E10" s="81">
        <v>28</v>
      </c>
      <c r="F10" s="219">
        <v>18</v>
      </c>
      <c r="G10" s="82">
        <v>13</v>
      </c>
    </row>
    <row r="11" spans="1:16" s="48" customFormat="1" ht="17.25" customHeight="1" x14ac:dyDescent="0.15">
      <c r="A11" s="216"/>
      <c r="B11" s="217" t="s">
        <v>211</v>
      </c>
      <c r="C11" s="218">
        <v>162</v>
      </c>
      <c r="D11" s="218">
        <v>170</v>
      </c>
      <c r="E11" s="81">
        <v>182</v>
      </c>
      <c r="F11" s="219">
        <v>174</v>
      </c>
      <c r="G11" s="82">
        <v>174</v>
      </c>
    </row>
    <row r="12" spans="1:16" s="48" customFormat="1" ht="17.25" customHeight="1" x14ac:dyDescent="0.15">
      <c r="A12" s="216"/>
      <c r="B12" s="217" t="s">
        <v>209</v>
      </c>
      <c r="C12" s="218">
        <v>198</v>
      </c>
      <c r="D12" s="218">
        <v>208</v>
      </c>
      <c r="E12" s="81">
        <v>241</v>
      </c>
      <c r="F12" s="219">
        <v>232</v>
      </c>
      <c r="G12" s="82">
        <v>221</v>
      </c>
    </row>
    <row r="13" spans="1:16" s="48" customFormat="1" ht="17.25" customHeight="1" x14ac:dyDescent="0.15">
      <c r="A13" s="216"/>
      <c r="B13" s="217" t="s">
        <v>207</v>
      </c>
      <c r="C13" s="218">
        <v>115</v>
      </c>
      <c r="D13" s="218">
        <v>95</v>
      </c>
      <c r="E13" s="81">
        <v>118</v>
      </c>
      <c r="F13" s="219">
        <v>146</v>
      </c>
      <c r="G13" s="82">
        <v>137</v>
      </c>
    </row>
    <row r="14" spans="1:16" s="48" customFormat="1" ht="17.25" customHeight="1" x14ac:dyDescent="0.15">
      <c r="A14" s="216"/>
      <c r="B14" s="217" t="s">
        <v>206</v>
      </c>
      <c r="C14" s="218">
        <v>220</v>
      </c>
      <c r="D14" s="218">
        <v>257</v>
      </c>
      <c r="E14" s="81">
        <v>265</v>
      </c>
      <c r="F14" s="219">
        <v>312</v>
      </c>
      <c r="G14" s="82">
        <v>295</v>
      </c>
    </row>
    <row r="15" spans="1:16" s="48" customFormat="1" ht="17.25" customHeight="1" x14ac:dyDescent="0.15">
      <c r="A15" s="216"/>
      <c r="B15" s="217" t="s">
        <v>195</v>
      </c>
      <c r="C15" s="218">
        <v>326</v>
      </c>
      <c r="D15" s="218">
        <v>441</v>
      </c>
      <c r="E15" s="81">
        <v>427</v>
      </c>
      <c r="F15" s="219">
        <v>416</v>
      </c>
      <c r="G15" s="82">
        <v>418</v>
      </c>
    </row>
    <row r="16" spans="1:16" s="48" customFormat="1" ht="17.25" customHeight="1" x14ac:dyDescent="0.15">
      <c r="A16" s="216"/>
      <c r="B16" s="217" t="s">
        <v>240</v>
      </c>
      <c r="C16" s="218">
        <v>269</v>
      </c>
      <c r="D16" s="218">
        <v>346</v>
      </c>
      <c r="E16" s="81">
        <v>374</v>
      </c>
      <c r="F16" s="219">
        <v>425</v>
      </c>
      <c r="G16" s="82">
        <v>408</v>
      </c>
    </row>
    <row r="17" spans="1:7" s="48" customFormat="1" ht="17.25" customHeight="1" x14ac:dyDescent="0.15">
      <c r="A17" s="216"/>
      <c r="B17" s="217" t="s">
        <v>241</v>
      </c>
      <c r="C17" s="218">
        <v>219</v>
      </c>
      <c r="D17" s="218">
        <v>198</v>
      </c>
      <c r="E17" s="81">
        <v>231</v>
      </c>
      <c r="F17" s="219">
        <v>248</v>
      </c>
      <c r="G17" s="82">
        <v>227</v>
      </c>
    </row>
    <row r="18" spans="1:7" s="48" customFormat="1" ht="17.25" customHeight="1" x14ac:dyDescent="0.15">
      <c r="A18" s="216"/>
      <c r="B18" s="217" t="s">
        <v>217</v>
      </c>
      <c r="C18" s="218">
        <v>265</v>
      </c>
      <c r="D18" s="218">
        <v>342</v>
      </c>
      <c r="E18" s="81">
        <v>329</v>
      </c>
      <c r="F18" s="219">
        <v>380</v>
      </c>
      <c r="G18" s="82">
        <v>383</v>
      </c>
    </row>
    <row r="19" spans="1:7" s="48" customFormat="1" ht="17.25" customHeight="1" x14ac:dyDescent="0.15">
      <c r="A19" s="216"/>
      <c r="B19" s="217" t="s">
        <v>215</v>
      </c>
      <c r="C19" s="218">
        <v>256</v>
      </c>
      <c r="D19" s="218">
        <v>318</v>
      </c>
      <c r="E19" s="81">
        <v>330</v>
      </c>
      <c r="F19" s="219">
        <v>348</v>
      </c>
      <c r="G19" s="82">
        <v>338</v>
      </c>
    </row>
    <row r="20" spans="1:7" s="48" customFormat="1" ht="17.25" customHeight="1" x14ac:dyDescent="0.15">
      <c r="A20" s="216"/>
      <c r="B20" s="217" t="s">
        <v>213</v>
      </c>
      <c r="C20" s="218">
        <v>397</v>
      </c>
      <c r="D20" s="218">
        <v>533</v>
      </c>
      <c r="E20" s="81">
        <v>470</v>
      </c>
      <c r="F20" s="219">
        <v>560</v>
      </c>
      <c r="G20" s="82">
        <v>473</v>
      </c>
    </row>
    <row r="21" spans="1:7" s="48" customFormat="1" ht="17.25" customHeight="1" x14ac:dyDescent="0.15">
      <c r="A21" s="216"/>
      <c r="B21" s="217" t="s">
        <v>201</v>
      </c>
      <c r="C21" s="218">
        <v>390</v>
      </c>
      <c r="D21" s="218">
        <v>464</v>
      </c>
      <c r="E21" s="81">
        <v>487</v>
      </c>
      <c r="F21" s="219">
        <v>524</v>
      </c>
      <c r="G21" s="82">
        <v>485</v>
      </c>
    </row>
    <row r="22" spans="1:7" s="48" customFormat="1" ht="17.25" customHeight="1" x14ac:dyDescent="0.15">
      <c r="A22" s="216"/>
      <c r="B22" s="217" t="s">
        <v>210</v>
      </c>
      <c r="C22" s="218">
        <v>346</v>
      </c>
      <c r="D22" s="218">
        <v>448</v>
      </c>
      <c r="E22" s="81">
        <v>448</v>
      </c>
      <c r="F22" s="219">
        <v>492</v>
      </c>
      <c r="G22" s="82">
        <v>504</v>
      </c>
    </row>
    <row r="23" spans="1:7" s="48" customFormat="1" ht="17.25" customHeight="1" x14ac:dyDescent="0.15">
      <c r="A23" s="216"/>
      <c r="B23" s="217" t="s">
        <v>208</v>
      </c>
      <c r="C23" s="218">
        <v>329</v>
      </c>
      <c r="D23" s="218">
        <v>321</v>
      </c>
      <c r="E23" s="81">
        <v>321</v>
      </c>
      <c r="F23" s="219">
        <v>371</v>
      </c>
      <c r="G23" s="82">
        <v>411</v>
      </c>
    </row>
    <row r="24" spans="1:7" s="48" customFormat="1" ht="17.25" customHeight="1" x14ac:dyDescent="0.15">
      <c r="A24" s="216"/>
      <c r="B24" s="217" t="s">
        <v>204</v>
      </c>
      <c r="C24" s="218">
        <v>249</v>
      </c>
      <c r="D24" s="218">
        <v>334</v>
      </c>
      <c r="E24" s="81">
        <v>290</v>
      </c>
      <c r="F24" s="219">
        <v>320</v>
      </c>
      <c r="G24" s="82">
        <v>327</v>
      </c>
    </row>
    <row r="25" spans="1:7" s="48" customFormat="1" ht="17.25" customHeight="1" x14ac:dyDescent="0.15">
      <c r="A25" s="216"/>
      <c r="B25" s="217" t="s">
        <v>242</v>
      </c>
      <c r="C25" s="218">
        <v>195</v>
      </c>
      <c r="D25" s="218">
        <v>258</v>
      </c>
      <c r="E25" s="81">
        <v>233</v>
      </c>
      <c r="F25" s="219">
        <v>308</v>
      </c>
      <c r="G25" s="82">
        <v>267</v>
      </c>
    </row>
    <row r="26" spans="1:7" s="48" customFormat="1" ht="17.25" customHeight="1" x14ac:dyDescent="0.15">
      <c r="A26" s="216"/>
      <c r="B26" s="217" t="s">
        <v>243</v>
      </c>
      <c r="C26" s="218">
        <v>9</v>
      </c>
      <c r="D26" s="218">
        <v>5</v>
      </c>
      <c r="E26" s="81">
        <v>8</v>
      </c>
      <c r="F26" s="219">
        <v>15</v>
      </c>
      <c r="G26" s="82">
        <v>5</v>
      </c>
    </row>
    <row r="27" spans="1:7" s="48" customFormat="1" ht="17.25" customHeight="1" x14ac:dyDescent="0.15">
      <c r="A27" s="216"/>
      <c r="B27" s="217" t="s">
        <v>87</v>
      </c>
      <c r="C27" s="218">
        <v>12</v>
      </c>
      <c r="D27" s="218">
        <v>9</v>
      </c>
      <c r="E27" s="81">
        <v>15</v>
      </c>
      <c r="F27" s="219">
        <v>16</v>
      </c>
      <c r="G27" s="82">
        <v>9</v>
      </c>
    </row>
    <row r="28" spans="1:7" s="48" customFormat="1" ht="17.25" customHeight="1" x14ac:dyDescent="0.15">
      <c r="A28" s="221"/>
      <c r="B28" s="222" t="s">
        <v>244</v>
      </c>
      <c r="C28" s="223">
        <v>5</v>
      </c>
      <c r="D28" s="223">
        <v>5</v>
      </c>
      <c r="E28" s="224">
        <v>9</v>
      </c>
      <c r="F28" s="225">
        <v>11</v>
      </c>
      <c r="G28" s="346">
        <v>5</v>
      </c>
    </row>
    <row r="29" spans="1:7" s="48" customFormat="1" x14ac:dyDescent="0.15">
      <c r="B29" s="15"/>
      <c r="C29" s="25"/>
      <c r="D29" s="25"/>
      <c r="E29" s="25"/>
      <c r="F29" s="25"/>
      <c r="G29" s="25" t="s">
        <v>78</v>
      </c>
    </row>
    <row r="133" spans="1:11" x14ac:dyDescent="0.1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</row>
    <row r="134" spans="1:11" x14ac:dyDescent="0.1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</row>
    <row r="135" spans="1:11" x14ac:dyDescent="0.1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1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</row>
    <row r="137" spans="1:11" x14ac:dyDescent="0.1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</row>
    <row r="138" spans="1:11" x14ac:dyDescent="0.1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</row>
    <row r="139" spans="1:11" x14ac:dyDescent="0.1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</row>
    <row r="140" spans="1:11" x14ac:dyDescent="0.1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</row>
    <row r="141" spans="1:11" x14ac:dyDescent="0.1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</row>
    <row r="142" spans="1:11" x14ac:dyDescent="0.1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</row>
    <row r="143" spans="1:11" x14ac:dyDescent="0.1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</row>
    <row r="144" spans="1:11" x14ac:dyDescent="0.1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</row>
    <row r="145" spans="1:11" x14ac:dyDescent="0.1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</row>
    <row r="146" spans="1:11" x14ac:dyDescent="0.1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</row>
    <row r="147" spans="1:11" x14ac:dyDescent="0.1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</row>
    <row r="148" spans="1:11" x14ac:dyDescent="0.1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</row>
    <row r="149" spans="1:11" x14ac:dyDescent="0.1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</row>
    <row r="150" spans="1:11" x14ac:dyDescent="0.1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</row>
    <row r="151" spans="1:11" x14ac:dyDescent="0.1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1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</row>
    <row r="153" spans="1:11" x14ac:dyDescent="0.1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</row>
    <row r="154" spans="1:11" x14ac:dyDescent="0.1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</row>
    <row r="155" spans="1:11" x14ac:dyDescent="0.1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</row>
    <row r="156" spans="1:11" x14ac:dyDescent="0.1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</row>
    <row r="157" spans="1:11" x14ac:dyDescent="0.1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</row>
    <row r="158" spans="1:11" x14ac:dyDescent="0.1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</row>
    <row r="159" spans="1:11" x14ac:dyDescent="0.1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</row>
    <row r="160" spans="1:11" x14ac:dyDescent="0.1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</row>
    <row r="161" spans="1:11" x14ac:dyDescent="0.1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</row>
    <row r="162" spans="1:11" x14ac:dyDescent="0.1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</row>
    <row r="163" spans="1:11" x14ac:dyDescent="0.1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</row>
    <row r="164" spans="1:11" x14ac:dyDescent="0.1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</row>
    <row r="165" spans="1:11" x14ac:dyDescent="0.1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</row>
    <row r="166" spans="1:11" x14ac:dyDescent="0.1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</row>
    <row r="167" spans="1:11" x14ac:dyDescent="0.1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1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</row>
    <row r="169" spans="1:11" x14ac:dyDescent="0.1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</row>
    <row r="170" spans="1:11" x14ac:dyDescent="0.1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</row>
    <row r="171" spans="1:11" x14ac:dyDescent="0.1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</row>
    <row r="172" spans="1:11" x14ac:dyDescent="0.1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</row>
    <row r="173" spans="1:11" x14ac:dyDescent="0.1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</row>
    <row r="174" spans="1:11" x14ac:dyDescent="0.1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</row>
    <row r="175" spans="1:11" x14ac:dyDescent="0.1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</row>
    <row r="176" spans="1:11" x14ac:dyDescent="0.1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</row>
    <row r="177" spans="1:11" x14ac:dyDescent="0.1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</row>
    <row r="178" spans="1:11" x14ac:dyDescent="0.1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</row>
    <row r="179" spans="1:11" x14ac:dyDescent="0.1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</row>
    <row r="180" spans="1:11" x14ac:dyDescent="0.1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</row>
    <row r="181" spans="1:11" x14ac:dyDescent="0.1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</row>
    <row r="182" spans="1:11" x14ac:dyDescent="0.1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</row>
    <row r="183" spans="1:11" x14ac:dyDescent="0.1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1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</row>
    <row r="185" spans="1:11" x14ac:dyDescent="0.1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</row>
    <row r="186" spans="1:11" x14ac:dyDescent="0.1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</row>
    <row r="187" spans="1:11" x14ac:dyDescent="0.1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</row>
    <row r="188" spans="1:11" x14ac:dyDescent="0.1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</row>
    <row r="189" spans="1:11" x14ac:dyDescent="0.1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</row>
    <row r="190" spans="1:11" x14ac:dyDescent="0.1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</row>
    <row r="191" spans="1:11" x14ac:dyDescent="0.1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</row>
    <row r="192" spans="1:11" x14ac:dyDescent="0.1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</row>
    <row r="193" spans="1:11" x14ac:dyDescent="0.1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</row>
    <row r="194" spans="1:11" x14ac:dyDescent="0.1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</row>
    <row r="195" spans="1:11" x14ac:dyDescent="0.1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</row>
    <row r="196" spans="1:11" x14ac:dyDescent="0.1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</row>
    <row r="197" spans="1:11" x14ac:dyDescent="0.1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</row>
    <row r="198" spans="1:11" x14ac:dyDescent="0.1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</row>
    <row r="199" spans="1:11" x14ac:dyDescent="0.1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</row>
    <row r="200" spans="1:11" x14ac:dyDescent="0.1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</row>
    <row r="201" spans="1:11" x14ac:dyDescent="0.1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</row>
    <row r="202" spans="1:11" x14ac:dyDescent="0.1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</row>
    <row r="203" spans="1:11" x14ac:dyDescent="0.1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</row>
    <row r="204" spans="1:11" x14ac:dyDescent="0.1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</row>
    <row r="205" spans="1:11" x14ac:dyDescent="0.1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</row>
    <row r="206" spans="1:11" x14ac:dyDescent="0.1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</row>
    <row r="207" spans="1:11" x14ac:dyDescent="0.1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</row>
  </sheetData>
  <mergeCells count="8">
    <mergeCell ref="A5:B5"/>
    <mergeCell ref="A1:G1"/>
    <mergeCell ref="A3:B4"/>
    <mergeCell ref="C3:C4"/>
    <mergeCell ref="D3:D4"/>
    <mergeCell ref="E3:E4"/>
    <mergeCell ref="F3:F4"/>
    <mergeCell ref="G3:G4"/>
  </mergeCells>
  <phoneticPr fontId="3"/>
  <pageMargins left="0.75" right="0.75" top="1" bottom="1" header="0.51200000000000001" footer="0.51200000000000001"/>
  <pageSetup paperSize="9" scale="97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8AC80-E05A-44E3-8CD4-EF417068DE0D}">
  <sheetPr>
    <tabColor rgb="FF00B050"/>
  </sheetPr>
  <dimension ref="A1:V207"/>
  <sheetViews>
    <sheetView showGridLines="0" showRowColHeaders="0" zoomScale="115" zoomScaleNormal="115" zoomScaleSheetLayoutView="80" workbookViewId="0">
      <selection activeCell="P20" sqref="P20"/>
    </sheetView>
  </sheetViews>
  <sheetFormatPr defaultRowHeight="13.5" x14ac:dyDescent="0.15"/>
  <cols>
    <col min="1" max="1" width="11.125" style="117" customWidth="1"/>
    <col min="2" max="13" width="6.5" style="117" customWidth="1"/>
    <col min="14" max="16384" width="9" style="117"/>
  </cols>
  <sheetData>
    <row r="1" spans="1:22" s="48" customFormat="1" ht="21" x14ac:dyDescent="0.15">
      <c r="A1" s="396" t="s">
        <v>245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</row>
    <row r="2" spans="1:22" s="48" customFormat="1" x14ac:dyDescent="0.15">
      <c r="A2" s="15"/>
      <c r="B2" s="9"/>
      <c r="C2" s="9"/>
      <c r="D2" s="9"/>
      <c r="E2" s="9"/>
      <c r="F2" s="9"/>
      <c r="G2" s="9"/>
      <c r="H2" s="9"/>
      <c r="I2" s="9"/>
      <c r="J2" s="420" t="s">
        <v>430</v>
      </c>
      <c r="K2" s="420"/>
      <c r="L2" s="420"/>
      <c r="M2" s="420"/>
    </row>
    <row r="3" spans="1:22" s="48" customFormat="1" ht="19.5" customHeight="1" x14ac:dyDescent="0.15">
      <c r="A3" s="559"/>
      <c r="B3" s="561" t="s">
        <v>151</v>
      </c>
      <c r="C3" s="563" t="s">
        <v>152</v>
      </c>
      <c r="D3" s="226" t="s">
        <v>224</v>
      </c>
      <c r="E3" s="563" t="s">
        <v>225</v>
      </c>
      <c r="F3" s="563" t="s">
        <v>226</v>
      </c>
      <c r="G3" s="226" t="s">
        <v>227</v>
      </c>
      <c r="H3" s="226" t="s">
        <v>228</v>
      </c>
      <c r="I3" s="226" t="s">
        <v>229</v>
      </c>
      <c r="J3" s="563" t="s">
        <v>230</v>
      </c>
      <c r="K3" s="226" t="s">
        <v>231</v>
      </c>
      <c r="L3" s="563" t="s">
        <v>232</v>
      </c>
      <c r="M3" s="565" t="s">
        <v>87</v>
      </c>
      <c r="N3" s="118"/>
      <c r="O3" s="118"/>
      <c r="P3" s="118"/>
      <c r="Q3" s="118"/>
      <c r="R3" s="118"/>
      <c r="S3" s="118"/>
      <c r="T3" s="118"/>
      <c r="U3" s="118"/>
      <c r="V3" s="118"/>
    </row>
    <row r="4" spans="1:22" s="48" customFormat="1" ht="19.5" customHeight="1" x14ac:dyDescent="0.15">
      <c r="A4" s="560"/>
      <c r="B4" s="562"/>
      <c r="C4" s="564"/>
      <c r="D4" s="214" t="s">
        <v>233</v>
      </c>
      <c r="E4" s="564"/>
      <c r="F4" s="564"/>
      <c r="G4" s="214" t="s">
        <v>233</v>
      </c>
      <c r="H4" s="214" t="s">
        <v>234</v>
      </c>
      <c r="I4" s="214" t="s">
        <v>235</v>
      </c>
      <c r="J4" s="564"/>
      <c r="K4" s="214" t="s">
        <v>236</v>
      </c>
      <c r="L4" s="564"/>
      <c r="M4" s="524"/>
    </row>
    <row r="5" spans="1:22" s="48" customFormat="1" ht="18.75" customHeight="1" x14ac:dyDescent="0.15">
      <c r="A5" s="227" t="s">
        <v>117</v>
      </c>
      <c r="B5" s="228">
        <f>SUM(C5:M5)</f>
        <v>898</v>
      </c>
      <c r="C5" s="347">
        <v>0</v>
      </c>
      <c r="D5" s="347">
        <v>0</v>
      </c>
      <c r="E5" s="347">
        <v>0</v>
      </c>
      <c r="F5" s="348">
        <v>55</v>
      </c>
      <c r="G5" s="348">
        <v>4</v>
      </c>
      <c r="H5" s="348">
        <v>9</v>
      </c>
      <c r="I5" s="348">
        <v>149</v>
      </c>
      <c r="J5" s="348">
        <v>2</v>
      </c>
      <c r="K5" s="348">
        <v>9</v>
      </c>
      <c r="L5" s="348">
        <v>611</v>
      </c>
      <c r="M5" s="349">
        <v>59</v>
      </c>
    </row>
    <row r="6" spans="1:22" s="48" customFormat="1" ht="18.75" customHeight="1" x14ac:dyDescent="0.15">
      <c r="A6" s="229" t="s">
        <v>118</v>
      </c>
      <c r="B6" s="228">
        <f t="shared" ref="B6:B11" si="0">SUM(C6:M6)</f>
        <v>796</v>
      </c>
      <c r="C6" s="347">
        <v>2</v>
      </c>
      <c r="D6" s="347">
        <v>0</v>
      </c>
      <c r="E6" s="347">
        <v>0</v>
      </c>
      <c r="F6" s="350">
        <v>64</v>
      </c>
      <c r="G6" s="350">
        <v>3</v>
      </c>
      <c r="H6" s="350">
        <v>2</v>
      </c>
      <c r="I6" s="350">
        <v>112</v>
      </c>
      <c r="J6" s="350">
        <v>3</v>
      </c>
      <c r="K6" s="350">
        <v>10</v>
      </c>
      <c r="L6" s="350">
        <v>552</v>
      </c>
      <c r="M6" s="351">
        <v>48</v>
      </c>
    </row>
    <row r="7" spans="1:22" s="48" customFormat="1" ht="18.75" customHeight="1" x14ac:dyDescent="0.15">
      <c r="A7" s="229" t="s">
        <v>119</v>
      </c>
      <c r="B7" s="228">
        <f t="shared" si="0"/>
        <v>763</v>
      </c>
      <c r="C7" s="350">
        <v>1</v>
      </c>
      <c r="D7" s="347">
        <v>0</v>
      </c>
      <c r="E7" s="347">
        <v>1</v>
      </c>
      <c r="F7" s="350">
        <v>46</v>
      </c>
      <c r="G7" s="350">
        <v>3</v>
      </c>
      <c r="H7" s="350">
        <v>5</v>
      </c>
      <c r="I7" s="350">
        <v>118</v>
      </c>
      <c r="J7" s="350">
        <v>6</v>
      </c>
      <c r="K7" s="350">
        <v>5</v>
      </c>
      <c r="L7" s="350">
        <v>518</v>
      </c>
      <c r="M7" s="351">
        <v>60</v>
      </c>
    </row>
    <row r="8" spans="1:22" s="48" customFormat="1" ht="18.75" customHeight="1" x14ac:dyDescent="0.15">
      <c r="A8" s="229" t="s">
        <v>120</v>
      </c>
      <c r="B8" s="228">
        <f t="shared" si="0"/>
        <v>827</v>
      </c>
      <c r="C8" s="347">
        <v>4</v>
      </c>
      <c r="D8" s="350">
        <v>0</v>
      </c>
      <c r="E8" s="347">
        <v>0</v>
      </c>
      <c r="F8" s="350">
        <v>57</v>
      </c>
      <c r="G8" s="350">
        <v>3</v>
      </c>
      <c r="H8" s="350">
        <v>6</v>
      </c>
      <c r="I8" s="350">
        <v>146</v>
      </c>
      <c r="J8" s="350">
        <v>4</v>
      </c>
      <c r="K8" s="350">
        <v>13</v>
      </c>
      <c r="L8" s="350">
        <v>546</v>
      </c>
      <c r="M8" s="351">
        <v>48</v>
      </c>
    </row>
    <row r="9" spans="1:22" s="48" customFormat="1" ht="18.75" customHeight="1" x14ac:dyDescent="0.15">
      <c r="A9" s="229" t="s">
        <v>121</v>
      </c>
      <c r="B9" s="228">
        <f t="shared" si="0"/>
        <v>819</v>
      </c>
      <c r="C9" s="347">
        <v>1</v>
      </c>
      <c r="D9" s="347">
        <v>0</v>
      </c>
      <c r="E9" s="347">
        <v>0</v>
      </c>
      <c r="F9" s="350">
        <v>49</v>
      </c>
      <c r="G9" s="350">
        <v>2</v>
      </c>
      <c r="H9" s="350">
        <v>1</v>
      </c>
      <c r="I9" s="350">
        <v>135</v>
      </c>
      <c r="J9" s="350">
        <v>3</v>
      </c>
      <c r="K9" s="350">
        <v>6</v>
      </c>
      <c r="L9" s="350">
        <v>556</v>
      </c>
      <c r="M9" s="351">
        <v>66</v>
      </c>
    </row>
    <row r="10" spans="1:22" s="48" customFormat="1" ht="18.75" customHeight="1" x14ac:dyDescent="0.15">
      <c r="A10" s="229" t="s">
        <v>122</v>
      </c>
      <c r="B10" s="228">
        <f t="shared" si="0"/>
        <v>748</v>
      </c>
      <c r="C10" s="347">
        <v>0</v>
      </c>
      <c r="D10" s="350">
        <v>0</v>
      </c>
      <c r="E10" s="350">
        <v>1</v>
      </c>
      <c r="F10" s="350">
        <v>45</v>
      </c>
      <c r="G10" s="350">
        <v>5</v>
      </c>
      <c r="H10" s="350">
        <v>15</v>
      </c>
      <c r="I10" s="350">
        <v>147</v>
      </c>
      <c r="J10" s="350">
        <v>4</v>
      </c>
      <c r="K10" s="350">
        <v>5</v>
      </c>
      <c r="L10" s="350">
        <v>477</v>
      </c>
      <c r="M10" s="351">
        <v>49</v>
      </c>
    </row>
    <row r="11" spans="1:22" s="48" customFormat="1" ht="18.75" customHeight="1" thickBot="1" x14ac:dyDescent="0.2">
      <c r="A11" s="230" t="s">
        <v>116</v>
      </c>
      <c r="B11" s="228">
        <f t="shared" si="0"/>
        <v>809</v>
      </c>
      <c r="C11" s="352">
        <v>1</v>
      </c>
      <c r="D11" s="353">
        <v>0</v>
      </c>
      <c r="E11" s="353">
        <v>0</v>
      </c>
      <c r="F11" s="353">
        <v>36</v>
      </c>
      <c r="G11" s="353">
        <v>1</v>
      </c>
      <c r="H11" s="353">
        <v>10</v>
      </c>
      <c r="I11" s="353">
        <v>155</v>
      </c>
      <c r="J11" s="353">
        <v>4</v>
      </c>
      <c r="K11" s="353">
        <v>6</v>
      </c>
      <c r="L11" s="353">
        <v>568</v>
      </c>
      <c r="M11" s="354">
        <v>28</v>
      </c>
    </row>
    <row r="12" spans="1:22" s="48" customFormat="1" ht="18.75" customHeight="1" thickTop="1" thickBot="1" x14ac:dyDescent="0.2">
      <c r="A12" s="231" t="s">
        <v>151</v>
      </c>
      <c r="B12" s="232">
        <f>SUM(B5:B11)</f>
        <v>5660</v>
      </c>
      <c r="C12" s="355">
        <f>SUM(C5:C11)</f>
        <v>9</v>
      </c>
      <c r="D12" s="355">
        <f t="shared" ref="D12:L12" si="1">SUM(D5:D11)</f>
        <v>0</v>
      </c>
      <c r="E12" s="355">
        <f t="shared" si="1"/>
        <v>2</v>
      </c>
      <c r="F12" s="355">
        <f t="shared" si="1"/>
        <v>352</v>
      </c>
      <c r="G12" s="355">
        <f t="shared" si="1"/>
        <v>21</v>
      </c>
      <c r="H12" s="355">
        <f t="shared" si="1"/>
        <v>48</v>
      </c>
      <c r="I12" s="355">
        <f t="shared" si="1"/>
        <v>962</v>
      </c>
      <c r="J12" s="355">
        <f t="shared" si="1"/>
        <v>26</v>
      </c>
      <c r="K12" s="355">
        <f t="shared" si="1"/>
        <v>54</v>
      </c>
      <c r="L12" s="377">
        <f t="shared" si="1"/>
        <v>3828</v>
      </c>
      <c r="M12" s="389">
        <f>SUM(M5:M11)</f>
        <v>358</v>
      </c>
    </row>
    <row r="13" spans="1:22" s="48" customFormat="1" ht="18.75" customHeight="1" thickTop="1" x14ac:dyDescent="0.15">
      <c r="A13" s="233" t="s">
        <v>246</v>
      </c>
      <c r="B13" s="234">
        <f>SUM(C13:M13)</f>
        <v>536</v>
      </c>
      <c r="C13" s="356">
        <v>1</v>
      </c>
      <c r="D13" s="348">
        <v>0</v>
      </c>
      <c r="E13" s="348">
        <v>0</v>
      </c>
      <c r="F13" s="348">
        <v>22</v>
      </c>
      <c r="G13" s="348">
        <v>1</v>
      </c>
      <c r="H13" s="348">
        <v>1</v>
      </c>
      <c r="I13" s="348">
        <v>104</v>
      </c>
      <c r="J13" s="348">
        <v>3</v>
      </c>
      <c r="K13" s="348">
        <v>4</v>
      </c>
      <c r="L13" s="348">
        <v>373</v>
      </c>
      <c r="M13" s="349">
        <v>27</v>
      </c>
    </row>
    <row r="14" spans="1:22" s="48" customFormat="1" ht="18.75" customHeight="1" x14ac:dyDescent="0.15">
      <c r="A14" s="235" t="s">
        <v>247</v>
      </c>
      <c r="B14" s="234">
        <f t="shared" ref="B14:B23" si="2">SUM(C14:M14)</f>
        <v>455</v>
      </c>
      <c r="C14" s="348">
        <v>0</v>
      </c>
      <c r="D14" s="348">
        <v>0</v>
      </c>
      <c r="E14" s="348">
        <v>0</v>
      </c>
      <c r="F14" s="350">
        <v>41</v>
      </c>
      <c r="G14" s="350">
        <v>0</v>
      </c>
      <c r="H14" s="350">
        <v>4</v>
      </c>
      <c r="I14" s="350">
        <v>65</v>
      </c>
      <c r="J14" s="350">
        <v>3</v>
      </c>
      <c r="K14" s="350">
        <v>4</v>
      </c>
      <c r="L14" s="350">
        <v>312</v>
      </c>
      <c r="M14" s="351">
        <v>26</v>
      </c>
    </row>
    <row r="15" spans="1:22" s="48" customFormat="1" ht="18.75" customHeight="1" x14ac:dyDescent="0.15">
      <c r="A15" s="235" t="s">
        <v>248</v>
      </c>
      <c r="B15" s="234">
        <f t="shared" si="2"/>
        <v>486</v>
      </c>
      <c r="C15" s="247">
        <v>1</v>
      </c>
      <c r="D15" s="348">
        <v>0</v>
      </c>
      <c r="E15" s="348">
        <v>0</v>
      </c>
      <c r="F15" s="350">
        <v>42</v>
      </c>
      <c r="G15" s="348">
        <v>3</v>
      </c>
      <c r="H15" s="350">
        <v>3</v>
      </c>
      <c r="I15" s="350">
        <v>82</v>
      </c>
      <c r="J15" s="350">
        <v>1</v>
      </c>
      <c r="K15" s="350">
        <v>3</v>
      </c>
      <c r="L15" s="350">
        <v>314</v>
      </c>
      <c r="M15" s="351">
        <v>37</v>
      </c>
      <c r="P15" s="149"/>
    </row>
    <row r="16" spans="1:22" s="48" customFormat="1" ht="18.75" customHeight="1" x14ac:dyDescent="0.15">
      <c r="A16" s="235" t="s">
        <v>249</v>
      </c>
      <c r="B16" s="234">
        <f t="shared" si="2"/>
        <v>427</v>
      </c>
      <c r="C16" s="348">
        <v>1</v>
      </c>
      <c r="D16" s="348">
        <v>0</v>
      </c>
      <c r="E16" s="348">
        <v>0</v>
      </c>
      <c r="F16" s="350">
        <v>32</v>
      </c>
      <c r="G16" s="350">
        <v>1</v>
      </c>
      <c r="H16" s="350">
        <v>3</v>
      </c>
      <c r="I16" s="350">
        <v>72</v>
      </c>
      <c r="J16" s="350">
        <v>5</v>
      </c>
      <c r="K16" s="350">
        <v>6</v>
      </c>
      <c r="L16" s="350">
        <v>280</v>
      </c>
      <c r="M16" s="351">
        <v>27</v>
      </c>
      <c r="P16" s="149"/>
    </row>
    <row r="17" spans="1:16" s="48" customFormat="1" ht="18.75" customHeight="1" x14ac:dyDescent="0.15">
      <c r="A17" s="235" t="s">
        <v>250</v>
      </c>
      <c r="B17" s="234">
        <f t="shared" si="2"/>
        <v>473</v>
      </c>
      <c r="C17" s="348">
        <v>1</v>
      </c>
      <c r="D17" s="348">
        <v>0</v>
      </c>
      <c r="E17" s="348">
        <v>0</v>
      </c>
      <c r="F17" s="350">
        <v>36</v>
      </c>
      <c r="G17" s="350">
        <v>1</v>
      </c>
      <c r="H17" s="350">
        <v>3</v>
      </c>
      <c r="I17" s="350">
        <v>76</v>
      </c>
      <c r="J17" s="350">
        <v>1</v>
      </c>
      <c r="K17" s="350">
        <v>4</v>
      </c>
      <c r="L17" s="350">
        <v>318</v>
      </c>
      <c r="M17" s="351">
        <v>33</v>
      </c>
      <c r="P17" s="149"/>
    </row>
    <row r="18" spans="1:16" s="48" customFormat="1" ht="18.75" customHeight="1" x14ac:dyDescent="0.15">
      <c r="A18" s="235" t="s">
        <v>251</v>
      </c>
      <c r="B18" s="234">
        <f t="shared" si="2"/>
        <v>496</v>
      </c>
      <c r="C18" s="348">
        <v>3</v>
      </c>
      <c r="D18" s="348">
        <v>0</v>
      </c>
      <c r="E18" s="348">
        <v>0</v>
      </c>
      <c r="F18" s="350">
        <v>33</v>
      </c>
      <c r="G18" s="350">
        <v>2</v>
      </c>
      <c r="H18" s="350">
        <v>11</v>
      </c>
      <c r="I18" s="350">
        <v>84</v>
      </c>
      <c r="J18" s="350">
        <v>3</v>
      </c>
      <c r="K18" s="350">
        <v>1</v>
      </c>
      <c r="L18" s="350">
        <v>329</v>
      </c>
      <c r="M18" s="351">
        <v>30</v>
      </c>
      <c r="P18" s="149"/>
    </row>
    <row r="19" spans="1:16" s="48" customFormat="1" ht="18.75" customHeight="1" x14ac:dyDescent="0.15">
      <c r="A19" s="235" t="s">
        <v>252</v>
      </c>
      <c r="B19" s="234">
        <f t="shared" si="2"/>
        <v>504</v>
      </c>
      <c r="C19" s="247">
        <v>0</v>
      </c>
      <c r="D19" s="348">
        <v>0</v>
      </c>
      <c r="E19" s="348">
        <v>0</v>
      </c>
      <c r="F19" s="350">
        <v>29</v>
      </c>
      <c r="G19" s="350">
        <v>2</v>
      </c>
      <c r="H19" s="350">
        <v>2</v>
      </c>
      <c r="I19" s="350">
        <v>78</v>
      </c>
      <c r="J19" s="350">
        <v>1</v>
      </c>
      <c r="K19" s="350">
        <v>9</v>
      </c>
      <c r="L19" s="350">
        <v>357</v>
      </c>
      <c r="M19" s="351">
        <v>26</v>
      </c>
      <c r="P19" s="149"/>
    </row>
    <row r="20" spans="1:16" s="48" customFormat="1" ht="18.75" customHeight="1" x14ac:dyDescent="0.15">
      <c r="A20" s="235" t="s">
        <v>253</v>
      </c>
      <c r="B20" s="234">
        <f t="shared" si="2"/>
        <v>465</v>
      </c>
      <c r="C20" s="348">
        <v>1</v>
      </c>
      <c r="D20" s="348">
        <v>0</v>
      </c>
      <c r="E20" s="350">
        <v>2</v>
      </c>
      <c r="F20" s="350">
        <v>21</v>
      </c>
      <c r="G20" s="348">
        <v>5</v>
      </c>
      <c r="H20" s="350">
        <v>3</v>
      </c>
      <c r="I20" s="350">
        <v>82</v>
      </c>
      <c r="J20" s="350">
        <v>2</v>
      </c>
      <c r="K20" s="350">
        <v>6</v>
      </c>
      <c r="L20" s="350">
        <v>320</v>
      </c>
      <c r="M20" s="351">
        <v>23</v>
      </c>
      <c r="P20" s="149"/>
    </row>
    <row r="21" spans="1:16" s="48" customFormat="1" ht="18.75" customHeight="1" x14ac:dyDescent="0.15">
      <c r="A21" s="235" t="s">
        <v>254</v>
      </c>
      <c r="B21" s="234">
        <f t="shared" si="2"/>
        <v>465</v>
      </c>
      <c r="C21" s="348">
        <v>0</v>
      </c>
      <c r="D21" s="350">
        <v>0</v>
      </c>
      <c r="E21" s="348">
        <v>0</v>
      </c>
      <c r="F21" s="350">
        <v>27</v>
      </c>
      <c r="G21" s="350">
        <v>2</v>
      </c>
      <c r="H21" s="350">
        <v>8</v>
      </c>
      <c r="I21" s="350">
        <v>80</v>
      </c>
      <c r="J21" s="350">
        <v>0</v>
      </c>
      <c r="K21" s="350">
        <v>6</v>
      </c>
      <c r="L21" s="350">
        <v>303</v>
      </c>
      <c r="M21" s="351">
        <v>39</v>
      </c>
      <c r="P21" s="149"/>
    </row>
    <row r="22" spans="1:16" s="48" customFormat="1" ht="18.75" customHeight="1" x14ac:dyDescent="0.15">
      <c r="A22" s="235" t="s">
        <v>255</v>
      </c>
      <c r="B22" s="234">
        <f t="shared" si="2"/>
        <v>446</v>
      </c>
      <c r="C22" s="348">
        <v>0</v>
      </c>
      <c r="D22" s="348">
        <v>0</v>
      </c>
      <c r="E22" s="348">
        <v>0</v>
      </c>
      <c r="F22" s="350">
        <v>17</v>
      </c>
      <c r="G22" s="350">
        <v>2</v>
      </c>
      <c r="H22" s="350">
        <v>5</v>
      </c>
      <c r="I22" s="350">
        <v>58</v>
      </c>
      <c r="J22" s="350">
        <v>3</v>
      </c>
      <c r="K22" s="350">
        <v>1</v>
      </c>
      <c r="L22" s="350">
        <v>327</v>
      </c>
      <c r="M22" s="351">
        <v>33</v>
      </c>
      <c r="P22" s="149"/>
    </row>
    <row r="23" spans="1:16" s="48" customFormat="1" ht="18.75" customHeight="1" x14ac:dyDescent="0.15">
      <c r="A23" s="235" t="s">
        <v>256</v>
      </c>
      <c r="B23" s="234">
        <f t="shared" si="2"/>
        <v>471</v>
      </c>
      <c r="C23" s="348">
        <v>0</v>
      </c>
      <c r="D23" s="348">
        <v>0</v>
      </c>
      <c r="E23" s="348">
        <v>0</v>
      </c>
      <c r="F23" s="350">
        <v>23</v>
      </c>
      <c r="G23" s="350">
        <v>1</v>
      </c>
      <c r="H23" s="348">
        <v>2</v>
      </c>
      <c r="I23" s="350">
        <v>86</v>
      </c>
      <c r="J23" s="350">
        <v>3</v>
      </c>
      <c r="K23" s="350">
        <v>6</v>
      </c>
      <c r="L23" s="350">
        <v>321</v>
      </c>
      <c r="M23" s="351">
        <v>29</v>
      </c>
      <c r="P23" s="149"/>
    </row>
    <row r="24" spans="1:16" s="48" customFormat="1" ht="18.75" customHeight="1" x14ac:dyDescent="0.15">
      <c r="A24" s="236" t="s">
        <v>257</v>
      </c>
      <c r="B24" s="237">
        <f>SUM(C24:M24)</f>
        <v>436</v>
      </c>
      <c r="C24" s="250">
        <v>1</v>
      </c>
      <c r="D24" s="357">
        <v>0</v>
      </c>
      <c r="E24" s="357">
        <v>0</v>
      </c>
      <c r="F24" s="357">
        <v>29</v>
      </c>
      <c r="G24" s="357">
        <v>1</v>
      </c>
      <c r="H24" s="357">
        <v>3</v>
      </c>
      <c r="I24" s="357">
        <v>95</v>
      </c>
      <c r="J24" s="357">
        <v>1</v>
      </c>
      <c r="K24" s="357">
        <v>4</v>
      </c>
      <c r="L24" s="357">
        <v>274</v>
      </c>
      <c r="M24" s="390">
        <v>28</v>
      </c>
      <c r="P24" s="149"/>
    </row>
    <row r="25" spans="1:16" s="48" customFormat="1" x14ac:dyDescent="0.15">
      <c r="A25" s="9"/>
      <c r="B25" s="156"/>
      <c r="C25" s="9"/>
      <c r="D25" s="9"/>
      <c r="E25" s="9"/>
      <c r="F25" s="156"/>
      <c r="G25" s="156"/>
      <c r="H25" s="9"/>
      <c r="I25" s="156"/>
      <c r="J25" s="156"/>
      <c r="K25" s="9"/>
      <c r="L25" s="525" t="s">
        <v>78</v>
      </c>
      <c r="M25" s="525"/>
      <c r="P25" s="149"/>
    </row>
    <row r="26" spans="1:16" s="19" customFormat="1" x14ac:dyDescent="0.15">
      <c r="A26" s="238" t="s">
        <v>258</v>
      </c>
      <c r="B26" s="239">
        <f>SUM(B13:B25)</f>
        <v>5660</v>
      </c>
      <c r="C26" s="239">
        <f t="shared" ref="C26:M26" si="3">SUM(C13:C25)</f>
        <v>9</v>
      </c>
      <c r="D26" s="239">
        <f t="shared" si="3"/>
        <v>0</v>
      </c>
      <c r="E26" s="239">
        <f t="shared" si="3"/>
        <v>2</v>
      </c>
      <c r="F26" s="239">
        <f t="shared" si="3"/>
        <v>352</v>
      </c>
      <c r="G26" s="239">
        <f t="shared" si="3"/>
        <v>21</v>
      </c>
      <c r="H26" s="239">
        <f t="shared" si="3"/>
        <v>48</v>
      </c>
      <c r="I26" s="239">
        <f t="shared" si="3"/>
        <v>962</v>
      </c>
      <c r="J26" s="239">
        <f t="shared" si="3"/>
        <v>26</v>
      </c>
      <c r="K26" s="239">
        <f t="shared" si="3"/>
        <v>54</v>
      </c>
      <c r="L26" s="239">
        <f t="shared" si="3"/>
        <v>3828</v>
      </c>
      <c r="M26" s="239">
        <f t="shared" si="3"/>
        <v>358</v>
      </c>
      <c r="P26" s="240"/>
    </row>
    <row r="27" spans="1:16" x14ac:dyDescent="0.1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P27" s="149"/>
    </row>
    <row r="28" spans="1:16" x14ac:dyDescent="0.15">
      <c r="E28" s="241"/>
    </row>
    <row r="29" spans="1:16" x14ac:dyDescent="0.15">
      <c r="E29" s="241"/>
    </row>
    <row r="133" spans="1:11" x14ac:dyDescent="0.1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</row>
    <row r="134" spans="1:11" x14ac:dyDescent="0.1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</row>
    <row r="135" spans="1:11" x14ac:dyDescent="0.1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1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</row>
    <row r="137" spans="1:11" x14ac:dyDescent="0.1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</row>
    <row r="138" spans="1:11" x14ac:dyDescent="0.1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</row>
    <row r="139" spans="1:11" x14ac:dyDescent="0.1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</row>
    <row r="140" spans="1:11" x14ac:dyDescent="0.1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</row>
    <row r="141" spans="1:11" x14ac:dyDescent="0.1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</row>
    <row r="142" spans="1:11" x14ac:dyDescent="0.1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</row>
    <row r="143" spans="1:11" x14ac:dyDescent="0.1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</row>
    <row r="144" spans="1:11" x14ac:dyDescent="0.1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</row>
    <row r="145" spans="1:11" x14ac:dyDescent="0.1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</row>
    <row r="146" spans="1:11" x14ac:dyDescent="0.1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</row>
    <row r="147" spans="1:11" x14ac:dyDescent="0.1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</row>
    <row r="148" spans="1:11" x14ac:dyDescent="0.1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</row>
    <row r="149" spans="1:11" x14ac:dyDescent="0.1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</row>
    <row r="150" spans="1:11" x14ac:dyDescent="0.1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</row>
    <row r="151" spans="1:11" x14ac:dyDescent="0.1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1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</row>
    <row r="153" spans="1:11" x14ac:dyDescent="0.1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</row>
    <row r="154" spans="1:11" x14ac:dyDescent="0.1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</row>
    <row r="155" spans="1:11" x14ac:dyDescent="0.1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</row>
    <row r="156" spans="1:11" x14ac:dyDescent="0.1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</row>
    <row r="157" spans="1:11" x14ac:dyDescent="0.1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</row>
    <row r="158" spans="1:11" x14ac:dyDescent="0.1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</row>
    <row r="159" spans="1:11" x14ac:dyDescent="0.1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</row>
    <row r="160" spans="1:11" x14ac:dyDescent="0.1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</row>
    <row r="161" spans="1:11" x14ac:dyDescent="0.1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</row>
    <row r="162" spans="1:11" x14ac:dyDescent="0.1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</row>
    <row r="163" spans="1:11" x14ac:dyDescent="0.1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</row>
    <row r="164" spans="1:11" x14ac:dyDescent="0.1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</row>
    <row r="165" spans="1:11" x14ac:dyDescent="0.1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</row>
    <row r="166" spans="1:11" x14ac:dyDescent="0.1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</row>
    <row r="167" spans="1:11" x14ac:dyDescent="0.1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1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</row>
    <row r="169" spans="1:11" x14ac:dyDescent="0.1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</row>
    <row r="170" spans="1:11" x14ac:dyDescent="0.1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</row>
    <row r="171" spans="1:11" x14ac:dyDescent="0.1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</row>
    <row r="172" spans="1:11" x14ac:dyDescent="0.1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</row>
    <row r="173" spans="1:11" x14ac:dyDescent="0.1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</row>
    <row r="174" spans="1:11" x14ac:dyDescent="0.1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</row>
    <row r="175" spans="1:11" x14ac:dyDescent="0.1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</row>
    <row r="176" spans="1:11" x14ac:dyDescent="0.1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</row>
    <row r="177" spans="1:11" x14ac:dyDescent="0.1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</row>
    <row r="178" spans="1:11" x14ac:dyDescent="0.1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</row>
    <row r="179" spans="1:11" x14ac:dyDescent="0.1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</row>
    <row r="180" spans="1:11" x14ac:dyDescent="0.1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</row>
    <row r="181" spans="1:11" x14ac:dyDescent="0.1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</row>
    <row r="182" spans="1:11" x14ac:dyDescent="0.1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</row>
    <row r="183" spans="1:11" x14ac:dyDescent="0.1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1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</row>
    <row r="185" spans="1:11" x14ac:dyDescent="0.1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</row>
    <row r="186" spans="1:11" x14ac:dyDescent="0.1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</row>
    <row r="187" spans="1:11" x14ac:dyDescent="0.1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</row>
    <row r="188" spans="1:11" x14ac:dyDescent="0.1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</row>
    <row r="189" spans="1:11" x14ac:dyDescent="0.1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</row>
    <row r="190" spans="1:11" x14ac:dyDescent="0.1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</row>
    <row r="191" spans="1:11" x14ac:dyDescent="0.1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</row>
    <row r="192" spans="1:11" x14ac:dyDescent="0.1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</row>
    <row r="193" spans="1:11" x14ac:dyDescent="0.1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</row>
    <row r="194" spans="1:11" x14ac:dyDescent="0.1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</row>
    <row r="195" spans="1:11" x14ac:dyDescent="0.1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</row>
    <row r="196" spans="1:11" x14ac:dyDescent="0.1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</row>
    <row r="197" spans="1:11" x14ac:dyDescent="0.1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</row>
    <row r="198" spans="1:11" x14ac:dyDescent="0.1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</row>
    <row r="199" spans="1:11" x14ac:dyDescent="0.1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</row>
    <row r="200" spans="1:11" x14ac:dyDescent="0.1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</row>
    <row r="201" spans="1:11" x14ac:dyDescent="0.1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</row>
    <row r="202" spans="1:11" x14ac:dyDescent="0.1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</row>
    <row r="203" spans="1:11" x14ac:dyDescent="0.1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</row>
    <row r="204" spans="1:11" x14ac:dyDescent="0.1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</row>
    <row r="205" spans="1:11" x14ac:dyDescent="0.1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</row>
    <row r="206" spans="1:11" x14ac:dyDescent="0.1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</row>
    <row r="207" spans="1:11" x14ac:dyDescent="0.1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</row>
  </sheetData>
  <mergeCells count="11">
    <mergeCell ref="L25:M25"/>
    <mergeCell ref="A1:M1"/>
    <mergeCell ref="J2:M2"/>
    <mergeCell ref="A3:A4"/>
    <mergeCell ref="B3:B4"/>
    <mergeCell ref="C3:C4"/>
    <mergeCell ref="E3:E4"/>
    <mergeCell ref="F3:F4"/>
    <mergeCell ref="J3:J4"/>
    <mergeCell ref="L3:L4"/>
    <mergeCell ref="M3:M4"/>
  </mergeCells>
  <phoneticPr fontId="3"/>
  <pageMargins left="0.75" right="0.75" top="1" bottom="1" header="0.51200000000000001" footer="0.51200000000000001"/>
  <pageSetup paperSize="9" scale="98" orientation="portrait" r:id="rId1"/>
  <headerFooter alignWithMargins="0"/>
  <ignoredErrors>
    <ignoredError sqref="B1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E7539-8910-4905-97DE-F8E0EBF508E0}">
  <sheetPr>
    <tabColor rgb="FF00B050"/>
  </sheetPr>
  <dimension ref="A1:K207"/>
  <sheetViews>
    <sheetView showGridLines="0" zoomScale="115" zoomScaleNormal="115" zoomScaleSheetLayoutView="100" workbookViewId="0">
      <selection activeCell="B28" sqref="B28"/>
    </sheetView>
  </sheetViews>
  <sheetFormatPr defaultRowHeight="13.5" x14ac:dyDescent="0.15"/>
  <cols>
    <col min="1" max="1" width="16.5" style="1" customWidth="1"/>
    <col min="2" max="5" width="17.5" style="1" customWidth="1"/>
  </cols>
  <sheetData>
    <row r="1" spans="1:6" ht="21" x14ac:dyDescent="0.15">
      <c r="A1" s="396" t="s">
        <v>377</v>
      </c>
      <c r="B1" s="397"/>
      <c r="C1" s="397"/>
      <c r="D1" s="397"/>
      <c r="E1" s="397"/>
      <c r="F1" s="1"/>
    </row>
    <row r="2" spans="1:6" x14ac:dyDescent="0.15">
      <c r="E2" s="2" t="s">
        <v>378</v>
      </c>
      <c r="F2" s="1"/>
    </row>
    <row r="3" spans="1:6" ht="20.100000000000001" customHeight="1" x14ac:dyDescent="0.15">
      <c r="A3" s="398"/>
      <c r="B3" s="400" t="s">
        <v>379</v>
      </c>
      <c r="C3" s="402" t="s">
        <v>380</v>
      </c>
      <c r="D3" s="402" t="s">
        <v>381</v>
      </c>
      <c r="E3" s="404" t="s">
        <v>382</v>
      </c>
      <c r="F3" s="1"/>
    </row>
    <row r="4" spans="1:6" ht="20.100000000000001" customHeight="1" x14ac:dyDescent="0.15">
      <c r="A4" s="399"/>
      <c r="B4" s="401"/>
      <c r="C4" s="403"/>
      <c r="D4" s="403"/>
      <c r="E4" s="405"/>
      <c r="F4" s="1"/>
    </row>
    <row r="5" spans="1:6" s="10" customFormat="1" ht="20.100000000000001" customHeight="1" x14ac:dyDescent="0.15">
      <c r="A5" s="5" t="s">
        <v>2</v>
      </c>
      <c r="B5" s="6">
        <v>172</v>
      </c>
      <c r="C5" s="7">
        <v>2</v>
      </c>
      <c r="D5" s="7">
        <v>22</v>
      </c>
      <c r="E5" s="8">
        <v>175</v>
      </c>
      <c r="F5" s="9"/>
    </row>
    <row r="6" spans="1:6" s="10" customFormat="1" ht="20.100000000000001" customHeight="1" x14ac:dyDescent="0.15">
      <c r="A6" s="5" t="s">
        <v>3</v>
      </c>
      <c r="B6" s="6">
        <v>200</v>
      </c>
      <c r="C6" s="7">
        <v>1</v>
      </c>
      <c r="D6" s="7">
        <v>36</v>
      </c>
      <c r="E6" s="8">
        <v>203</v>
      </c>
      <c r="F6" s="9"/>
    </row>
    <row r="7" spans="1:6" s="10" customFormat="1" ht="20.100000000000001" customHeight="1" x14ac:dyDescent="0.15">
      <c r="A7" s="5" t="s">
        <v>76</v>
      </c>
      <c r="B7" s="6">
        <v>210</v>
      </c>
      <c r="C7" s="7">
        <v>1</v>
      </c>
      <c r="D7" s="7">
        <v>22</v>
      </c>
      <c r="E7" s="8">
        <v>227</v>
      </c>
      <c r="F7" s="9"/>
    </row>
    <row r="8" spans="1:6" s="10" customFormat="1" ht="20.100000000000001" customHeight="1" x14ac:dyDescent="0.15">
      <c r="A8" s="5" t="s">
        <v>77</v>
      </c>
      <c r="B8" s="6">
        <v>237</v>
      </c>
      <c r="C8" s="7">
        <v>1</v>
      </c>
      <c r="D8" s="7">
        <v>28</v>
      </c>
      <c r="E8" s="8">
        <v>301</v>
      </c>
      <c r="F8" s="9"/>
    </row>
    <row r="9" spans="1:6" s="10" customFormat="1" ht="20.100000000000001" customHeight="1" x14ac:dyDescent="0.15">
      <c r="A9" s="11" t="s">
        <v>383</v>
      </c>
      <c r="B9" s="12">
        <v>244</v>
      </c>
      <c r="C9" s="13">
        <v>4</v>
      </c>
      <c r="D9" s="13">
        <v>39</v>
      </c>
      <c r="E9" s="14">
        <v>291</v>
      </c>
      <c r="F9" s="9"/>
    </row>
    <row r="10" spans="1:6" x14ac:dyDescent="0.15">
      <c r="A10" s="15" t="s">
        <v>384</v>
      </c>
      <c r="B10" s="9"/>
      <c r="C10" s="16"/>
      <c r="D10" s="395" t="s">
        <v>385</v>
      </c>
      <c r="E10" s="395"/>
      <c r="F10" s="1"/>
    </row>
    <row r="11" spans="1:6" x14ac:dyDescent="0.15">
      <c r="A11" s="17" t="s">
        <v>386</v>
      </c>
    </row>
    <row r="12" spans="1:6" x14ac:dyDescent="0.15">
      <c r="A12" s="17" t="s">
        <v>387</v>
      </c>
    </row>
    <row r="133" spans="1:11" x14ac:dyDescent="0.15">
      <c r="A133" s="18"/>
      <c r="B133" s="18"/>
      <c r="C133" s="18"/>
      <c r="D133" s="18"/>
      <c r="E133" s="18"/>
      <c r="F133" s="19"/>
      <c r="G133" s="19"/>
      <c r="H133" s="19"/>
      <c r="I133" s="19"/>
      <c r="J133" s="19"/>
      <c r="K133" s="19"/>
    </row>
    <row r="134" spans="1:11" x14ac:dyDescent="0.15">
      <c r="A134" s="18"/>
      <c r="B134" s="18"/>
      <c r="C134" s="18"/>
      <c r="D134" s="18"/>
      <c r="E134" s="18"/>
      <c r="F134" s="19"/>
      <c r="G134" s="19"/>
      <c r="H134" s="19"/>
      <c r="I134" s="19"/>
      <c r="J134" s="19"/>
      <c r="K134" s="19"/>
    </row>
    <row r="135" spans="1:11" x14ac:dyDescent="0.15">
      <c r="A135" s="18"/>
      <c r="B135" s="18"/>
      <c r="C135" s="18"/>
      <c r="D135" s="18"/>
      <c r="E135" s="18"/>
      <c r="F135" s="19"/>
      <c r="G135" s="19"/>
      <c r="H135" s="19"/>
      <c r="I135" s="19"/>
      <c r="J135" s="19"/>
      <c r="K135" s="19"/>
    </row>
    <row r="136" spans="1:11" x14ac:dyDescent="0.15">
      <c r="A136" s="18"/>
      <c r="B136" s="18"/>
      <c r="C136" s="18"/>
      <c r="D136" s="18"/>
      <c r="E136" s="18"/>
      <c r="F136" s="19"/>
      <c r="G136" s="19"/>
      <c r="H136" s="19"/>
      <c r="I136" s="19"/>
      <c r="J136" s="19"/>
      <c r="K136" s="19"/>
    </row>
    <row r="137" spans="1:11" x14ac:dyDescent="0.15">
      <c r="A137" s="18"/>
      <c r="B137" s="18"/>
      <c r="C137" s="18"/>
      <c r="D137" s="18"/>
      <c r="E137" s="18"/>
      <c r="F137" s="19"/>
      <c r="G137" s="19"/>
      <c r="H137" s="19"/>
      <c r="I137" s="19"/>
      <c r="J137" s="19"/>
      <c r="K137" s="19"/>
    </row>
    <row r="138" spans="1:11" x14ac:dyDescent="0.15">
      <c r="A138" s="18"/>
      <c r="B138" s="18"/>
      <c r="C138" s="18"/>
      <c r="D138" s="18"/>
      <c r="E138" s="18"/>
      <c r="F138" s="19"/>
      <c r="G138" s="19"/>
      <c r="H138" s="19"/>
      <c r="I138" s="19"/>
      <c r="J138" s="19"/>
      <c r="K138" s="19"/>
    </row>
    <row r="139" spans="1:11" x14ac:dyDescent="0.15">
      <c r="A139" s="18"/>
      <c r="B139" s="18"/>
      <c r="C139" s="18"/>
      <c r="D139" s="18"/>
      <c r="E139" s="18"/>
      <c r="F139" s="19"/>
      <c r="G139" s="19"/>
      <c r="H139" s="19"/>
      <c r="I139" s="19"/>
      <c r="J139" s="19"/>
      <c r="K139" s="19"/>
    </row>
    <row r="140" spans="1:11" x14ac:dyDescent="0.15">
      <c r="A140" s="18"/>
      <c r="B140" s="18"/>
      <c r="C140" s="18"/>
      <c r="D140" s="18"/>
      <c r="E140" s="18"/>
      <c r="F140" s="19"/>
      <c r="G140" s="19"/>
      <c r="H140" s="19"/>
      <c r="I140" s="19"/>
      <c r="J140" s="19"/>
      <c r="K140" s="19"/>
    </row>
    <row r="141" spans="1:11" x14ac:dyDescent="0.15">
      <c r="A141" s="18"/>
      <c r="B141" s="18"/>
      <c r="C141" s="18"/>
      <c r="D141" s="18"/>
      <c r="E141" s="18"/>
      <c r="F141" s="19"/>
      <c r="G141" s="19"/>
      <c r="H141" s="19"/>
      <c r="I141" s="19"/>
      <c r="J141" s="19"/>
      <c r="K141" s="19"/>
    </row>
    <row r="142" spans="1:11" x14ac:dyDescent="0.15">
      <c r="A142" s="18"/>
      <c r="B142" s="18"/>
      <c r="C142" s="18"/>
      <c r="D142" s="18"/>
      <c r="E142" s="18"/>
      <c r="F142" s="19"/>
      <c r="G142" s="19"/>
      <c r="H142" s="19"/>
      <c r="I142" s="19"/>
      <c r="J142" s="19"/>
      <c r="K142" s="19"/>
    </row>
    <row r="143" spans="1:11" x14ac:dyDescent="0.15">
      <c r="A143" s="18"/>
      <c r="B143" s="18"/>
      <c r="C143" s="18"/>
      <c r="D143" s="18"/>
      <c r="E143" s="18"/>
      <c r="F143" s="19"/>
      <c r="G143" s="19"/>
      <c r="H143" s="19"/>
      <c r="I143" s="19"/>
      <c r="J143" s="19"/>
      <c r="K143" s="19"/>
    </row>
    <row r="144" spans="1:11" x14ac:dyDescent="0.15">
      <c r="A144" s="18"/>
      <c r="B144" s="18"/>
      <c r="C144" s="18"/>
      <c r="D144" s="18"/>
      <c r="E144" s="18"/>
      <c r="F144" s="19"/>
      <c r="G144" s="19"/>
      <c r="H144" s="19"/>
      <c r="I144" s="19"/>
      <c r="J144" s="19"/>
      <c r="K144" s="19"/>
    </row>
    <row r="145" spans="1:11" x14ac:dyDescent="0.15">
      <c r="A145" s="18"/>
      <c r="B145" s="18"/>
      <c r="C145" s="18"/>
      <c r="D145" s="18"/>
      <c r="E145" s="18"/>
      <c r="F145" s="19"/>
      <c r="G145" s="19"/>
      <c r="H145" s="19"/>
      <c r="I145" s="19"/>
      <c r="J145" s="19"/>
      <c r="K145" s="19"/>
    </row>
    <row r="146" spans="1:11" x14ac:dyDescent="0.15">
      <c r="A146" s="18"/>
      <c r="B146" s="18"/>
      <c r="C146" s="18"/>
      <c r="D146" s="18"/>
      <c r="E146" s="18"/>
      <c r="F146" s="19"/>
      <c r="G146" s="19"/>
      <c r="H146" s="19"/>
      <c r="I146" s="19"/>
      <c r="J146" s="19"/>
      <c r="K146" s="19"/>
    </row>
    <row r="147" spans="1:11" x14ac:dyDescent="0.15">
      <c r="A147" s="18"/>
      <c r="B147" s="18"/>
      <c r="C147" s="18"/>
      <c r="D147" s="18"/>
      <c r="E147" s="18"/>
      <c r="F147" s="19"/>
      <c r="G147" s="19"/>
      <c r="H147" s="19"/>
      <c r="I147" s="19"/>
      <c r="J147" s="19"/>
      <c r="K147" s="19"/>
    </row>
    <row r="148" spans="1:11" x14ac:dyDescent="0.15">
      <c r="A148" s="18"/>
      <c r="B148" s="18"/>
      <c r="C148" s="18"/>
      <c r="D148" s="18"/>
      <c r="E148" s="18"/>
      <c r="F148" s="19"/>
      <c r="G148" s="19"/>
      <c r="H148" s="19"/>
      <c r="I148" s="19"/>
      <c r="J148" s="19"/>
      <c r="K148" s="19"/>
    </row>
    <row r="149" spans="1:11" x14ac:dyDescent="0.15">
      <c r="A149" s="18"/>
      <c r="B149" s="18"/>
      <c r="C149" s="18"/>
      <c r="D149" s="18"/>
      <c r="E149" s="18"/>
      <c r="F149" s="19"/>
      <c r="G149" s="19"/>
      <c r="H149" s="19"/>
      <c r="I149" s="19"/>
      <c r="J149" s="19"/>
      <c r="K149" s="19"/>
    </row>
    <row r="150" spans="1:11" x14ac:dyDescent="0.15">
      <c r="A150" s="18"/>
      <c r="B150" s="18"/>
      <c r="C150" s="18"/>
      <c r="D150" s="18"/>
      <c r="E150" s="18"/>
      <c r="F150" s="19"/>
      <c r="G150" s="19"/>
      <c r="H150" s="19"/>
      <c r="I150" s="19"/>
      <c r="J150" s="19"/>
      <c r="K150" s="19"/>
    </row>
    <row r="151" spans="1:11" x14ac:dyDescent="0.15">
      <c r="A151" s="18"/>
      <c r="B151" s="18"/>
      <c r="C151" s="18"/>
      <c r="D151" s="18"/>
      <c r="E151" s="18"/>
      <c r="F151" s="19"/>
      <c r="G151" s="19"/>
      <c r="H151" s="19"/>
      <c r="I151" s="19"/>
      <c r="J151" s="19"/>
      <c r="K151" s="19"/>
    </row>
    <row r="152" spans="1:11" x14ac:dyDescent="0.15">
      <c r="A152" s="18"/>
      <c r="B152" s="18"/>
      <c r="C152" s="18"/>
      <c r="D152" s="18"/>
      <c r="E152" s="18"/>
      <c r="F152" s="19"/>
      <c r="G152" s="19"/>
      <c r="H152" s="19"/>
      <c r="I152" s="19"/>
      <c r="J152" s="19"/>
      <c r="K152" s="19"/>
    </row>
    <row r="153" spans="1:11" x14ac:dyDescent="0.15">
      <c r="A153" s="18"/>
      <c r="B153" s="18"/>
      <c r="C153" s="18"/>
      <c r="D153" s="18"/>
      <c r="E153" s="18"/>
      <c r="F153" s="19"/>
      <c r="G153" s="19"/>
      <c r="H153" s="19"/>
      <c r="I153" s="19"/>
      <c r="J153" s="19"/>
      <c r="K153" s="19"/>
    </row>
    <row r="154" spans="1:11" x14ac:dyDescent="0.15">
      <c r="A154" s="18"/>
      <c r="B154" s="18"/>
      <c r="C154" s="18"/>
      <c r="D154" s="18"/>
      <c r="E154" s="18"/>
      <c r="F154" s="19"/>
      <c r="G154" s="19"/>
      <c r="H154" s="19"/>
      <c r="I154" s="19"/>
      <c r="J154" s="19"/>
      <c r="K154" s="19"/>
    </row>
    <row r="155" spans="1:11" x14ac:dyDescent="0.15">
      <c r="A155" s="18"/>
      <c r="B155" s="18"/>
      <c r="C155" s="18"/>
      <c r="D155" s="18"/>
      <c r="E155" s="18"/>
      <c r="F155" s="19"/>
      <c r="G155" s="19"/>
      <c r="H155" s="19"/>
      <c r="I155" s="19"/>
      <c r="J155" s="19"/>
      <c r="K155" s="19"/>
    </row>
    <row r="156" spans="1:11" x14ac:dyDescent="0.15">
      <c r="A156" s="18"/>
      <c r="B156" s="18"/>
      <c r="C156" s="18"/>
      <c r="D156" s="18"/>
      <c r="E156" s="18"/>
      <c r="F156" s="19"/>
      <c r="G156" s="19"/>
      <c r="H156" s="19"/>
      <c r="I156" s="19"/>
      <c r="J156" s="19"/>
      <c r="K156" s="19"/>
    </row>
    <row r="157" spans="1:11" x14ac:dyDescent="0.15">
      <c r="A157" s="18"/>
      <c r="B157" s="18"/>
      <c r="C157" s="18"/>
      <c r="D157" s="18"/>
      <c r="E157" s="18"/>
      <c r="F157" s="19"/>
      <c r="G157" s="19"/>
      <c r="H157" s="19"/>
      <c r="I157" s="19"/>
      <c r="J157" s="19"/>
      <c r="K157" s="19"/>
    </row>
    <row r="158" spans="1:11" x14ac:dyDescent="0.15">
      <c r="A158" s="18"/>
      <c r="B158" s="18"/>
      <c r="C158" s="18"/>
      <c r="D158" s="18"/>
      <c r="E158" s="18"/>
      <c r="F158" s="19"/>
      <c r="G158" s="19"/>
      <c r="H158" s="19"/>
      <c r="I158" s="19"/>
      <c r="J158" s="19"/>
      <c r="K158" s="19"/>
    </row>
    <row r="159" spans="1:11" x14ac:dyDescent="0.15">
      <c r="A159" s="18"/>
      <c r="B159" s="18"/>
      <c r="C159" s="18"/>
      <c r="D159" s="18"/>
      <c r="E159" s="18"/>
      <c r="F159" s="19"/>
      <c r="G159" s="19"/>
      <c r="H159" s="19"/>
      <c r="I159" s="19"/>
      <c r="J159" s="19"/>
      <c r="K159" s="19"/>
    </row>
    <row r="160" spans="1:11" x14ac:dyDescent="0.15">
      <c r="A160" s="18"/>
      <c r="B160" s="18"/>
      <c r="C160" s="18"/>
      <c r="D160" s="18"/>
      <c r="E160" s="18"/>
      <c r="F160" s="19"/>
      <c r="G160" s="19"/>
      <c r="H160" s="19"/>
      <c r="I160" s="19"/>
      <c r="J160" s="19"/>
      <c r="K160" s="19"/>
    </row>
    <row r="161" spans="1:11" x14ac:dyDescent="0.15">
      <c r="A161" s="18"/>
      <c r="B161" s="18"/>
      <c r="C161" s="18"/>
      <c r="D161" s="18"/>
      <c r="E161" s="18"/>
      <c r="F161" s="19"/>
      <c r="G161" s="19"/>
      <c r="H161" s="19"/>
      <c r="I161" s="19"/>
      <c r="J161" s="19"/>
      <c r="K161" s="19"/>
    </row>
    <row r="162" spans="1:11" x14ac:dyDescent="0.15">
      <c r="A162" s="18"/>
      <c r="B162" s="18"/>
      <c r="C162" s="18"/>
      <c r="D162" s="18"/>
      <c r="E162" s="18"/>
      <c r="F162" s="19"/>
      <c r="G162" s="19"/>
      <c r="H162" s="19"/>
      <c r="I162" s="19"/>
      <c r="J162" s="19"/>
      <c r="K162" s="19"/>
    </row>
    <row r="163" spans="1:11" x14ac:dyDescent="0.15">
      <c r="A163" s="18"/>
      <c r="B163" s="18"/>
      <c r="C163" s="18"/>
      <c r="D163" s="18"/>
      <c r="E163" s="18"/>
      <c r="F163" s="19"/>
      <c r="G163" s="19"/>
      <c r="H163" s="19"/>
      <c r="I163" s="19"/>
      <c r="J163" s="19"/>
      <c r="K163" s="19"/>
    </row>
    <row r="164" spans="1:11" x14ac:dyDescent="0.15">
      <c r="A164" s="18"/>
      <c r="B164" s="18"/>
      <c r="C164" s="18"/>
      <c r="D164" s="18"/>
      <c r="E164" s="18"/>
      <c r="F164" s="19"/>
      <c r="G164" s="19"/>
      <c r="H164" s="19"/>
      <c r="I164" s="19"/>
      <c r="J164" s="19"/>
      <c r="K164" s="19"/>
    </row>
    <row r="165" spans="1:11" x14ac:dyDescent="0.15">
      <c r="A165" s="18"/>
      <c r="B165" s="18"/>
      <c r="C165" s="18"/>
      <c r="D165" s="18"/>
      <c r="E165" s="18"/>
      <c r="F165" s="19"/>
      <c r="G165" s="19"/>
      <c r="H165" s="19"/>
      <c r="I165" s="19"/>
      <c r="J165" s="19"/>
      <c r="K165" s="19"/>
    </row>
    <row r="166" spans="1:11" x14ac:dyDescent="0.15">
      <c r="A166" s="18"/>
      <c r="B166" s="18"/>
      <c r="C166" s="18"/>
      <c r="D166" s="18"/>
      <c r="E166" s="18"/>
      <c r="F166" s="19"/>
      <c r="G166" s="19"/>
      <c r="H166" s="19"/>
      <c r="I166" s="19"/>
      <c r="J166" s="19"/>
      <c r="K166" s="19"/>
    </row>
    <row r="167" spans="1:11" x14ac:dyDescent="0.15">
      <c r="A167" s="18"/>
      <c r="B167" s="18"/>
      <c r="C167" s="18"/>
      <c r="D167" s="18"/>
      <c r="E167" s="18"/>
      <c r="F167" s="19"/>
      <c r="G167" s="19"/>
      <c r="H167" s="19"/>
      <c r="I167" s="19"/>
      <c r="J167" s="19"/>
      <c r="K167" s="19"/>
    </row>
    <row r="168" spans="1:11" x14ac:dyDescent="0.15">
      <c r="A168" s="18"/>
      <c r="B168" s="18"/>
      <c r="C168" s="18"/>
      <c r="D168" s="18"/>
      <c r="E168" s="18"/>
      <c r="F168" s="19"/>
      <c r="G168" s="19"/>
      <c r="H168" s="19"/>
      <c r="I168" s="19"/>
      <c r="J168" s="19"/>
      <c r="K168" s="19"/>
    </row>
    <row r="169" spans="1:11" x14ac:dyDescent="0.15">
      <c r="A169" s="18"/>
      <c r="B169" s="18"/>
      <c r="C169" s="18"/>
      <c r="D169" s="18"/>
      <c r="E169" s="18"/>
      <c r="F169" s="19"/>
      <c r="G169" s="19"/>
      <c r="H169" s="19"/>
      <c r="I169" s="19"/>
      <c r="J169" s="19"/>
      <c r="K169" s="19"/>
    </row>
    <row r="170" spans="1:11" x14ac:dyDescent="0.15">
      <c r="A170" s="18"/>
      <c r="B170" s="18"/>
      <c r="C170" s="18"/>
      <c r="D170" s="18"/>
      <c r="E170" s="18"/>
      <c r="F170" s="19"/>
      <c r="G170" s="19"/>
      <c r="H170" s="19"/>
      <c r="I170" s="19"/>
      <c r="J170" s="19"/>
      <c r="K170" s="19"/>
    </row>
    <row r="171" spans="1:11" x14ac:dyDescent="0.15">
      <c r="A171" s="18"/>
      <c r="B171" s="18"/>
      <c r="C171" s="18"/>
      <c r="D171" s="18"/>
      <c r="E171" s="18"/>
      <c r="F171" s="19"/>
      <c r="G171" s="19"/>
      <c r="H171" s="19"/>
      <c r="I171" s="19"/>
      <c r="J171" s="19"/>
      <c r="K171" s="19"/>
    </row>
    <row r="172" spans="1:11" x14ac:dyDescent="0.15">
      <c r="A172" s="18"/>
      <c r="B172" s="18"/>
      <c r="C172" s="18"/>
      <c r="D172" s="18"/>
      <c r="E172" s="18"/>
      <c r="F172" s="19"/>
      <c r="G172" s="19"/>
      <c r="H172" s="19"/>
      <c r="I172" s="19"/>
      <c r="J172" s="19"/>
      <c r="K172" s="19"/>
    </row>
    <row r="173" spans="1:11" x14ac:dyDescent="0.15">
      <c r="A173" s="18"/>
      <c r="B173" s="18"/>
      <c r="C173" s="18"/>
      <c r="D173" s="18"/>
      <c r="E173" s="18"/>
      <c r="F173" s="19"/>
      <c r="G173" s="19"/>
      <c r="H173" s="19"/>
      <c r="I173" s="19"/>
      <c r="J173" s="19"/>
      <c r="K173" s="19"/>
    </row>
    <row r="174" spans="1:11" x14ac:dyDescent="0.15">
      <c r="A174" s="18"/>
      <c r="B174" s="18"/>
      <c r="C174" s="18"/>
      <c r="D174" s="18"/>
      <c r="E174" s="18"/>
      <c r="F174" s="19"/>
      <c r="G174" s="19"/>
      <c r="H174" s="19"/>
      <c r="I174" s="19"/>
      <c r="J174" s="19"/>
      <c r="K174" s="19"/>
    </row>
    <row r="175" spans="1:11" x14ac:dyDescent="0.15">
      <c r="A175" s="18"/>
      <c r="B175" s="18"/>
      <c r="C175" s="18"/>
      <c r="D175" s="18"/>
      <c r="E175" s="18"/>
      <c r="F175" s="19"/>
      <c r="G175" s="19"/>
      <c r="H175" s="19"/>
      <c r="I175" s="19"/>
      <c r="J175" s="19"/>
      <c r="K175" s="19"/>
    </row>
    <row r="176" spans="1:11" x14ac:dyDescent="0.15">
      <c r="A176" s="18"/>
      <c r="B176" s="18"/>
      <c r="C176" s="18"/>
      <c r="D176" s="18"/>
      <c r="E176" s="18"/>
      <c r="F176" s="19"/>
      <c r="G176" s="19"/>
      <c r="H176" s="19"/>
      <c r="I176" s="19"/>
      <c r="J176" s="19"/>
      <c r="K176" s="19"/>
    </row>
    <row r="177" spans="1:11" x14ac:dyDescent="0.15">
      <c r="A177" s="18"/>
      <c r="B177" s="18"/>
      <c r="C177" s="18"/>
      <c r="D177" s="18"/>
      <c r="E177" s="18"/>
      <c r="F177" s="19"/>
      <c r="G177" s="19"/>
      <c r="H177" s="19"/>
      <c r="I177" s="19"/>
      <c r="J177" s="19"/>
      <c r="K177" s="19"/>
    </row>
    <row r="178" spans="1:11" x14ac:dyDescent="0.15">
      <c r="A178" s="18"/>
      <c r="B178" s="18"/>
      <c r="C178" s="18"/>
      <c r="D178" s="18"/>
      <c r="E178" s="18"/>
      <c r="F178" s="19"/>
      <c r="G178" s="19"/>
      <c r="H178" s="19"/>
      <c r="I178" s="19"/>
      <c r="J178" s="19"/>
      <c r="K178" s="19"/>
    </row>
    <row r="179" spans="1:11" x14ac:dyDescent="0.15">
      <c r="A179" s="18"/>
      <c r="B179" s="18"/>
      <c r="C179" s="18"/>
      <c r="D179" s="18"/>
      <c r="E179" s="18"/>
      <c r="F179" s="19"/>
      <c r="G179" s="19"/>
      <c r="H179" s="19"/>
      <c r="I179" s="19"/>
      <c r="J179" s="19"/>
      <c r="K179" s="19"/>
    </row>
    <row r="180" spans="1:11" x14ac:dyDescent="0.15">
      <c r="A180" s="18"/>
      <c r="B180" s="18"/>
      <c r="C180" s="18"/>
      <c r="D180" s="18"/>
      <c r="E180" s="18"/>
      <c r="F180" s="19"/>
      <c r="G180" s="19"/>
      <c r="H180" s="19"/>
      <c r="I180" s="19"/>
      <c r="J180" s="19"/>
      <c r="K180" s="19"/>
    </row>
    <row r="181" spans="1:11" x14ac:dyDescent="0.15">
      <c r="A181" s="18"/>
      <c r="B181" s="18"/>
      <c r="C181" s="18"/>
      <c r="D181" s="18"/>
      <c r="E181" s="18"/>
      <c r="F181" s="19"/>
      <c r="G181" s="19"/>
      <c r="H181" s="19"/>
      <c r="I181" s="19"/>
      <c r="J181" s="19"/>
      <c r="K181" s="19"/>
    </row>
    <row r="182" spans="1:11" x14ac:dyDescent="0.15">
      <c r="A182" s="18"/>
      <c r="B182" s="18"/>
      <c r="C182" s="18"/>
      <c r="D182" s="18"/>
      <c r="E182" s="18"/>
      <c r="F182" s="19"/>
      <c r="G182" s="19"/>
      <c r="H182" s="19"/>
      <c r="I182" s="19"/>
      <c r="J182" s="19"/>
      <c r="K182" s="19"/>
    </row>
    <row r="183" spans="1:11" x14ac:dyDescent="0.15">
      <c r="A183" s="18"/>
      <c r="B183" s="18"/>
      <c r="C183" s="18"/>
      <c r="D183" s="18"/>
      <c r="E183" s="18"/>
      <c r="F183" s="19"/>
      <c r="G183" s="19"/>
      <c r="H183" s="19"/>
      <c r="I183" s="19"/>
      <c r="J183" s="19"/>
      <c r="K183" s="19"/>
    </row>
    <row r="184" spans="1:11" x14ac:dyDescent="0.15">
      <c r="A184" s="18"/>
      <c r="B184" s="18"/>
      <c r="C184" s="18"/>
      <c r="D184" s="18"/>
      <c r="E184" s="18"/>
      <c r="F184" s="19"/>
      <c r="G184" s="19"/>
      <c r="H184" s="19"/>
      <c r="I184" s="19"/>
      <c r="J184" s="19"/>
      <c r="K184" s="19"/>
    </row>
    <row r="185" spans="1:11" x14ac:dyDescent="0.15">
      <c r="A185" s="18"/>
      <c r="B185" s="18"/>
      <c r="C185" s="18"/>
      <c r="D185" s="18"/>
      <c r="E185" s="18"/>
      <c r="F185" s="19"/>
      <c r="G185" s="19"/>
      <c r="H185" s="19"/>
      <c r="I185" s="19"/>
      <c r="J185" s="19"/>
      <c r="K185" s="19"/>
    </row>
    <row r="186" spans="1:11" x14ac:dyDescent="0.15">
      <c r="A186" s="18"/>
      <c r="B186" s="18"/>
      <c r="C186" s="18"/>
      <c r="D186" s="18"/>
      <c r="E186" s="18"/>
      <c r="F186" s="19"/>
      <c r="G186" s="19"/>
      <c r="H186" s="19"/>
      <c r="I186" s="19"/>
      <c r="J186" s="19"/>
      <c r="K186" s="19"/>
    </row>
    <row r="187" spans="1:11" x14ac:dyDescent="0.15">
      <c r="A187" s="18"/>
      <c r="B187" s="18"/>
      <c r="C187" s="18"/>
      <c r="D187" s="18"/>
      <c r="E187" s="18"/>
      <c r="F187" s="19"/>
      <c r="G187" s="19"/>
      <c r="H187" s="19"/>
      <c r="I187" s="19"/>
      <c r="J187" s="19"/>
      <c r="K187" s="19"/>
    </row>
    <row r="188" spans="1:11" x14ac:dyDescent="0.15">
      <c r="A188" s="18"/>
      <c r="B188" s="18"/>
      <c r="C188" s="18"/>
      <c r="D188" s="18"/>
      <c r="E188" s="18"/>
      <c r="F188" s="19"/>
      <c r="G188" s="19"/>
      <c r="H188" s="19"/>
      <c r="I188" s="19"/>
      <c r="J188" s="19"/>
      <c r="K188" s="19"/>
    </row>
    <row r="189" spans="1:11" x14ac:dyDescent="0.15">
      <c r="A189" s="18"/>
      <c r="B189" s="18"/>
      <c r="C189" s="18"/>
      <c r="D189" s="18"/>
      <c r="E189" s="18"/>
      <c r="F189" s="19"/>
      <c r="G189" s="19"/>
      <c r="H189" s="19"/>
      <c r="I189" s="19"/>
      <c r="J189" s="19"/>
      <c r="K189" s="19"/>
    </row>
    <row r="190" spans="1:11" x14ac:dyDescent="0.15">
      <c r="A190" s="18"/>
      <c r="B190" s="18"/>
      <c r="C190" s="18"/>
      <c r="D190" s="18"/>
      <c r="E190" s="18"/>
      <c r="F190" s="19"/>
      <c r="G190" s="19"/>
      <c r="H190" s="19"/>
      <c r="I190" s="19"/>
      <c r="J190" s="19"/>
      <c r="K190" s="19"/>
    </row>
    <row r="191" spans="1:11" x14ac:dyDescent="0.15">
      <c r="A191" s="18"/>
      <c r="B191" s="18"/>
      <c r="C191" s="18"/>
      <c r="D191" s="18"/>
      <c r="E191" s="18"/>
      <c r="F191" s="19"/>
      <c r="G191" s="19"/>
      <c r="H191" s="19"/>
      <c r="I191" s="19"/>
      <c r="J191" s="19"/>
      <c r="K191" s="19"/>
    </row>
    <row r="192" spans="1:11" x14ac:dyDescent="0.15">
      <c r="A192" s="18"/>
      <c r="B192" s="18"/>
      <c r="C192" s="18"/>
      <c r="D192" s="18"/>
      <c r="E192" s="18"/>
      <c r="F192" s="19"/>
      <c r="G192" s="19"/>
      <c r="H192" s="19"/>
      <c r="I192" s="19"/>
      <c r="J192" s="19"/>
      <c r="K192" s="19"/>
    </row>
    <row r="193" spans="1:11" x14ac:dyDescent="0.15">
      <c r="A193" s="18"/>
      <c r="B193" s="18"/>
      <c r="C193" s="18"/>
      <c r="D193" s="18"/>
      <c r="E193" s="18"/>
      <c r="F193" s="19"/>
      <c r="G193" s="19"/>
      <c r="H193" s="19"/>
      <c r="I193" s="19"/>
      <c r="J193" s="19"/>
      <c r="K193" s="19"/>
    </row>
    <row r="194" spans="1:11" x14ac:dyDescent="0.15">
      <c r="A194" s="18"/>
      <c r="B194" s="18"/>
      <c r="C194" s="18"/>
      <c r="D194" s="18"/>
      <c r="E194" s="18"/>
      <c r="F194" s="19"/>
      <c r="G194" s="19"/>
      <c r="H194" s="19"/>
      <c r="I194" s="19"/>
      <c r="J194" s="19"/>
      <c r="K194" s="19"/>
    </row>
    <row r="195" spans="1:11" x14ac:dyDescent="0.15">
      <c r="A195" s="18"/>
      <c r="B195" s="18"/>
      <c r="C195" s="18"/>
      <c r="D195" s="18"/>
      <c r="E195" s="18"/>
      <c r="F195" s="19"/>
      <c r="G195" s="19"/>
      <c r="H195" s="19"/>
      <c r="I195" s="19"/>
      <c r="J195" s="19"/>
      <c r="K195" s="19"/>
    </row>
    <row r="196" spans="1:11" x14ac:dyDescent="0.15">
      <c r="A196" s="18"/>
      <c r="B196" s="18"/>
      <c r="C196" s="18"/>
      <c r="D196" s="18"/>
      <c r="E196" s="18"/>
      <c r="F196" s="19"/>
      <c r="G196" s="19"/>
      <c r="H196" s="19"/>
      <c r="I196" s="19"/>
      <c r="J196" s="19"/>
      <c r="K196" s="19"/>
    </row>
    <row r="197" spans="1:11" x14ac:dyDescent="0.15">
      <c r="A197" s="18"/>
      <c r="B197" s="18"/>
      <c r="C197" s="18"/>
      <c r="D197" s="18"/>
      <c r="E197" s="18"/>
      <c r="F197" s="19"/>
      <c r="G197" s="19"/>
      <c r="H197" s="19"/>
      <c r="I197" s="19"/>
      <c r="J197" s="19"/>
      <c r="K197" s="19"/>
    </row>
    <row r="198" spans="1:11" x14ac:dyDescent="0.15">
      <c r="A198" s="18"/>
      <c r="B198" s="18"/>
      <c r="C198" s="18"/>
      <c r="D198" s="18"/>
      <c r="E198" s="18"/>
      <c r="F198" s="19"/>
      <c r="G198" s="19"/>
      <c r="H198" s="19"/>
      <c r="I198" s="19"/>
      <c r="J198" s="19"/>
      <c r="K198" s="19"/>
    </row>
    <row r="199" spans="1:11" x14ac:dyDescent="0.15">
      <c r="A199" s="18"/>
      <c r="B199" s="18"/>
      <c r="C199" s="18"/>
      <c r="D199" s="18"/>
      <c r="E199" s="18"/>
      <c r="F199" s="19"/>
      <c r="G199" s="19"/>
      <c r="H199" s="19"/>
      <c r="I199" s="19"/>
      <c r="J199" s="19"/>
      <c r="K199" s="19"/>
    </row>
    <row r="200" spans="1:11" x14ac:dyDescent="0.15">
      <c r="A200" s="18"/>
      <c r="B200" s="18"/>
      <c r="C200" s="18"/>
      <c r="D200" s="18"/>
      <c r="E200" s="18"/>
      <c r="F200" s="19"/>
      <c r="G200" s="19"/>
      <c r="H200" s="19"/>
      <c r="I200" s="19"/>
      <c r="J200" s="19"/>
      <c r="K200" s="19"/>
    </row>
    <row r="201" spans="1:11" x14ac:dyDescent="0.15">
      <c r="A201" s="18"/>
      <c r="B201" s="18"/>
      <c r="C201" s="18"/>
      <c r="D201" s="18"/>
      <c r="E201" s="18"/>
      <c r="F201" s="19"/>
      <c r="G201" s="19"/>
      <c r="H201" s="19"/>
      <c r="I201" s="19"/>
      <c r="J201" s="19"/>
      <c r="K201" s="19"/>
    </row>
    <row r="202" spans="1:11" x14ac:dyDescent="0.15">
      <c r="A202" s="18"/>
      <c r="B202" s="18"/>
      <c r="C202" s="18"/>
      <c r="D202" s="18"/>
      <c r="E202" s="18"/>
      <c r="F202" s="19"/>
      <c r="G202" s="19"/>
      <c r="H202" s="19"/>
      <c r="I202" s="19"/>
      <c r="J202" s="19"/>
      <c r="K202" s="19"/>
    </row>
    <row r="203" spans="1:11" x14ac:dyDescent="0.15">
      <c r="A203" s="18"/>
      <c r="B203" s="18"/>
      <c r="C203" s="18"/>
      <c r="D203" s="18"/>
      <c r="E203" s="18"/>
      <c r="F203" s="19"/>
      <c r="G203" s="19"/>
      <c r="H203" s="19"/>
      <c r="I203" s="19"/>
      <c r="J203" s="19"/>
      <c r="K203" s="19"/>
    </row>
    <row r="204" spans="1:11" x14ac:dyDescent="0.15">
      <c r="A204" s="18"/>
      <c r="B204" s="18"/>
      <c r="C204" s="18"/>
      <c r="D204" s="18"/>
      <c r="E204" s="18"/>
      <c r="F204" s="19"/>
      <c r="G204" s="19"/>
      <c r="H204" s="19"/>
      <c r="I204" s="19"/>
      <c r="J204" s="19"/>
      <c r="K204" s="19"/>
    </row>
    <row r="205" spans="1:11" x14ac:dyDescent="0.15">
      <c r="A205" s="18"/>
      <c r="B205" s="18"/>
      <c r="C205" s="18"/>
      <c r="D205" s="18"/>
      <c r="E205" s="18"/>
      <c r="F205" s="19"/>
      <c r="G205" s="19"/>
      <c r="H205" s="19"/>
      <c r="I205" s="19"/>
      <c r="J205" s="19"/>
      <c r="K205" s="19"/>
    </row>
    <row r="206" spans="1:11" x14ac:dyDescent="0.15">
      <c r="A206" s="18"/>
      <c r="B206" s="18"/>
      <c r="C206" s="18"/>
      <c r="D206" s="18"/>
      <c r="E206" s="18"/>
      <c r="F206" s="19"/>
      <c r="G206" s="19"/>
      <c r="H206" s="19"/>
      <c r="I206" s="19"/>
      <c r="J206" s="19"/>
      <c r="K206" s="19"/>
    </row>
    <row r="207" spans="1:11" x14ac:dyDescent="0.15">
      <c r="A207" s="18"/>
      <c r="B207" s="18"/>
      <c r="C207" s="18"/>
      <c r="D207" s="18"/>
      <c r="E207" s="18"/>
      <c r="F207" s="19"/>
      <c r="G207" s="19"/>
      <c r="H207" s="19"/>
      <c r="I207" s="19"/>
      <c r="J207" s="19"/>
      <c r="K207" s="19"/>
    </row>
  </sheetData>
  <mergeCells count="7">
    <mergeCell ref="D10:E10"/>
    <mergeCell ref="A1:E1"/>
    <mergeCell ref="A3:A4"/>
    <mergeCell ref="B3:B4"/>
    <mergeCell ref="C3:C4"/>
    <mergeCell ref="D3:D4"/>
    <mergeCell ref="E3:E4"/>
  </mergeCells>
  <phoneticPr fontId="3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7184E-A0AE-4C36-96D3-70E7BE8AFF64}">
  <sheetPr>
    <tabColor rgb="FF00B050"/>
  </sheetPr>
  <dimension ref="A1:Q207"/>
  <sheetViews>
    <sheetView showGridLines="0" zoomScaleNormal="100" zoomScaleSheetLayoutView="80" workbookViewId="0">
      <selection activeCell="N14" sqref="N14"/>
    </sheetView>
  </sheetViews>
  <sheetFormatPr defaultRowHeight="13.5" x14ac:dyDescent="0.15"/>
  <cols>
    <col min="1" max="1" width="4.625" style="117" customWidth="1"/>
    <col min="2" max="2" width="7.75" style="117" customWidth="1"/>
    <col min="3" max="14" width="6.5" style="117" customWidth="1"/>
    <col min="15" max="16384" width="9" style="117"/>
  </cols>
  <sheetData>
    <row r="1" spans="1:17" s="48" customFormat="1" ht="21" x14ac:dyDescent="0.15">
      <c r="A1" s="396" t="s">
        <v>259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</row>
    <row r="2" spans="1:17" s="48" customFormat="1" x14ac:dyDescent="0.15">
      <c r="A2" s="15"/>
      <c r="B2" s="9"/>
      <c r="C2" s="9"/>
      <c r="D2" s="9"/>
      <c r="E2" s="9"/>
      <c r="F2" s="9"/>
      <c r="G2" s="9"/>
      <c r="H2" s="9"/>
      <c r="I2" s="9"/>
      <c r="K2" s="101"/>
      <c r="L2" s="101"/>
      <c r="M2" s="101"/>
      <c r="N2" s="25" t="s">
        <v>431</v>
      </c>
      <c r="O2" s="25"/>
      <c r="P2" s="25"/>
      <c r="Q2" s="25"/>
    </row>
    <row r="3" spans="1:17" s="48" customFormat="1" ht="19.5" customHeight="1" x14ac:dyDescent="0.15">
      <c r="A3" s="547"/>
      <c r="B3" s="548"/>
      <c r="C3" s="568" t="s">
        <v>151</v>
      </c>
      <c r="D3" s="570" t="s">
        <v>152</v>
      </c>
      <c r="E3" s="213" t="s">
        <v>224</v>
      </c>
      <c r="F3" s="570" t="s">
        <v>225</v>
      </c>
      <c r="G3" s="570" t="s">
        <v>226</v>
      </c>
      <c r="H3" s="213" t="s">
        <v>227</v>
      </c>
      <c r="I3" s="213" t="s">
        <v>228</v>
      </c>
      <c r="J3" s="213" t="s">
        <v>229</v>
      </c>
      <c r="K3" s="570" t="s">
        <v>230</v>
      </c>
      <c r="L3" s="213" t="s">
        <v>231</v>
      </c>
      <c r="M3" s="570" t="s">
        <v>232</v>
      </c>
      <c r="N3" s="415" t="s">
        <v>87</v>
      </c>
    </row>
    <row r="4" spans="1:17" s="48" customFormat="1" ht="19.5" customHeight="1" x14ac:dyDescent="0.15">
      <c r="A4" s="549"/>
      <c r="B4" s="550"/>
      <c r="C4" s="569"/>
      <c r="D4" s="564"/>
      <c r="E4" s="214" t="s">
        <v>233</v>
      </c>
      <c r="F4" s="564"/>
      <c r="G4" s="564"/>
      <c r="H4" s="214" t="s">
        <v>233</v>
      </c>
      <c r="I4" s="214" t="s">
        <v>234</v>
      </c>
      <c r="J4" s="214" t="s">
        <v>235</v>
      </c>
      <c r="K4" s="564"/>
      <c r="L4" s="214" t="s">
        <v>236</v>
      </c>
      <c r="M4" s="564"/>
      <c r="N4" s="416"/>
    </row>
    <row r="5" spans="1:17" s="48" customFormat="1" ht="26.25" customHeight="1" x14ac:dyDescent="0.15">
      <c r="A5" s="566" t="s">
        <v>260</v>
      </c>
      <c r="B5" s="567"/>
      <c r="C5" s="242">
        <f>SUM(D5:N5)</f>
        <v>5074</v>
      </c>
      <c r="D5" s="243">
        <f>SUM(D6:D10)</f>
        <v>2</v>
      </c>
      <c r="E5" s="243">
        <f t="shared" ref="E5:M5" si="0">SUM(E6:E10)</f>
        <v>0</v>
      </c>
      <c r="F5" s="243">
        <f t="shared" si="0"/>
        <v>0</v>
      </c>
      <c r="G5" s="243">
        <f t="shared" si="0"/>
        <v>314</v>
      </c>
      <c r="H5" s="243">
        <f t="shared" si="0"/>
        <v>20</v>
      </c>
      <c r="I5" s="243">
        <f t="shared" si="0"/>
        <v>45</v>
      </c>
      <c r="J5" s="243">
        <f t="shared" si="0"/>
        <v>859</v>
      </c>
      <c r="K5" s="243">
        <f t="shared" si="0"/>
        <v>20</v>
      </c>
      <c r="L5" s="243">
        <f t="shared" si="0"/>
        <v>36</v>
      </c>
      <c r="M5" s="243">
        <f t="shared" si="0"/>
        <v>3533</v>
      </c>
      <c r="N5" s="244">
        <f>SUM(N6:N10)</f>
        <v>245</v>
      </c>
      <c r="O5" s="216"/>
    </row>
    <row r="6" spans="1:17" s="48" customFormat="1" ht="26.25" customHeight="1" x14ac:dyDescent="0.15">
      <c r="A6" s="245"/>
      <c r="B6" s="246" t="s">
        <v>261</v>
      </c>
      <c r="C6" s="247">
        <f>SUM(D6:N6)</f>
        <v>45</v>
      </c>
      <c r="D6" s="358">
        <v>0</v>
      </c>
      <c r="E6" s="358">
        <v>0</v>
      </c>
      <c r="F6" s="358">
        <v>0</v>
      </c>
      <c r="G6" s="359">
        <v>0</v>
      </c>
      <c r="H6" s="358">
        <v>0</v>
      </c>
      <c r="I6" s="358">
        <v>0</v>
      </c>
      <c r="J6" s="358">
        <v>3</v>
      </c>
      <c r="K6" s="358">
        <v>0</v>
      </c>
      <c r="L6" s="358">
        <v>3</v>
      </c>
      <c r="M6" s="358">
        <v>37</v>
      </c>
      <c r="N6" s="360">
        <v>2</v>
      </c>
    </row>
    <row r="7" spans="1:17" s="48" customFormat="1" ht="26.25" customHeight="1" x14ac:dyDescent="0.15">
      <c r="A7" s="245"/>
      <c r="B7" s="246" t="s">
        <v>262</v>
      </c>
      <c r="C7" s="247">
        <f t="shared" ref="C7:C9" si="1">SUM(D7:N7)</f>
        <v>351</v>
      </c>
      <c r="D7" s="358">
        <v>1</v>
      </c>
      <c r="E7" s="358">
        <v>0</v>
      </c>
      <c r="F7" s="358">
        <v>0</v>
      </c>
      <c r="G7" s="358">
        <v>8</v>
      </c>
      <c r="H7" s="359">
        <v>1</v>
      </c>
      <c r="I7" s="358">
        <v>0</v>
      </c>
      <c r="J7" s="358">
        <v>80</v>
      </c>
      <c r="K7" s="358">
        <v>0</v>
      </c>
      <c r="L7" s="358">
        <v>2</v>
      </c>
      <c r="M7" s="358">
        <v>215</v>
      </c>
      <c r="N7" s="360">
        <v>44</v>
      </c>
    </row>
    <row r="8" spans="1:17" s="48" customFormat="1" ht="26.25" customHeight="1" x14ac:dyDescent="0.15">
      <c r="A8" s="245"/>
      <c r="B8" s="246" t="s">
        <v>263</v>
      </c>
      <c r="C8" s="247">
        <f t="shared" si="1"/>
        <v>966</v>
      </c>
      <c r="D8" s="358">
        <v>0</v>
      </c>
      <c r="E8" s="359">
        <v>0</v>
      </c>
      <c r="F8" s="358">
        <v>0</v>
      </c>
      <c r="G8" s="358">
        <v>36</v>
      </c>
      <c r="H8" s="358">
        <v>6</v>
      </c>
      <c r="I8" s="358">
        <v>3</v>
      </c>
      <c r="J8" s="358">
        <v>107</v>
      </c>
      <c r="K8" s="358">
        <v>1</v>
      </c>
      <c r="L8" s="358">
        <v>8</v>
      </c>
      <c r="M8" s="358">
        <v>723</v>
      </c>
      <c r="N8" s="360">
        <v>82</v>
      </c>
    </row>
    <row r="9" spans="1:17" s="48" customFormat="1" ht="26.25" customHeight="1" x14ac:dyDescent="0.15">
      <c r="A9" s="245"/>
      <c r="B9" s="246" t="s">
        <v>264</v>
      </c>
      <c r="C9" s="247">
        <f t="shared" si="1"/>
        <v>1676</v>
      </c>
      <c r="D9" s="358">
        <v>0</v>
      </c>
      <c r="E9" s="359">
        <v>0</v>
      </c>
      <c r="F9" s="359">
        <v>0</v>
      </c>
      <c r="G9" s="358">
        <v>161</v>
      </c>
      <c r="H9" s="358">
        <v>3</v>
      </c>
      <c r="I9" s="358">
        <v>23</v>
      </c>
      <c r="J9" s="358">
        <v>312</v>
      </c>
      <c r="K9" s="358">
        <v>11</v>
      </c>
      <c r="L9" s="358">
        <v>6</v>
      </c>
      <c r="M9" s="358">
        <v>1146</v>
      </c>
      <c r="N9" s="360">
        <v>14</v>
      </c>
    </row>
    <row r="10" spans="1:17" s="48" customFormat="1" ht="26.25" customHeight="1" x14ac:dyDescent="0.15">
      <c r="A10" s="248"/>
      <c r="B10" s="249" t="s">
        <v>87</v>
      </c>
      <c r="C10" s="250">
        <f>SUM(D10:N10)</f>
        <v>2036</v>
      </c>
      <c r="D10" s="361">
        <v>1</v>
      </c>
      <c r="E10" s="362">
        <v>0</v>
      </c>
      <c r="F10" s="361">
        <v>0</v>
      </c>
      <c r="G10" s="361">
        <v>109</v>
      </c>
      <c r="H10" s="361">
        <v>10</v>
      </c>
      <c r="I10" s="361">
        <v>19</v>
      </c>
      <c r="J10" s="361">
        <v>357</v>
      </c>
      <c r="K10" s="361">
        <v>8</v>
      </c>
      <c r="L10" s="361">
        <v>17</v>
      </c>
      <c r="M10" s="361">
        <v>1412</v>
      </c>
      <c r="N10" s="363">
        <v>103</v>
      </c>
    </row>
    <row r="11" spans="1:17" s="48" customFormat="1" x14ac:dyDescent="0.15">
      <c r="A11" s="15" t="s">
        <v>432</v>
      </c>
      <c r="B11" s="251"/>
      <c r="C11" s="16"/>
      <c r="D11" s="9"/>
      <c r="E11" s="9"/>
      <c r="F11" s="9"/>
      <c r="G11" s="9"/>
      <c r="H11" s="9"/>
      <c r="I11" s="9"/>
      <c r="J11" s="9"/>
      <c r="K11" s="9"/>
      <c r="N11" s="25" t="s">
        <v>78</v>
      </c>
      <c r="O11" s="25"/>
    </row>
    <row r="12" spans="1:17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7" x14ac:dyDescent="0.15">
      <c r="E13" s="241"/>
    </row>
    <row r="14" spans="1:17" x14ac:dyDescent="0.15">
      <c r="E14" s="241"/>
    </row>
    <row r="15" spans="1:17" x14ac:dyDescent="0.15">
      <c r="E15" s="241"/>
    </row>
    <row r="133" spans="1:11" x14ac:dyDescent="0.1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</row>
    <row r="134" spans="1:11" x14ac:dyDescent="0.1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</row>
    <row r="135" spans="1:11" x14ac:dyDescent="0.1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1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</row>
    <row r="137" spans="1:11" x14ac:dyDescent="0.1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</row>
    <row r="138" spans="1:11" x14ac:dyDescent="0.1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</row>
    <row r="139" spans="1:11" x14ac:dyDescent="0.1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</row>
    <row r="140" spans="1:11" x14ac:dyDescent="0.1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</row>
    <row r="141" spans="1:11" x14ac:dyDescent="0.1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</row>
    <row r="142" spans="1:11" x14ac:dyDescent="0.1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</row>
    <row r="143" spans="1:11" x14ac:dyDescent="0.1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</row>
    <row r="144" spans="1:11" x14ac:dyDescent="0.1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</row>
    <row r="145" spans="1:11" x14ac:dyDescent="0.1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</row>
    <row r="146" spans="1:11" x14ac:dyDescent="0.1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</row>
    <row r="147" spans="1:11" x14ac:dyDescent="0.1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</row>
    <row r="148" spans="1:11" x14ac:dyDescent="0.1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</row>
    <row r="149" spans="1:11" x14ac:dyDescent="0.1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</row>
    <row r="150" spans="1:11" x14ac:dyDescent="0.1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</row>
    <row r="151" spans="1:11" x14ac:dyDescent="0.1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1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</row>
    <row r="153" spans="1:11" x14ac:dyDescent="0.1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</row>
    <row r="154" spans="1:11" x14ac:dyDescent="0.1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</row>
    <row r="155" spans="1:11" x14ac:dyDescent="0.1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</row>
    <row r="156" spans="1:11" x14ac:dyDescent="0.1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</row>
    <row r="157" spans="1:11" x14ac:dyDescent="0.1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</row>
    <row r="158" spans="1:11" x14ac:dyDescent="0.1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</row>
    <row r="159" spans="1:11" x14ac:dyDescent="0.1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</row>
    <row r="160" spans="1:11" x14ac:dyDescent="0.1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</row>
    <row r="161" spans="1:11" x14ac:dyDescent="0.1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</row>
    <row r="162" spans="1:11" x14ac:dyDescent="0.1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</row>
    <row r="163" spans="1:11" x14ac:dyDescent="0.1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</row>
    <row r="164" spans="1:11" x14ac:dyDescent="0.1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</row>
    <row r="165" spans="1:11" x14ac:dyDescent="0.1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</row>
    <row r="166" spans="1:11" x14ac:dyDescent="0.1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</row>
    <row r="167" spans="1:11" x14ac:dyDescent="0.1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1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</row>
    <row r="169" spans="1:11" x14ac:dyDescent="0.1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</row>
    <row r="170" spans="1:11" x14ac:dyDescent="0.1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</row>
    <row r="171" spans="1:11" x14ac:dyDescent="0.1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</row>
    <row r="172" spans="1:11" x14ac:dyDescent="0.1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</row>
    <row r="173" spans="1:11" x14ac:dyDescent="0.1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</row>
    <row r="174" spans="1:11" x14ac:dyDescent="0.1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</row>
    <row r="175" spans="1:11" x14ac:dyDescent="0.1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</row>
    <row r="176" spans="1:11" x14ac:dyDescent="0.1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</row>
    <row r="177" spans="1:11" x14ac:dyDescent="0.1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</row>
    <row r="178" spans="1:11" x14ac:dyDescent="0.1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</row>
    <row r="179" spans="1:11" x14ac:dyDescent="0.1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</row>
    <row r="180" spans="1:11" x14ac:dyDescent="0.1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</row>
    <row r="181" spans="1:11" x14ac:dyDescent="0.1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</row>
    <row r="182" spans="1:11" x14ac:dyDescent="0.1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</row>
    <row r="183" spans="1:11" x14ac:dyDescent="0.1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1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</row>
    <row r="185" spans="1:11" x14ac:dyDescent="0.1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</row>
    <row r="186" spans="1:11" x14ac:dyDescent="0.1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</row>
    <row r="187" spans="1:11" x14ac:dyDescent="0.1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</row>
    <row r="188" spans="1:11" x14ac:dyDescent="0.1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</row>
    <row r="189" spans="1:11" x14ac:dyDescent="0.1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</row>
    <row r="190" spans="1:11" x14ac:dyDescent="0.1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</row>
    <row r="191" spans="1:11" x14ac:dyDescent="0.1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</row>
    <row r="192" spans="1:11" x14ac:dyDescent="0.1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</row>
    <row r="193" spans="1:11" x14ac:dyDescent="0.1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</row>
    <row r="194" spans="1:11" x14ac:dyDescent="0.1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</row>
    <row r="195" spans="1:11" x14ac:dyDescent="0.1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</row>
    <row r="196" spans="1:11" x14ac:dyDescent="0.1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</row>
    <row r="197" spans="1:11" x14ac:dyDescent="0.1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</row>
    <row r="198" spans="1:11" x14ac:dyDescent="0.1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</row>
    <row r="199" spans="1:11" x14ac:dyDescent="0.1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</row>
    <row r="200" spans="1:11" x14ac:dyDescent="0.1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</row>
    <row r="201" spans="1:11" x14ac:dyDescent="0.1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</row>
    <row r="202" spans="1:11" x14ac:dyDescent="0.1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</row>
    <row r="203" spans="1:11" x14ac:dyDescent="0.1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</row>
    <row r="204" spans="1:11" x14ac:dyDescent="0.1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</row>
    <row r="205" spans="1:11" x14ac:dyDescent="0.1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</row>
    <row r="206" spans="1:11" x14ac:dyDescent="0.1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</row>
    <row r="207" spans="1:11" x14ac:dyDescent="0.1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</row>
  </sheetData>
  <mergeCells count="10">
    <mergeCell ref="N3:N4"/>
    <mergeCell ref="A5:B5"/>
    <mergeCell ref="A1:M1"/>
    <mergeCell ref="A3:B4"/>
    <mergeCell ref="C3:C4"/>
    <mergeCell ref="D3:D4"/>
    <mergeCell ref="F3:F4"/>
    <mergeCell ref="G3:G4"/>
    <mergeCell ref="K3:K4"/>
    <mergeCell ref="M3:M4"/>
  </mergeCells>
  <phoneticPr fontId="3"/>
  <pageMargins left="0.75" right="0.75" top="1" bottom="1" header="0.51200000000000001" footer="0.51200000000000001"/>
  <pageSetup paperSize="9" scale="97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1636A-ED8B-4772-9AB9-6E54975D0D3A}">
  <sheetPr>
    <tabColor rgb="FF00B050"/>
  </sheetPr>
  <dimension ref="A1:O207"/>
  <sheetViews>
    <sheetView showGridLines="0" showRowColHeaders="0" zoomScaleNormal="100" zoomScaleSheetLayoutView="80" workbookViewId="0">
      <selection activeCell="R31" sqref="R31"/>
    </sheetView>
  </sheetViews>
  <sheetFormatPr defaultRowHeight="13.5" x14ac:dyDescent="0.15"/>
  <cols>
    <col min="1" max="1" width="3.75" style="117" customWidth="1"/>
    <col min="2" max="2" width="6.75" style="117" customWidth="1"/>
    <col min="3" max="14" width="6.375" style="117" customWidth="1"/>
    <col min="15" max="17" width="2.5" style="117" customWidth="1"/>
    <col min="18" max="16384" width="9" style="117"/>
  </cols>
  <sheetData>
    <row r="1" spans="1:15" s="9" customFormat="1" ht="21" x14ac:dyDescent="0.15">
      <c r="B1" s="396" t="s">
        <v>433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1:15" s="9" customFormat="1" x14ac:dyDescent="0.15">
      <c r="A2" s="108"/>
      <c r="B2" s="15"/>
      <c r="K2" s="420" t="s">
        <v>431</v>
      </c>
      <c r="L2" s="420"/>
      <c r="M2" s="420"/>
      <c r="N2" s="420"/>
    </row>
    <row r="3" spans="1:15" s="9" customFormat="1" ht="17.45" customHeight="1" x14ac:dyDescent="0.15">
      <c r="A3" s="571"/>
      <c r="B3" s="572"/>
      <c r="C3" s="428" t="s">
        <v>265</v>
      </c>
      <c r="D3" s="413" t="s">
        <v>266</v>
      </c>
      <c r="E3" s="26" t="s">
        <v>224</v>
      </c>
      <c r="F3" s="413" t="s">
        <v>267</v>
      </c>
      <c r="G3" s="413" t="s">
        <v>268</v>
      </c>
      <c r="H3" s="26" t="s">
        <v>227</v>
      </c>
      <c r="I3" s="26" t="s">
        <v>228</v>
      </c>
      <c r="J3" s="26" t="s">
        <v>229</v>
      </c>
      <c r="K3" s="413" t="s">
        <v>269</v>
      </c>
      <c r="L3" s="26" t="s">
        <v>231</v>
      </c>
      <c r="M3" s="413" t="s">
        <v>270</v>
      </c>
      <c r="N3" s="415" t="s">
        <v>87</v>
      </c>
    </row>
    <row r="4" spans="1:15" s="9" customFormat="1" ht="17.45" customHeight="1" x14ac:dyDescent="0.15">
      <c r="A4" s="573"/>
      <c r="B4" s="574"/>
      <c r="C4" s="429"/>
      <c r="D4" s="414"/>
      <c r="E4" s="27" t="s">
        <v>233</v>
      </c>
      <c r="F4" s="414"/>
      <c r="G4" s="414"/>
      <c r="H4" s="27" t="s">
        <v>233</v>
      </c>
      <c r="I4" s="27" t="s">
        <v>234</v>
      </c>
      <c r="J4" s="27" t="s">
        <v>235</v>
      </c>
      <c r="K4" s="414"/>
      <c r="L4" s="27" t="s">
        <v>236</v>
      </c>
      <c r="M4" s="414"/>
      <c r="N4" s="416"/>
    </row>
    <row r="5" spans="1:15" s="48" customFormat="1" ht="20.25" customHeight="1" x14ac:dyDescent="0.15">
      <c r="A5" s="571" t="s">
        <v>271</v>
      </c>
      <c r="B5" s="572"/>
      <c r="C5" s="252">
        <f>SUM(D5:N5)</f>
        <v>5074</v>
      </c>
      <c r="D5" s="253">
        <f>SUM(D6:D10)</f>
        <v>2</v>
      </c>
      <c r="E5" s="253">
        <f t="shared" ref="E5:M5" si="0">SUM(E6:E10)</f>
        <v>0</v>
      </c>
      <c r="F5" s="253">
        <f t="shared" si="0"/>
        <v>0</v>
      </c>
      <c r="G5" s="253">
        <f t="shared" si="0"/>
        <v>314</v>
      </c>
      <c r="H5" s="253">
        <f t="shared" si="0"/>
        <v>20</v>
      </c>
      <c r="I5" s="253">
        <f t="shared" si="0"/>
        <v>45</v>
      </c>
      <c r="J5" s="253">
        <f t="shared" si="0"/>
        <v>859</v>
      </c>
      <c r="K5" s="253">
        <f t="shared" si="0"/>
        <v>20</v>
      </c>
      <c r="L5" s="253">
        <f t="shared" si="0"/>
        <v>36</v>
      </c>
      <c r="M5" s="253">
        <f t="shared" si="0"/>
        <v>3533</v>
      </c>
      <c r="N5" s="254">
        <f>SUM(N6:N10)</f>
        <v>245</v>
      </c>
      <c r="O5" s="216"/>
    </row>
    <row r="6" spans="1:15" s="48" customFormat="1" ht="20.25" customHeight="1" x14ac:dyDescent="0.15">
      <c r="A6" s="245"/>
      <c r="B6" s="255" t="s">
        <v>272</v>
      </c>
      <c r="C6" s="252">
        <f t="shared" ref="C6:C9" si="1">SUM(D6:N6)</f>
        <v>0</v>
      </c>
      <c r="D6" s="358">
        <v>0</v>
      </c>
      <c r="E6" s="358">
        <v>0</v>
      </c>
      <c r="F6" s="358">
        <v>0</v>
      </c>
      <c r="G6" s="358">
        <v>0</v>
      </c>
      <c r="H6" s="358">
        <v>0</v>
      </c>
      <c r="I6" s="358">
        <v>0</v>
      </c>
      <c r="J6" s="358">
        <v>0</v>
      </c>
      <c r="K6" s="358">
        <v>0</v>
      </c>
      <c r="L6" s="358">
        <v>0</v>
      </c>
      <c r="M6" s="366">
        <v>0</v>
      </c>
      <c r="N6" s="367">
        <v>0</v>
      </c>
    </row>
    <row r="7" spans="1:15" s="48" customFormat="1" ht="20.25" customHeight="1" x14ac:dyDescent="0.15">
      <c r="A7" s="245"/>
      <c r="B7" s="255" t="s">
        <v>273</v>
      </c>
      <c r="C7" s="252">
        <f t="shared" si="1"/>
        <v>263</v>
      </c>
      <c r="D7" s="358">
        <v>0</v>
      </c>
      <c r="E7" s="358">
        <v>0</v>
      </c>
      <c r="F7" s="358">
        <v>0</v>
      </c>
      <c r="G7" s="366">
        <v>8</v>
      </c>
      <c r="H7" s="358">
        <v>0</v>
      </c>
      <c r="I7" s="358">
        <v>0</v>
      </c>
      <c r="J7" s="366">
        <v>51</v>
      </c>
      <c r="K7" s="358">
        <v>0</v>
      </c>
      <c r="L7" s="358">
        <v>0</v>
      </c>
      <c r="M7" s="368">
        <v>198</v>
      </c>
      <c r="N7" s="367">
        <v>6</v>
      </c>
    </row>
    <row r="8" spans="1:15" s="48" customFormat="1" ht="20.25" customHeight="1" x14ac:dyDescent="0.15">
      <c r="A8" s="245"/>
      <c r="B8" s="255" t="s">
        <v>274</v>
      </c>
      <c r="C8" s="252">
        <f t="shared" si="1"/>
        <v>251</v>
      </c>
      <c r="D8" s="358">
        <v>0</v>
      </c>
      <c r="E8" s="358">
        <v>0</v>
      </c>
      <c r="F8" s="358">
        <v>0</v>
      </c>
      <c r="G8" s="368">
        <v>46</v>
      </c>
      <c r="H8" s="358">
        <v>0</v>
      </c>
      <c r="I8" s="368">
        <v>31</v>
      </c>
      <c r="J8" s="368">
        <v>32</v>
      </c>
      <c r="K8" s="366">
        <v>1</v>
      </c>
      <c r="L8" s="358">
        <v>4</v>
      </c>
      <c r="M8" s="368">
        <v>134</v>
      </c>
      <c r="N8" s="367">
        <v>3</v>
      </c>
    </row>
    <row r="9" spans="1:15" s="48" customFormat="1" ht="20.25" customHeight="1" x14ac:dyDescent="0.15">
      <c r="A9" s="245"/>
      <c r="B9" s="255" t="s">
        <v>275</v>
      </c>
      <c r="C9" s="252">
        <f t="shared" si="1"/>
        <v>1676</v>
      </c>
      <c r="D9" s="366">
        <v>2</v>
      </c>
      <c r="E9" s="358">
        <v>0</v>
      </c>
      <c r="F9" s="366">
        <v>0</v>
      </c>
      <c r="G9" s="368">
        <v>203</v>
      </c>
      <c r="H9" s="368">
        <v>17</v>
      </c>
      <c r="I9" s="368">
        <v>13</v>
      </c>
      <c r="J9" s="368">
        <v>185</v>
      </c>
      <c r="K9" s="368">
        <v>18</v>
      </c>
      <c r="L9" s="368">
        <v>30</v>
      </c>
      <c r="M9" s="368">
        <v>1155</v>
      </c>
      <c r="N9" s="369">
        <v>53</v>
      </c>
    </row>
    <row r="10" spans="1:15" s="48" customFormat="1" ht="20.25" customHeight="1" x14ac:dyDescent="0.15">
      <c r="A10" s="248"/>
      <c r="B10" s="256" t="s">
        <v>276</v>
      </c>
      <c r="C10" s="257">
        <f>SUM(D10:N10)</f>
        <v>2884</v>
      </c>
      <c r="D10" s="362">
        <v>0</v>
      </c>
      <c r="E10" s="370">
        <v>0</v>
      </c>
      <c r="F10" s="362">
        <v>0</v>
      </c>
      <c r="G10" s="371">
        <v>57</v>
      </c>
      <c r="H10" s="370">
        <v>3</v>
      </c>
      <c r="I10" s="362">
        <v>1</v>
      </c>
      <c r="J10" s="371">
        <v>591</v>
      </c>
      <c r="K10" s="371">
        <v>1</v>
      </c>
      <c r="L10" s="371">
        <v>2</v>
      </c>
      <c r="M10" s="371">
        <v>2046</v>
      </c>
      <c r="N10" s="372">
        <v>183</v>
      </c>
    </row>
    <row r="11" spans="1:15" s="48" customFormat="1" x14ac:dyDescent="0.15">
      <c r="B11" s="9"/>
      <c r="C11" s="251"/>
      <c r="D11" s="9"/>
      <c r="E11" s="9"/>
      <c r="F11" s="9"/>
      <c r="G11" s="9"/>
      <c r="H11" s="9"/>
      <c r="I11" s="9"/>
      <c r="J11" s="9"/>
      <c r="K11" s="9"/>
      <c r="L11" s="9"/>
      <c r="M11" s="525" t="s">
        <v>78</v>
      </c>
      <c r="N11" s="525"/>
    </row>
    <row r="12" spans="1:15" x14ac:dyDescent="0.15">
      <c r="B12" s="258"/>
      <c r="C12" s="259"/>
    </row>
    <row r="13" spans="1:15" x14ac:dyDescent="0.15">
      <c r="C13" s="19"/>
    </row>
    <row r="133" spans="1:11" x14ac:dyDescent="0.1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</row>
    <row r="134" spans="1:11" x14ac:dyDescent="0.1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</row>
    <row r="135" spans="1:11" x14ac:dyDescent="0.1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1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</row>
    <row r="137" spans="1:11" x14ac:dyDescent="0.1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</row>
    <row r="138" spans="1:11" x14ac:dyDescent="0.1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</row>
    <row r="139" spans="1:11" x14ac:dyDescent="0.1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</row>
    <row r="140" spans="1:11" x14ac:dyDescent="0.1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</row>
    <row r="141" spans="1:11" x14ac:dyDescent="0.1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</row>
    <row r="142" spans="1:11" x14ac:dyDescent="0.1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</row>
    <row r="143" spans="1:11" x14ac:dyDescent="0.1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</row>
    <row r="144" spans="1:11" x14ac:dyDescent="0.1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</row>
    <row r="145" spans="1:11" x14ac:dyDescent="0.1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</row>
    <row r="146" spans="1:11" x14ac:dyDescent="0.1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</row>
    <row r="147" spans="1:11" x14ac:dyDescent="0.1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</row>
    <row r="148" spans="1:11" x14ac:dyDescent="0.1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</row>
    <row r="149" spans="1:11" x14ac:dyDescent="0.1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</row>
    <row r="150" spans="1:11" x14ac:dyDescent="0.1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</row>
    <row r="151" spans="1:11" x14ac:dyDescent="0.1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1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</row>
    <row r="153" spans="1:11" x14ac:dyDescent="0.1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</row>
    <row r="154" spans="1:11" x14ac:dyDescent="0.1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</row>
    <row r="155" spans="1:11" x14ac:dyDescent="0.1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</row>
    <row r="156" spans="1:11" x14ac:dyDescent="0.1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</row>
    <row r="157" spans="1:11" x14ac:dyDescent="0.1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</row>
    <row r="158" spans="1:11" x14ac:dyDescent="0.1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</row>
    <row r="159" spans="1:11" x14ac:dyDescent="0.1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</row>
    <row r="160" spans="1:11" x14ac:dyDescent="0.1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</row>
    <row r="161" spans="1:11" x14ac:dyDescent="0.1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</row>
    <row r="162" spans="1:11" x14ac:dyDescent="0.1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</row>
    <row r="163" spans="1:11" x14ac:dyDescent="0.1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</row>
    <row r="164" spans="1:11" x14ac:dyDescent="0.1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</row>
    <row r="165" spans="1:11" x14ac:dyDescent="0.1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</row>
    <row r="166" spans="1:11" x14ac:dyDescent="0.1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</row>
    <row r="167" spans="1:11" x14ac:dyDescent="0.1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1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</row>
    <row r="169" spans="1:11" x14ac:dyDescent="0.1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</row>
    <row r="170" spans="1:11" x14ac:dyDescent="0.1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</row>
    <row r="171" spans="1:11" x14ac:dyDescent="0.1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</row>
    <row r="172" spans="1:11" x14ac:dyDescent="0.1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</row>
    <row r="173" spans="1:11" x14ac:dyDescent="0.1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</row>
    <row r="174" spans="1:11" x14ac:dyDescent="0.1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</row>
    <row r="175" spans="1:11" x14ac:dyDescent="0.1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</row>
    <row r="176" spans="1:11" x14ac:dyDescent="0.1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</row>
    <row r="177" spans="1:11" x14ac:dyDescent="0.1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</row>
    <row r="178" spans="1:11" x14ac:dyDescent="0.1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</row>
    <row r="179" spans="1:11" x14ac:dyDescent="0.1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</row>
    <row r="180" spans="1:11" x14ac:dyDescent="0.1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</row>
    <row r="181" spans="1:11" x14ac:dyDescent="0.1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</row>
    <row r="182" spans="1:11" x14ac:dyDescent="0.1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</row>
    <row r="183" spans="1:11" x14ac:dyDescent="0.1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1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</row>
    <row r="185" spans="1:11" x14ac:dyDescent="0.1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</row>
    <row r="186" spans="1:11" x14ac:dyDescent="0.1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</row>
    <row r="187" spans="1:11" x14ac:dyDescent="0.1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</row>
    <row r="188" spans="1:11" x14ac:dyDescent="0.1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</row>
    <row r="189" spans="1:11" x14ac:dyDescent="0.1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</row>
    <row r="190" spans="1:11" x14ac:dyDescent="0.1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</row>
    <row r="191" spans="1:11" x14ac:dyDescent="0.1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</row>
    <row r="192" spans="1:11" x14ac:dyDescent="0.1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</row>
    <row r="193" spans="1:11" x14ac:dyDescent="0.1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</row>
    <row r="194" spans="1:11" x14ac:dyDescent="0.1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</row>
    <row r="195" spans="1:11" x14ac:dyDescent="0.1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</row>
    <row r="196" spans="1:11" x14ac:dyDescent="0.1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</row>
    <row r="197" spans="1:11" x14ac:dyDescent="0.1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</row>
    <row r="198" spans="1:11" x14ac:dyDescent="0.1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</row>
    <row r="199" spans="1:11" x14ac:dyDescent="0.1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</row>
    <row r="200" spans="1:11" x14ac:dyDescent="0.1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</row>
    <row r="201" spans="1:11" x14ac:dyDescent="0.1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</row>
    <row r="202" spans="1:11" x14ac:dyDescent="0.1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</row>
    <row r="203" spans="1:11" x14ac:dyDescent="0.1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</row>
    <row r="204" spans="1:11" x14ac:dyDescent="0.1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</row>
    <row r="205" spans="1:11" x14ac:dyDescent="0.1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</row>
    <row r="206" spans="1:11" x14ac:dyDescent="0.1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</row>
    <row r="207" spans="1:11" x14ac:dyDescent="0.1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</row>
  </sheetData>
  <mergeCells count="12">
    <mergeCell ref="A5:B5"/>
    <mergeCell ref="M11:N11"/>
    <mergeCell ref="B1:N1"/>
    <mergeCell ref="K2:N2"/>
    <mergeCell ref="A3:B4"/>
    <mergeCell ref="C3:C4"/>
    <mergeCell ref="D3:D4"/>
    <mergeCell ref="F3:F4"/>
    <mergeCell ref="G3:G4"/>
    <mergeCell ref="K3:K4"/>
    <mergeCell ref="M3:M4"/>
    <mergeCell ref="N3:N4"/>
  </mergeCells>
  <phoneticPr fontId="3"/>
  <pageMargins left="0.81" right="0.2" top="1" bottom="1" header="0.51200000000000001" footer="0.51200000000000001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6A7F4-90C8-4F42-9F4E-EA49F57EDF24}">
  <sheetPr>
    <tabColor rgb="FF00B050"/>
  </sheetPr>
  <dimension ref="A1:R207"/>
  <sheetViews>
    <sheetView showGridLines="0" showRowColHeaders="0" zoomScaleNormal="100" zoomScaleSheetLayoutView="80" workbookViewId="0">
      <selection activeCell="K16" sqref="K16"/>
    </sheetView>
  </sheetViews>
  <sheetFormatPr defaultRowHeight="13.5" x14ac:dyDescent="0.15"/>
  <cols>
    <col min="1" max="1" width="4" style="1" customWidth="1"/>
    <col min="2" max="2" width="9" style="1" customWidth="1"/>
    <col min="3" max="4" width="3.5" style="1" customWidth="1"/>
    <col min="5" max="5" width="8.125" style="1" customWidth="1"/>
    <col min="6" max="10" width="5.625" style="1" customWidth="1"/>
    <col min="11" max="11" width="6.875" style="1" customWidth="1"/>
    <col min="12" max="12" width="5.625" style="1" customWidth="1"/>
    <col min="13" max="14" width="2.875" style="1" customWidth="1"/>
    <col min="15" max="15" width="5.625" style="1" customWidth="1"/>
    <col min="16" max="17" width="6.875" style="1" customWidth="1"/>
    <col min="18" max="18" width="9" style="1" customWidth="1"/>
    <col min="19" max="16384" width="9" style="1"/>
  </cols>
  <sheetData>
    <row r="1" spans="1:18" s="9" customFormat="1" ht="21" x14ac:dyDescent="0.15">
      <c r="A1" s="396" t="s">
        <v>434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</row>
    <row r="2" spans="1:18" s="9" customFormat="1" x14ac:dyDescent="0.15">
      <c r="A2" s="108"/>
      <c r="B2" s="15"/>
      <c r="N2" s="260"/>
      <c r="O2" s="260"/>
      <c r="P2" s="210"/>
      <c r="Q2" s="51" t="s">
        <v>450</v>
      </c>
    </row>
    <row r="3" spans="1:18" s="9" customFormat="1" ht="75" customHeight="1" x14ac:dyDescent="0.15">
      <c r="A3" s="579"/>
      <c r="B3" s="580"/>
      <c r="C3" s="261" t="s">
        <v>277</v>
      </c>
      <c r="D3" s="262" t="s">
        <v>278</v>
      </c>
      <c r="E3" s="263" t="s">
        <v>151</v>
      </c>
      <c r="F3" s="188" t="s">
        <v>279</v>
      </c>
      <c r="G3" s="188" t="s">
        <v>280</v>
      </c>
      <c r="H3" s="188" t="s">
        <v>281</v>
      </c>
      <c r="I3" s="189" t="s">
        <v>282</v>
      </c>
      <c r="J3" s="188" t="s">
        <v>283</v>
      </c>
      <c r="K3" s="188" t="s">
        <v>284</v>
      </c>
      <c r="L3" s="188" t="s">
        <v>285</v>
      </c>
      <c r="M3" s="264" t="s">
        <v>286</v>
      </c>
      <c r="N3" s="187" t="s">
        <v>287</v>
      </c>
      <c r="O3" s="188" t="s">
        <v>288</v>
      </c>
      <c r="P3" s="188" t="s">
        <v>289</v>
      </c>
      <c r="Q3" s="190" t="s">
        <v>87</v>
      </c>
    </row>
    <row r="4" spans="1:18" s="9" customFormat="1" ht="19.5" customHeight="1" x14ac:dyDescent="0.15">
      <c r="A4" s="581" t="s">
        <v>151</v>
      </c>
      <c r="B4" s="582"/>
      <c r="C4" s="583">
        <f>SUM(C5:D8)</f>
        <v>5074</v>
      </c>
      <c r="D4" s="584"/>
      <c r="E4" s="265">
        <f>SUM(F4:Q4)</f>
        <v>10146</v>
      </c>
      <c r="F4" s="266">
        <f t="shared" ref="F4:N4" si="0">SUM(F5:F8)</f>
        <v>89</v>
      </c>
      <c r="G4" s="266">
        <f t="shared" si="0"/>
        <v>532</v>
      </c>
      <c r="H4" s="266">
        <f t="shared" si="0"/>
        <v>7</v>
      </c>
      <c r="I4" s="266">
        <f t="shared" si="0"/>
        <v>8</v>
      </c>
      <c r="J4" s="266">
        <f t="shared" si="0"/>
        <v>79</v>
      </c>
      <c r="K4" s="266">
        <f t="shared" si="0"/>
        <v>775</v>
      </c>
      <c r="L4" s="266">
        <f t="shared" si="0"/>
        <v>101</v>
      </c>
      <c r="M4" s="585">
        <f t="shared" si="0"/>
        <v>59</v>
      </c>
      <c r="N4" s="586">
        <f t="shared" si="0"/>
        <v>0</v>
      </c>
      <c r="O4" s="266">
        <f>SUM(O5:O8)</f>
        <v>188</v>
      </c>
      <c r="P4" s="266">
        <f>SUM(P5:P8)</f>
        <v>4882</v>
      </c>
      <c r="Q4" s="267">
        <f>SUM(Q5:Q8)</f>
        <v>3426</v>
      </c>
    </row>
    <row r="5" spans="1:18" s="9" customFormat="1" ht="19.5" customHeight="1" x14ac:dyDescent="0.15">
      <c r="A5" s="268"/>
      <c r="B5" s="269" t="s">
        <v>290</v>
      </c>
      <c r="C5" s="575">
        <v>3533</v>
      </c>
      <c r="D5" s="576"/>
      <c r="E5" s="265">
        <f>SUM(F5:Q5)</f>
        <v>6710</v>
      </c>
      <c r="F5" s="373">
        <v>9</v>
      </c>
      <c r="G5" s="373">
        <v>46</v>
      </c>
      <c r="H5" s="373">
        <v>7</v>
      </c>
      <c r="I5" s="373">
        <v>8</v>
      </c>
      <c r="J5" s="373">
        <v>68</v>
      </c>
      <c r="K5" s="373">
        <v>625</v>
      </c>
      <c r="L5" s="373">
        <v>88</v>
      </c>
      <c r="M5" s="577">
        <v>52</v>
      </c>
      <c r="N5" s="578"/>
      <c r="O5" s="373">
        <v>15</v>
      </c>
      <c r="P5" s="373">
        <v>3387</v>
      </c>
      <c r="Q5" s="374">
        <v>2405</v>
      </c>
      <c r="R5" s="270"/>
    </row>
    <row r="6" spans="1:18" s="9" customFormat="1" ht="19.5" customHeight="1" x14ac:dyDescent="0.15">
      <c r="A6" s="268"/>
      <c r="B6" s="269" t="s">
        <v>291</v>
      </c>
      <c r="C6" s="575">
        <v>314</v>
      </c>
      <c r="D6" s="576"/>
      <c r="E6" s="265">
        <f t="shared" ref="E6:E7" si="1">SUM(F6:Q6)</f>
        <v>773</v>
      </c>
      <c r="F6" s="373">
        <v>10</v>
      </c>
      <c r="G6" s="373">
        <v>203</v>
      </c>
      <c r="H6" s="364">
        <v>0</v>
      </c>
      <c r="I6" s="364">
        <v>0</v>
      </c>
      <c r="J6" s="364">
        <v>0</v>
      </c>
      <c r="K6" s="373">
        <v>12</v>
      </c>
      <c r="L6" s="364">
        <v>1</v>
      </c>
      <c r="M6" s="577">
        <v>2</v>
      </c>
      <c r="N6" s="578"/>
      <c r="O6" s="373">
        <v>31</v>
      </c>
      <c r="P6" s="373">
        <v>309</v>
      </c>
      <c r="Q6" s="374">
        <v>205</v>
      </c>
      <c r="R6" s="270"/>
    </row>
    <row r="7" spans="1:18" s="9" customFormat="1" ht="19.5" customHeight="1" x14ac:dyDescent="0.15">
      <c r="A7" s="268"/>
      <c r="B7" s="269" t="s">
        <v>292</v>
      </c>
      <c r="C7" s="589">
        <v>859</v>
      </c>
      <c r="D7" s="590"/>
      <c r="E7" s="265">
        <f t="shared" si="1"/>
        <v>1910</v>
      </c>
      <c r="F7" s="373">
        <v>63</v>
      </c>
      <c r="G7" s="373">
        <v>254</v>
      </c>
      <c r="H7" s="364">
        <v>0</v>
      </c>
      <c r="I7" s="364">
        <v>0</v>
      </c>
      <c r="J7" s="373">
        <v>6</v>
      </c>
      <c r="K7" s="373">
        <v>30</v>
      </c>
      <c r="L7" s="373">
        <v>7</v>
      </c>
      <c r="M7" s="577">
        <v>2</v>
      </c>
      <c r="N7" s="578"/>
      <c r="O7" s="373">
        <v>133</v>
      </c>
      <c r="P7" s="373">
        <v>830</v>
      </c>
      <c r="Q7" s="374">
        <v>585</v>
      </c>
      <c r="R7" s="270"/>
    </row>
    <row r="8" spans="1:18" s="9" customFormat="1" ht="19.5" customHeight="1" x14ac:dyDescent="0.15">
      <c r="A8" s="271"/>
      <c r="B8" s="272" t="s">
        <v>293</v>
      </c>
      <c r="C8" s="591">
        <v>368</v>
      </c>
      <c r="D8" s="592"/>
      <c r="E8" s="375">
        <f>SUM(F8:Q8)</f>
        <v>753</v>
      </c>
      <c r="F8" s="376">
        <v>7</v>
      </c>
      <c r="G8" s="376">
        <v>29</v>
      </c>
      <c r="H8" s="365">
        <v>0</v>
      </c>
      <c r="I8" s="365">
        <v>0</v>
      </c>
      <c r="J8" s="376">
        <v>5</v>
      </c>
      <c r="K8" s="376">
        <v>108</v>
      </c>
      <c r="L8" s="376">
        <v>5</v>
      </c>
      <c r="M8" s="593">
        <v>3</v>
      </c>
      <c r="N8" s="594"/>
      <c r="O8" s="376">
        <v>9</v>
      </c>
      <c r="P8" s="376">
        <v>356</v>
      </c>
      <c r="Q8" s="374">
        <v>231</v>
      </c>
      <c r="R8" s="270"/>
    </row>
    <row r="9" spans="1:18" s="9" customFormat="1" x14ac:dyDescent="0.15">
      <c r="P9" s="419" t="s">
        <v>78</v>
      </c>
      <c r="Q9" s="419"/>
    </row>
    <row r="10" spans="1:18" x14ac:dyDescent="0.15">
      <c r="B10" s="18"/>
      <c r="C10" s="587"/>
      <c r="D10" s="588"/>
      <c r="E10" s="273"/>
      <c r="F10" s="18"/>
      <c r="G10" s="18"/>
    </row>
    <row r="11" spans="1:18" ht="13.5" customHeight="1" x14ac:dyDescent="0.15">
      <c r="B11" s="18"/>
      <c r="C11" s="588"/>
      <c r="D11" s="588"/>
      <c r="E11" s="18"/>
      <c r="F11" s="18"/>
      <c r="G11" s="18"/>
      <c r="J11" s="274"/>
    </row>
    <row r="13" spans="1:18" ht="13.5" customHeight="1" x14ac:dyDescent="0.15"/>
    <row r="133" spans="1:11" x14ac:dyDescent="0.1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</row>
    <row r="134" spans="1:11" x14ac:dyDescent="0.1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</row>
    <row r="135" spans="1:11" x14ac:dyDescent="0.1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</row>
    <row r="136" spans="1:11" x14ac:dyDescent="0.1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</row>
    <row r="137" spans="1:11" x14ac:dyDescent="0.1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</row>
    <row r="138" spans="1:11" x14ac:dyDescent="0.1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</row>
    <row r="139" spans="1:11" x14ac:dyDescent="0.1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</row>
    <row r="140" spans="1:11" x14ac:dyDescent="0.1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</row>
    <row r="141" spans="1:11" x14ac:dyDescent="0.1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</row>
    <row r="142" spans="1:11" x14ac:dyDescent="0.1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</row>
    <row r="143" spans="1:11" x14ac:dyDescent="0.1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</row>
    <row r="144" spans="1:11" x14ac:dyDescent="0.1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</row>
    <row r="145" spans="1:11" x14ac:dyDescent="0.1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</row>
    <row r="146" spans="1:11" x14ac:dyDescent="0.1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</row>
    <row r="147" spans="1:11" x14ac:dyDescent="0.1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</row>
    <row r="148" spans="1:11" x14ac:dyDescent="0.1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</row>
    <row r="149" spans="1:11" x14ac:dyDescent="0.1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</row>
    <row r="150" spans="1:11" x14ac:dyDescent="0.1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</row>
    <row r="151" spans="1:11" x14ac:dyDescent="0.1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</row>
    <row r="152" spans="1:11" x14ac:dyDescent="0.1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</row>
    <row r="153" spans="1:11" x14ac:dyDescent="0.1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</row>
    <row r="154" spans="1:11" x14ac:dyDescent="0.1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</row>
    <row r="155" spans="1:11" x14ac:dyDescent="0.1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</row>
    <row r="156" spans="1:11" x14ac:dyDescent="0.1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</row>
    <row r="157" spans="1:11" x14ac:dyDescent="0.1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</row>
    <row r="158" spans="1:11" x14ac:dyDescent="0.1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</row>
    <row r="159" spans="1:11" x14ac:dyDescent="0.1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</row>
    <row r="160" spans="1:11" x14ac:dyDescent="0.1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</row>
    <row r="161" spans="1:11" x14ac:dyDescent="0.1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</row>
    <row r="162" spans="1:11" x14ac:dyDescent="0.1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</row>
    <row r="163" spans="1:11" x14ac:dyDescent="0.1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</row>
    <row r="164" spans="1:11" x14ac:dyDescent="0.1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</row>
    <row r="165" spans="1:11" x14ac:dyDescent="0.1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</row>
    <row r="166" spans="1:11" x14ac:dyDescent="0.1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</row>
    <row r="167" spans="1:11" x14ac:dyDescent="0.1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</row>
    <row r="168" spans="1:11" x14ac:dyDescent="0.1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</row>
    <row r="169" spans="1:11" x14ac:dyDescent="0.1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</row>
    <row r="170" spans="1:11" x14ac:dyDescent="0.1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</row>
    <row r="171" spans="1:11" x14ac:dyDescent="0.1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</row>
    <row r="172" spans="1:11" x14ac:dyDescent="0.1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</row>
    <row r="173" spans="1:11" x14ac:dyDescent="0.1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</row>
    <row r="174" spans="1:11" x14ac:dyDescent="0.1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</row>
    <row r="175" spans="1:11" x14ac:dyDescent="0.1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</row>
    <row r="176" spans="1:11" x14ac:dyDescent="0.1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</row>
    <row r="177" spans="1:11" x14ac:dyDescent="0.1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</row>
    <row r="178" spans="1:11" x14ac:dyDescent="0.1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</row>
    <row r="179" spans="1:11" x14ac:dyDescent="0.1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</row>
    <row r="180" spans="1:11" x14ac:dyDescent="0.1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</row>
    <row r="181" spans="1:11" x14ac:dyDescent="0.1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</row>
    <row r="182" spans="1:11" x14ac:dyDescent="0.1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</row>
    <row r="183" spans="1:11" x14ac:dyDescent="0.1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</row>
    <row r="184" spans="1:11" x14ac:dyDescent="0.1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</row>
    <row r="185" spans="1:11" x14ac:dyDescent="0.1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</row>
    <row r="186" spans="1:11" x14ac:dyDescent="0.1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</row>
    <row r="187" spans="1:11" x14ac:dyDescent="0.1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</row>
    <row r="188" spans="1:11" x14ac:dyDescent="0.1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</row>
    <row r="189" spans="1:11" x14ac:dyDescent="0.1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</row>
    <row r="190" spans="1:11" x14ac:dyDescent="0.1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</row>
    <row r="191" spans="1:11" x14ac:dyDescent="0.1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</row>
    <row r="192" spans="1:11" x14ac:dyDescent="0.1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</row>
    <row r="193" spans="1:11" x14ac:dyDescent="0.1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</row>
    <row r="194" spans="1:11" x14ac:dyDescent="0.1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</row>
    <row r="195" spans="1:11" x14ac:dyDescent="0.1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</row>
    <row r="196" spans="1:11" x14ac:dyDescent="0.1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</row>
    <row r="197" spans="1:11" x14ac:dyDescent="0.1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</row>
    <row r="198" spans="1:11" x14ac:dyDescent="0.1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</row>
    <row r="199" spans="1:11" x14ac:dyDescent="0.1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</row>
    <row r="200" spans="1:11" x14ac:dyDescent="0.1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</row>
    <row r="201" spans="1:11" x14ac:dyDescent="0.1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</row>
    <row r="202" spans="1:11" x14ac:dyDescent="0.1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</row>
    <row r="203" spans="1:11" x14ac:dyDescent="0.1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</row>
    <row r="204" spans="1:11" x14ac:dyDescent="0.1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</row>
    <row r="205" spans="1:11" x14ac:dyDescent="0.1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</row>
    <row r="206" spans="1:11" x14ac:dyDescent="0.1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</row>
    <row r="207" spans="1:11" x14ac:dyDescent="0.1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</row>
  </sheetData>
  <mergeCells count="16">
    <mergeCell ref="P9:Q9"/>
    <mergeCell ref="C10:D10"/>
    <mergeCell ref="C11:D11"/>
    <mergeCell ref="C6:D6"/>
    <mergeCell ref="M6:N6"/>
    <mergeCell ref="C7:D7"/>
    <mergeCell ref="M7:N7"/>
    <mergeCell ref="C8:D8"/>
    <mergeCell ref="M8:N8"/>
    <mergeCell ref="C5:D5"/>
    <mergeCell ref="M5:N5"/>
    <mergeCell ref="A1:Q1"/>
    <mergeCell ref="A3:B3"/>
    <mergeCell ref="A4:B4"/>
    <mergeCell ref="C4:D4"/>
    <mergeCell ref="M4:N4"/>
  </mergeCells>
  <phoneticPr fontId="3"/>
  <pageMargins left="0.78740157480314965" right="0.52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CE15-132D-49C3-814A-37C301C9A623}">
  <sheetPr>
    <tabColor rgb="FF00B050"/>
    <pageSetUpPr fitToPage="1"/>
  </sheetPr>
  <dimension ref="A1:X15"/>
  <sheetViews>
    <sheetView showGridLines="0" showRowColHeaders="0" zoomScale="115" zoomScaleNormal="115" zoomScaleSheetLayoutView="80" workbookViewId="0">
      <selection activeCell="S22" sqref="S22"/>
    </sheetView>
  </sheetViews>
  <sheetFormatPr defaultRowHeight="13.5" x14ac:dyDescent="0.15"/>
  <cols>
    <col min="1" max="11" width="5.125" style="117" customWidth="1"/>
    <col min="12" max="12" width="5.5" style="117" customWidth="1"/>
    <col min="13" max="14" width="2.75" style="117" customWidth="1"/>
    <col min="15" max="16" width="2.875" style="117" customWidth="1"/>
    <col min="17" max="20" width="5.125" style="117" customWidth="1"/>
    <col min="21" max="21" width="5.5" style="117" customWidth="1"/>
    <col min="22" max="16384" width="9" style="117"/>
  </cols>
  <sheetData>
    <row r="1" spans="1:24" s="275" customFormat="1" ht="21" x14ac:dyDescent="0.15">
      <c r="A1" s="396" t="s">
        <v>435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</row>
    <row r="2" spans="1:24" x14ac:dyDescent="0.15">
      <c r="A2" s="16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95" t="s">
        <v>436</v>
      </c>
      <c r="Q2" s="395"/>
      <c r="R2" s="395"/>
      <c r="S2" s="395"/>
      <c r="T2" s="395"/>
      <c r="U2" s="395"/>
    </row>
    <row r="3" spans="1:24" s="1" customFormat="1" ht="16.5" customHeight="1" x14ac:dyDescent="0.15">
      <c r="A3" s="610" t="s">
        <v>294</v>
      </c>
      <c r="B3" s="613" t="s">
        <v>295</v>
      </c>
      <c r="C3" s="613" t="s">
        <v>437</v>
      </c>
      <c r="D3" s="616" t="s">
        <v>296</v>
      </c>
      <c r="E3" s="616" t="s">
        <v>297</v>
      </c>
      <c r="F3" s="607" t="s">
        <v>438</v>
      </c>
      <c r="G3" s="595" t="s">
        <v>298</v>
      </c>
      <c r="H3" s="595" t="s">
        <v>299</v>
      </c>
      <c r="I3" s="595" t="s">
        <v>300</v>
      </c>
      <c r="J3" s="595" t="s">
        <v>301</v>
      </c>
      <c r="K3" s="598" t="s">
        <v>302</v>
      </c>
      <c r="L3" s="607" t="s">
        <v>303</v>
      </c>
      <c r="M3" s="595" t="s">
        <v>304</v>
      </c>
      <c r="N3" s="598" t="s">
        <v>305</v>
      </c>
      <c r="O3" s="599"/>
      <c r="P3" s="598" t="s">
        <v>306</v>
      </c>
      <c r="Q3" s="599" t="s">
        <v>307</v>
      </c>
      <c r="R3" s="607" t="s">
        <v>308</v>
      </c>
      <c r="S3" s="607" t="s">
        <v>309</v>
      </c>
      <c r="T3" s="598" t="s">
        <v>310</v>
      </c>
      <c r="U3" s="604" t="s">
        <v>55</v>
      </c>
      <c r="V3" s="159"/>
      <c r="W3" s="159"/>
      <c r="X3" s="159"/>
    </row>
    <row r="4" spans="1:24" s="1" customFormat="1" ht="16.5" customHeight="1" x14ac:dyDescent="0.15">
      <c r="A4" s="611"/>
      <c r="B4" s="614"/>
      <c r="C4" s="614"/>
      <c r="D4" s="617"/>
      <c r="E4" s="617"/>
      <c r="F4" s="608"/>
      <c r="G4" s="596"/>
      <c r="H4" s="596"/>
      <c r="I4" s="596"/>
      <c r="J4" s="596"/>
      <c r="K4" s="600"/>
      <c r="L4" s="608"/>
      <c r="M4" s="596"/>
      <c r="N4" s="600"/>
      <c r="O4" s="601"/>
      <c r="P4" s="600"/>
      <c r="Q4" s="601"/>
      <c r="R4" s="608"/>
      <c r="S4" s="608"/>
      <c r="T4" s="600"/>
      <c r="U4" s="605"/>
    </row>
    <row r="5" spans="1:24" s="1" customFormat="1" ht="16.5" customHeight="1" x14ac:dyDescent="0.15">
      <c r="A5" s="611"/>
      <c r="B5" s="614"/>
      <c r="C5" s="614"/>
      <c r="D5" s="617"/>
      <c r="E5" s="617"/>
      <c r="F5" s="608"/>
      <c r="G5" s="596"/>
      <c r="H5" s="596"/>
      <c r="I5" s="596"/>
      <c r="J5" s="596"/>
      <c r="K5" s="600"/>
      <c r="L5" s="608"/>
      <c r="M5" s="596"/>
      <c r="N5" s="600"/>
      <c r="O5" s="601"/>
      <c r="P5" s="600"/>
      <c r="Q5" s="601"/>
      <c r="R5" s="608"/>
      <c r="S5" s="608"/>
      <c r="T5" s="600"/>
      <c r="U5" s="605"/>
    </row>
    <row r="6" spans="1:24" s="1" customFormat="1" ht="16.5" customHeight="1" x14ac:dyDescent="0.15">
      <c r="A6" s="611"/>
      <c r="B6" s="614"/>
      <c r="C6" s="614"/>
      <c r="D6" s="617"/>
      <c r="E6" s="617"/>
      <c r="F6" s="608"/>
      <c r="G6" s="596"/>
      <c r="H6" s="596"/>
      <c r="I6" s="596"/>
      <c r="J6" s="596"/>
      <c r="K6" s="600"/>
      <c r="L6" s="608"/>
      <c r="M6" s="596"/>
      <c r="N6" s="600"/>
      <c r="O6" s="601"/>
      <c r="P6" s="600"/>
      <c r="Q6" s="601"/>
      <c r="R6" s="608"/>
      <c r="S6" s="608"/>
      <c r="T6" s="600"/>
      <c r="U6" s="605"/>
    </row>
    <row r="7" spans="1:24" s="1" customFormat="1" ht="16.5" customHeight="1" x14ac:dyDescent="0.15">
      <c r="A7" s="611"/>
      <c r="B7" s="614"/>
      <c r="C7" s="614"/>
      <c r="D7" s="617"/>
      <c r="E7" s="617"/>
      <c r="F7" s="608"/>
      <c r="G7" s="596"/>
      <c r="H7" s="596"/>
      <c r="I7" s="596"/>
      <c r="J7" s="596"/>
      <c r="K7" s="600"/>
      <c r="L7" s="608"/>
      <c r="M7" s="596"/>
      <c r="N7" s="600"/>
      <c r="O7" s="601"/>
      <c r="P7" s="600"/>
      <c r="Q7" s="601"/>
      <c r="R7" s="608"/>
      <c r="S7" s="608"/>
      <c r="T7" s="600"/>
      <c r="U7" s="605"/>
    </row>
    <row r="8" spans="1:24" s="1" customFormat="1" ht="18.75" customHeight="1" x14ac:dyDescent="0.15">
      <c r="A8" s="612"/>
      <c r="B8" s="615"/>
      <c r="C8" s="615"/>
      <c r="D8" s="618"/>
      <c r="E8" s="618"/>
      <c r="F8" s="609"/>
      <c r="G8" s="597"/>
      <c r="H8" s="597"/>
      <c r="I8" s="597"/>
      <c r="J8" s="597"/>
      <c r="K8" s="602"/>
      <c r="L8" s="609"/>
      <c r="M8" s="597"/>
      <c r="N8" s="602"/>
      <c r="O8" s="603"/>
      <c r="P8" s="602"/>
      <c r="Q8" s="603"/>
      <c r="R8" s="609"/>
      <c r="S8" s="609"/>
      <c r="T8" s="602"/>
      <c r="U8" s="606"/>
    </row>
    <row r="9" spans="1:24" ht="32.25" customHeight="1" x14ac:dyDescent="0.15">
      <c r="A9" s="276" t="s">
        <v>83</v>
      </c>
      <c r="B9" s="379">
        <v>1</v>
      </c>
      <c r="C9" s="379">
        <v>1</v>
      </c>
      <c r="D9" s="380">
        <v>1</v>
      </c>
      <c r="E9" s="380">
        <v>1</v>
      </c>
      <c r="F9" s="381">
        <v>0</v>
      </c>
      <c r="G9" s="381">
        <v>1</v>
      </c>
      <c r="H9" s="381">
        <v>4</v>
      </c>
      <c r="I9" s="381">
        <v>0</v>
      </c>
      <c r="J9" s="381">
        <v>5</v>
      </c>
      <c r="K9" s="382">
        <v>4</v>
      </c>
      <c r="L9" s="383">
        <v>3</v>
      </c>
      <c r="M9" s="381">
        <v>1</v>
      </c>
      <c r="N9" s="620">
        <v>1</v>
      </c>
      <c r="O9" s="621"/>
      <c r="P9" s="620">
        <v>1</v>
      </c>
      <c r="Q9" s="621"/>
      <c r="R9" s="384">
        <v>1</v>
      </c>
      <c r="S9" s="381">
        <v>0</v>
      </c>
      <c r="T9" s="385">
        <v>0</v>
      </c>
      <c r="U9" s="199">
        <f>SUM(B9:T9)</f>
        <v>25</v>
      </c>
    </row>
    <row r="10" spans="1:24" x14ac:dyDescent="0.15">
      <c r="A10" s="1"/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"/>
      <c r="Q10" s="16"/>
      <c r="R10" s="619" t="s">
        <v>78</v>
      </c>
      <c r="S10" s="619"/>
      <c r="T10" s="619"/>
      <c r="U10" s="619"/>
    </row>
    <row r="11" spans="1:24" x14ac:dyDescent="0.15"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</row>
    <row r="12" spans="1:24" ht="13.5" customHeight="1" x14ac:dyDescent="0.15"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</row>
    <row r="13" spans="1:24" x14ac:dyDescent="0.15"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</row>
    <row r="14" spans="1:24" x14ac:dyDescent="0.15"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</row>
    <row r="15" spans="1:24" ht="13.5" customHeight="1" x14ac:dyDescent="0.15"/>
  </sheetData>
  <mergeCells count="25">
    <mergeCell ref="F3:F8"/>
    <mergeCell ref="G3:G8"/>
    <mergeCell ref="H3:H8"/>
    <mergeCell ref="R10:U10"/>
    <mergeCell ref="N9:O9"/>
    <mergeCell ref="P9:Q9"/>
    <mergeCell ref="P3:P8"/>
    <mergeCell ref="Q3:Q8"/>
    <mergeCell ref="R3:R8"/>
    <mergeCell ref="A1:U1"/>
    <mergeCell ref="P2:U2"/>
    <mergeCell ref="M3:M8"/>
    <mergeCell ref="N3:O8"/>
    <mergeCell ref="U3:U8"/>
    <mergeCell ref="I3:I8"/>
    <mergeCell ref="J3:J8"/>
    <mergeCell ref="K3:K8"/>
    <mergeCell ref="L3:L8"/>
    <mergeCell ref="S3:S8"/>
    <mergeCell ref="T3:T8"/>
    <mergeCell ref="A3:A8"/>
    <mergeCell ref="B3:B8"/>
    <mergeCell ref="C3:C8"/>
    <mergeCell ref="D3:D8"/>
    <mergeCell ref="E3:E8"/>
  </mergeCells>
  <phoneticPr fontId="3"/>
  <pageMargins left="0.75" right="0.75" top="1" bottom="1" header="0.51200000000000001" footer="0.51200000000000001"/>
  <pageSetup paperSize="9" scale="93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9E907-7378-4D72-80D0-C19E7489DDD7}">
  <sheetPr>
    <tabColor rgb="FF00B050"/>
  </sheetPr>
  <dimension ref="A1:V15"/>
  <sheetViews>
    <sheetView showGridLines="0" showRowColHeaders="0" tabSelected="1" zoomScale="115" zoomScaleNormal="115" zoomScaleSheetLayoutView="80" workbookViewId="0">
      <selection activeCell="N24" sqref="N24"/>
    </sheetView>
  </sheetViews>
  <sheetFormatPr defaultRowHeight="13.5" x14ac:dyDescent="0.15"/>
  <cols>
    <col min="1" max="1" width="11.625" style="117" customWidth="1"/>
    <col min="2" max="2" width="7.125" style="117" customWidth="1"/>
    <col min="3" max="14" width="5.875" style="117" customWidth="1"/>
    <col min="15" max="16384" width="9" style="117"/>
  </cols>
  <sheetData>
    <row r="1" spans="1:22" s="9" customFormat="1" ht="21" x14ac:dyDescent="0.15">
      <c r="A1" s="396" t="s">
        <v>439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1:22" s="9" customFormat="1" x14ac:dyDescent="0.15">
      <c r="A2" s="15"/>
      <c r="J2" s="420" t="s">
        <v>238</v>
      </c>
      <c r="K2" s="420"/>
      <c r="L2" s="420"/>
      <c r="M2" s="420"/>
      <c r="N2" s="420"/>
    </row>
    <row r="3" spans="1:22" s="9" customFormat="1" ht="15" customHeight="1" x14ac:dyDescent="0.15">
      <c r="A3" s="426"/>
      <c r="B3" s="622" t="s">
        <v>151</v>
      </c>
      <c r="C3" s="518" t="s">
        <v>102</v>
      </c>
      <c r="D3" s="518" t="s">
        <v>103</v>
      </c>
      <c r="E3" s="518" t="s">
        <v>104</v>
      </c>
      <c r="F3" s="518" t="s">
        <v>105</v>
      </c>
      <c r="G3" s="518" t="s">
        <v>106</v>
      </c>
      <c r="H3" s="518" t="s">
        <v>107</v>
      </c>
      <c r="I3" s="518" t="s">
        <v>108</v>
      </c>
      <c r="J3" s="518" t="s">
        <v>109</v>
      </c>
      <c r="K3" s="518" t="s">
        <v>110</v>
      </c>
      <c r="L3" s="518" t="s">
        <v>111</v>
      </c>
      <c r="M3" s="518" t="s">
        <v>112</v>
      </c>
      <c r="N3" s="519" t="s">
        <v>113</v>
      </c>
      <c r="O3" s="159"/>
      <c r="P3" s="159"/>
      <c r="Q3" s="159"/>
      <c r="R3" s="159"/>
      <c r="S3" s="159"/>
      <c r="T3" s="159"/>
      <c r="U3" s="159"/>
      <c r="V3" s="159"/>
    </row>
    <row r="4" spans="1:22" s="9" customFormat="1" ht="15" customHeight="1" x14ac:dyDescent="0.15">
      <c r="A4" s="427"/>
      <c r="B4" s="623"/>
      <c r="C4" s="551"/>
      <c r="D4" s="551"/>
      <c r="E4" s="551"/>
      <c r="F4" s="551"/>
      <c r="G4" s="551"/>
      <c r="H4" s="551"/>
      <c r="I4" s="551"/>
      <c r="J4" s="551"/>
      <c r="K4" s="551"/>
      <c r="L4" s="551"/>
      <c r="M4" s="551"/>
      <c r="N4" s="624"/>
    </row>
    <row r="5" spans="1:22" s="9" customFormat="1" ht="18.75" customHeight="1" x14ac:dyDescent="0.15">
      <c r="A5" s="21" t="s">
        <v>3</v>
      </c>
      <c r="B5" s="130">
        <v>106</v>
      </c>
      <c r="C5" s="131">
        <v>13</v>
      </c>
      <c r="D5" s="131">
        <v>6</v>
      </c>
      <c r="E5" s="131">
        <v>13</v>
      </c>
      <c r="F5" s="131">
        <v>11</v>
      </c>
      <c r="G5" s="131">
        <v>6</v>
      </c>
      <c r="H5" s="131">
        <v>5</v>
      </c>
      <c r="I5" s="131">
        <v>9</v>
      </c>
      <c r="J5" s="131">
        <v>8</v>
      </c>
      <c r="K5" s="131">
        <v>10</v>
      </c>
      <c r="L5" s="131">
        <v>5</v>
      </c>
      <c r="M5" s="131">
        <v>10</v>
      </c>
      <c r="N5" s="132">
        <v>10</v>
      </c>
    </row>
    <row r="6" spans="1:22" s="9" customFormat="1" ht="18.75" customHeight="1" x14ac:dyDescent="0.15">
      <c r="A6" s="21" t="s">
        <v>76</v>
      </c>
      <c r="B6" s="130">
        <v>114</v>
      </c>
      <c r="C6" s="131">
        <v>5</v>
      </c>
      <c r="D6" s="131">
        <v>5</v>
      </c>
      <c r="E6" s="131">
        <v>8</v>
      </c>
      <c r="F6" s="131">
        <v>11</v>
      </c>
      <c r="G6" s="131">
        <v>16</v>
      </c>
      <c r="H6" s="131">
        <v>8</v>
      </c>
      <c r="I6" s="131">
        <v>16</v>
      </c>
      <c r="J6" s="131">
        <v>14</v>
      </c>
      <c r="K6" s="131">
        <v>11</v>
      </c>
      <c r="L6" s="131">
        <v>6</v>
      </c>
      <c r="M6" s="131">
        <v>9</v>
      </c>
      <c r="N6" s="132">
        <v>5</v>
      </c>
    </row>
    <row r="7" spans="1:22" s="9" customFormat="1" ht="18.75" customHeight="1" x14ac:dyDescent="0.15">
      <c r="A7" s="21" t="s">
        <v>77</v>
      </c>
      <c r="B7" s="130">
        <v>99</v>
      </c>
      <c r="C7" s="131">
        <v>16</v>
      </c>
      <c r="D7" s="131">
        <v>9</v>
      </c>
      <c r="E7" s="131">
        <v>5</v>
      </c>
      <c r="F7" s="131">
        <v>3</v>
      </c>
      <c r="G7" s="131">
        <v>13</v>
      </c>
      <c r="H7" s="131">
        <v>6</v>
      </c>
      <c r="I7" s="131">
        <v>5</v>
      </c>
      <c r="J7" s="131">
        <v>7</v>
      </c>
      <c r="K7" s="131">
        <v>8</v>
      </c>
      <c r="L7" s="131">
        <v>7</v>
      </c>
      <c r="M7" s="131">
        <v>8</v>
      </c>
      <c r="N7" s="132">
        <v>12</v>
      </c>
    </row>
    <row r="8" spans="1:22" s="9" customFormat="1" ht="18.75" customHeight="1" x14ac:dyDescent="0.15">
      <c r="A8" s="21" t="s">
        <v>383</v>
      </c>
      <c r="B8" s="130">
        <v>121</v>
      </c>
      <c r="C8" s="131">
        <v>9</v>
      </c>
      <c r="D8" s="131">
        <v>7</v>
      </c>
      <c r="E8" s="131">
        <v>14</v>
      </c>
      <c r="F8" s="131">
        <v>12</v>
      </c>
      <c r="G8" s="131">
        <v>13</v>
      </c>
      <c r="H8" s="131">
        <v>10</v>
      </c>
      <c r="I8" s="131">
        <v>9</v>
      </c>
      <c r="J8" s="131">
        <v>10</v>
      </c>
      <c r="K8" s="131">
        <v>9</v>
      </c>
      <c r="L8" s="131">
        <v>11</v>
      </c>
      <c r="M8" s="131">
        <v>6</v>
      </c>
      <c r="N8" s="132">
        <v>11</v>
      </c>
    </row>
    <row r="9" spans="1:22" s="9" customFormat="1" ht="18.75" customHeight="1" x14ac:dyDescent="0.15">
      <c r="A9" s="23" t="s">
        <v>421</v>
      </c>
      <c r="B9" s="133">
        <f>SUM(C9:N9)</f>
        <v>80</v>
      </c>
      <c r="C9" s="309">
        <v>11</v>
      </c>
      <c r="D9" s="309">
        <v>4</v>
      </c>
      <c r="E9" s="309">
        <v>8</v>
      </c>
      <c r="F9" s="309">
        <v>8</v>
      </c>
      <c r="G9" s="309">
        <v>4</v>
      </c>
      <c r="H9" s="309">
        <v>5</v>
      </c>
      <c r="I9" s="309">
        <v>8</v>
      </c>
      <c r="J9" s="309">
        <v>3</v>
      </c>
      <c r="K9" s="309">
        <v>7</v>
      </c>
      <c r="L9" s="309">
        <v>12</v>
      </c>
      <c r="M9" s="309">
        <v>4</v>
      </c>
      <c r="N9" s="310">
        <v>6</v>
      </c>
    </row>
    <row r="10" spans="1:22" s="9" customFormat="1" x14ac:dyDescent="0.15">
      <c r="L10" s="15"/>
      <c r="M10" s="419" t="s">
        <v>78</v>
      </c>
      <c r="N10" s="419"/>
    </row>
    <row r="11" spans="1:22" s="1" customFormat="1" x14ac:dyDescent="0.15"/>
    <row r="12" spans="1:22" ht="13.5" customHeight="1" x14ac:dyDescent="0.15"/>
    <row r="15" spans="1:22" ht="13.5" customHeight="1" x14ac:dyDescent="0.15"/>
  </sheetData>
  <mergeCells count="17">
    <mergeCell ref="M10:N10"/>
    <mergeCell ref="I3:I4"/>
    <mergeCell ref="J3:J4"/>
    <mergeCell ref="K3:K4"/>
    <mergeCell ref="L3:L4"/>
    <mergeCell ref="M3:M4"/>
    <mergeCell ref="N3:N4"/>
    <mergeCell ref="A1:N1"/>
    <mergeCell ref="J2:N2"/>
    <mergeCell ref="A3:A4"/>
    <mergeCell ref="B3:B4"/>
    <mergeCell ref="C3:C4"/>
    <mergeCell ref="D3:D4"/>
    <mergeCell ref="E3:E4"/>
    <mergeCell ref="F3:F4"/>
    <mergeCell ref="G3:G4"/>
    <mergeCell ref="H3:H4"/>
  </mergeCells>
  <phoneticPr fontId="3"/>
  <pageMargins left="0.75" right="0.62" top="1" bottom="1" header="0.51200000000000001" footer="0.5120000000000000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2766A-18C5-48AD-8AF5-EC526106E5D0}">
  <sheetPr>
    <tabColor rgb="FF00B050"/>
  </sheetPr>
  <dimension ref="A1:K207"/>
  <sheetViews>
    <sheetView showGridLines="0" zoomScale="115" zoomScaleNormal="115" zoomScaleSheetLayoutView="100" workbookViewId="0">
      <selection activeCell="A8" sqref="A8"/>
    </sheetView>
  </sheetViews>
  <sheetFormatPr defaultRowHeight="13.5" x14ac:dyDescent="0.15"/>
  <cols>
    <col min="1" max="1" width="15.5" customWidth="1"/>
    <col min="2" max="5" width="17.75" customWidth="1"/>
  </cols>
  <sheetData>
    <row r="1" spans="1:5" ht="21" x14ac:dyDescent="0.15">
      <c r="A1" s="396" t="s">
        <v>6</v>
      </c>
      <c r="B1" s="406"/>
      <c r="C1" s="406"/>
      <c r="D1" s="406"/>
      <c r="E1" s="406"/>
    </row>
    <row r="2" spans="1:5" x14ac:dyDescent="0.15">
      <c r="A2" s="1"/>
      <c r="B2" s="1"/>
      <c r="C2" s="1"/>
      <c r="D2" s="20"/>
      <c r="E2" s="2" t="s">
        <v>388</v>
      </c>
    </row>
    <row r="3" spans="1:5" ht="20.100000000000001" customHeight="1" x14ac:dyDescent="0.15">
      <c r="A3" s="398"/>
      <c r="B3" s="400" t="s">
        <v>0</v>
      </c>
      <c r="C3" s="402" t="s">
        <v>1</v>
      </c>
      <c r="D3" s="402" t="s">
        <v>7</v>
      </c>
      <c r="E3" s="404" t="s">
        <v>8</v>
      </c>
    </row>
    <row r="4" spans="1:5" ht="20.100000000000001" customHeight="1" x14ac:dyDescent="0.15">
      <c r="A4" s="399"/>
      <c r="B4" s="401"/>
      <c r="C4" s="403"/>
      <c r="D4" s="403"/>
      <c r="E4" s="405"/>
    </row>
    <row r="5" spans="1:5" s="10" customFormat="1" ht="20.100000000000001" customHeight="1" x14ac:dyDescent="0.15">
      <c r="A5" s="21" t="s">
        <v>9</v>
      </c>
      <c r="B5" s="6">
        <v>276</v>
      </c>
      <c r="C5" s="6">
        <v>5</v>
      </c>
      <c r="D5" s="6">
        <v>39</v>
      </c>
      <c r="E5" s="22">
        <v>291</v>
      </c>
    </row>
    <row r="6" spans="1:5" s="10" customFormat="1" ht="18.75" customHeight="1" x14ac:dyDescent="0.15">
      <c r="A6" s="21" t="s">
        <v>10</v>
      </c>
      <c r="B6" s="6">
        <v>244</v>
      </c>
      <c r="C6" s="7">
        <v>4</v>
      </c>
      <c r="D6" s="7">
        <v>34</v>
      </c>
      <c r="E6" s="8">
        <v>253</v>
      </c>
    </row>
    <row r="7" spans="1:5" s="10" customFormat="1" ht="20.100000000000001" customHeight="1" x14ac:dyDescent="0.15">
      <c r="A7" s="21" t="s">
        <v>389</v>
      </c>
      <c r="B7" s="6">
        <v>31</v>
      </c>
      <c r="C7" s="7">
        <v>1</v>
      </c>
      <c r="D7" s="7">
        <v>5</v>
      </c>
      <c r="E7" s="8">
        <v>37</v>
      </c>
    </row>
    <row r="8" spans="1:5" ht="19.5" customHeight="1" x14ac:dyDescent="0.15">
      <c r="A8" s="23" t="s">
        <v>390</v>
      </c>
      <c r="B8" s="12">
        <v>1</v>
      </c>
      <c r="C8" s="24">
        <v>0</v>
      </c>
      <c r="D8" s="13">
        <v>0</v>
      </c>
      <c r="E8" s="14">
        <v>1</v>
      </c>
    </row>
    <row r="9" spans="1:5" x14ac:dyDescent="0.15">
      <c r="A9" s="1"/>
      <c r="B9" s="1"/>
      <c r="C9" s="25"/>
      <c r="D9" s="25"/>
      <c r="E9" s="25" t="s">
        <v>11</v>
      </c>
    </row>
    <row r="14" spans="1:5" x14ac:dyDescent="0.15">
      <c r="C14" t="s">
        <v>451</v>
      </c>
    </row>
    <row r="133" spans="1:11" x14ac:dyDescent="0.1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</row>
    <row r="134" spans="1:11" x14ac:dyDescent="0.1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</row>
    <row r="135" spans="1:11" x14ac:dyDescent="0.1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1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</row>
    <row r="137" spans="1:11" x14ac:dyDescent="0.1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</row>
    <row r="138" spans="1:11" x14ac:dyDescent="0.1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</row>
    <row r="139" spans="1:11" x14ac:dyDescent="0.1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</row>
    <row r="140" spans="1:11" x14ac:dyDescent="0.1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</row>
    <row r="141" spans="1:11" x14ac:dyDescent="0.1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</row>
    <row r="142" spans="1:11" x14ac:dyDescent="0.1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</row>
    <row r="143" spans="1:11" x14ac:dyDescent="0.1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</row>
    <row r="144" spans="1:11" x14ac:dyDescent="0.1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</row>
    <row r="145" spans="1:11" x14ac:dyDescent="0.1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</row>
    <row r="146" spans="1:11" x14ac:dyDescent="0.1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</row>
    <row r="147" spans="1:11" x14ac:dyDescent="0.1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</row>
    <row r="148" spans="1:11" x14ac:dyDescent="0.1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</row>
    <row r="149" spans="1:11" x14ac:dyDescent="0.1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</row>
    <row r="150" spans="1:11" x14ac:dyDescent="0.1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</row>
    <row r="151" spans="1:11" x14ac:dyDescent="0.1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1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</row>
    <row r="153" spans="1:11" x14ac:dyDescent="0.1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</row>
    <row r="154" spans="1:11" x14ac:dyDescent="0.1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</row>
    <row r="155" spans="1:11" x14ac:dyDescent="0.1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</row>
    <row r="156" spans="1:11" x14ac:dyDescent="0.1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</row>
    <row r="157" spans="1:11" x14ac:dyDescent="0.1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</row>
    <row r="158" spans="1:11" x14ac:dyDescent="0.1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</row>
    <row r="159" spans="1:11" x14ac:dyDescent="0.1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</row>
    <row r="160" spans="1:11" x14ac:dyDescent="0.1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</row>
    <row r="161" spans="1:11" x14ac:dyDescent="0.1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</row>
    <row r="162" spans="1:11" x14ac:dyDescent="0.1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</row>
    <row r="163" spans="1:11" x14ac:dyDescent="0.1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</row>
    <row r="164" spans="1:11" x14ac:dyDescent="0.1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</row>
    <row r="165" spans="1:11" x14ac:dyDescent="0.1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</row>
    <row r="166" spans="1:11" x14ac:dyDescent="0.1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</row>
    <row r="167" spans="1:11" x14ac:dyDescent="0.1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1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</row>
    <row r="169" spans="1:11" x14ac:dyDescent="0.1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</row>
    <row r="170" spans="1:11" x14ac:dyDescent="0.1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</row>
    <row r="171" spans="1:11" x14ac:dyDescent="0.1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</row>
    <row r="172" spans="1:11" x14ac:dyDescent="0.1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</row>
    <row r="173" spans="1:11" x14ac:dyDescent="0.1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</row>
    <row r="174" spans="1:11" x14ac:dyDescent="0.1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</row>
    <row r="175" spans="1:11" x14ac:dyDescent="0.1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</row>
    <row r="176" spans="1:11" x14ac:dyDescent="0.1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</row>
    <row r="177" spans="1:11" x14ac:dyDescent="0.1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</row>
    <row r="178" spans="1:11" x14ac:dyDescent="0.1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</row>
    <row r="179" spans="1:11" x14ac:dyDescent="0.1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</row>
    <row r="180" spans="1:11" x14ac:dyDescent="0.1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</row>
    <row r="181" spans="1:11" x14ac:dyDescent="0.1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</row>
    <row r="182" spans="1:11" x14ac:dyDescent="0.1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</row>
    <row r="183" spans="1:11" x14ac:dyDescent="0.1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1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</row>
    <row r="185" spans="1:11" x14ac:dyDescent="0.1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</row>
    <row r="186" spans="1:11" x14ac:dyDescent="0.1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</row>
    <row r="187" spans="1:11" x14ac:dyDescent="0.1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</row>
    <row r="188" spans="1:11" x14ac:dyDescent="0.1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</row>
    <row r="189" spans="1:11" x14ac:dyDescent="0.1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</row>
    <row r="190" spans="1:11" x14ac:dyDescent="0.1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</row>
    <row r="191" spans="1:11" x14ac:dyDescent="0.1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</row>
    <row r="192" spans="1:11" x14ac:dyDescent="0.1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</row>
    <row r="193" spans="1:11" x14ac:dyDescent="0.1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</row>
    <row r="194" spans="1:11" x14ac:dyDescent="0.1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</row>
    <row r="195" spans="1:11" x14ac:dyDescent="0.1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</row>
    <row r="196" spans="1:11" x14ac:dyDescent="0.1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</row>
    <row r="197" spans="1:11" x14ac:dyDescent="0.1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</row>
    <row r="198" spans="1:11" x14ac:dyDescent="0.1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</row>
    <row r="199" spans="1:11" x14ac:dyDescent="0.1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</row>
    <row r="200" spans="1:11" x14ac:dyDescent="0.1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</row>
    <row r="201" spans="1:11" x14ac:dyDescent="0.1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</row>
    <row r="202" spans="1:11" x14ac:dyDescent="0.1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</row>
    <row r="203" spans="1:11" x14ac:dyDescent="0.1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</row>
    <row r="204" spans="1:11" x14ac:dyDescent="0.1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</row>
    <row r="205" spans="1:11" x14ac:dyDescent="0.1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</row>
    <row r="206" spans="1:11" x14ac:dyDescent="0.1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</row>
    <row r="207" spans="1:11" x14ac:dyDescent="0.1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</row>
  </sheetData>
  <mergeCells count="6">
    <mergeCell ref="A1:E1"/>
    <mergeCell ref="A3:A4"/>
    <mergeCell ref="B3:B4"/>
    <mergeCell ref="C3:C4"/>
    <mergeCell ref="D3:D4"/>
    <mergeCell ref="E3:E4"/>
  </mergeCells>
  <phoneticPr fontId="3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C88AE-D04F-4ABD-BEAA-168BEC883049}">
  <sheetPr>
    <tabColor rgb="FF00B050"/>
  </sheetPr>
  <dimension ref="A1:K206"/>
  <sheetViews>
    <sheetView showGridLines="0" zoomScale="115" zoomScaleNormal="115" zoomScaleSheetLayoutView="100" workbookViewId="0">
      <selection activeCell="F20" sqref="F20"/>
    </sheetView>
  </sheetViews>
  <sheetFormatPr defaultRowHeight="13.5" x14ac:dyDescent="0.15"/>
  <cols>
    <col min="1" max="1" width="15.375" customWidth="1"/>
    <col min="2" max="6" width="14.375" customWidth="1"/>
  </cols>
  <sheetData>
    <row r="1" spans="1:11" ht="21" x14ac:dyDescent="0.15">
      <c r="A1" s="396" t="s">
        <v>392</v>
      </c>
      <c r="B1" s="396"/>
      <c r="C1" s="396"/>
      <c r="D1" s="396"/>
      <c r="E1" s="396"/>
      <c r="F1" s="396"/>
    </row>
    <row r="2" spans="1:11" x14ac:dyDescent="0.15">
      <c r="A2" s="1"/>
      <c r="B2" s="2"/>
      <c r="C2" s="2"/>
      <c r="D2" s="2"/>
      <c r="E2" s="2"/>
      <c r="F2" s="2" t="s">
        <v>115</v>
      </c>
    </row>
    <row r="3" spans="1:11" ht="15" customHeight="1" x14ac:dyDescent="0.15">
      <c r="A3" s="409"/>
      <c r="B3" s="411" t="s">
        <v>2</v>
      </c>
      <c r="C3" s="413" t="s">
        <v>3</v>
      </c>
      <c r="D3" s="413" t="s">
        <v>76</v>
      </c>
      <c r="E3" s="413" t="s">
        <v>77</v>
      </c>
      <c r="F3" s="415" t="s">
        <v>383</v>
      </c>
    </row>
    <row r="4" spans="1:11" ht="15" customHeight="1" x14ac:dyDescent="0.15">
      <c r="A4" s="410"/>
      <c r="B4" s="412"/>
      <c r="C4" s="414"/>
      <c r="D4" s="414"/>
      <c r="E4" s="414"/>
      <c r="F4" s="416"/>
    </row>
    <row r="5" spans="1:11" ht="20.100000000000001" customHeight="1" x14ac:dyDescent="0.15">
      <c r="A5" s="28" t="s">
        <v>151</v>
      </c>
      <c r="B5" s="29">
        <v>3654</v>
      </c>
      <c r="C5" s="30">
        <v>2703</v>
      </c>
      <c r="D5" s="31">
        <v>2526</v>
      </c>
      <c r="E5" s="29">
        <f>SUM(E6:E14)</f>
        <v>2775</v>
      </c>
      <c r="F5" s="32">
        <f>SUM(F6:F14)</f>
        <v>2869</v>
      </c>
      <c r="G5" s="33"/>
      <c r="H5" s="33"/>
      <c r="I5" s="33"/>
    </row>
    <row r="6" spans="1:11" ht="20.100000000000001" customHeight="1" x14ac:dyDescent="0.15">
      <c r="A6" s="28" t="s">
        <v>393</v>
      </c>
      <c r="B6" s="34">
        <v>483</v>
      </c>
      <c r="C6" s="34">
        <v>716</v>
      </c>
      <c r="D6" s="35">
        <v>900</v>
      </c>
      <c r="E6" s="29">
        <v>898</v>
      </c>
      <c r="F6" s="32">
        <v>1073</v>
      </c>
      <c r="G6" s="33"/>
      <c r="H6" s="33"/>
      <c r="I6" s="33"/>
    </row>
    <row r="7" spans="1:11" ht="20.100000000000001" customHeight="1" x14ac:dyDescent="0.15">
      <c r="A7" s="28" t="s">
        <v>394</v>
      </c>
      <c r="B7" s="34">
        <v>814</v>
      </c>
      <c r="C7" s="34">
        <v>533</v>
      </c>
      <c r="D7" s="35">
        <v>661</v>
      </c>
      <c r="E7" s="29">
        <v>547</v>
      </c>
      <c r="F7" s="32">
        <v>718</v>
      </c>
      <c r="G7" s="33"/>
      <c r="H7" s="33"/>
      <c r="I7" s="33"/>
    </row>
    <row r="8" spans="1:11" ht="20.100000000000001" customHeight="1" x14ac:dyDescent="0.15">
      <c r="A8" s="36" t="s">
        <v>395</v>
      </c>
      <c r="B8" s="34">
        <v>557</v>
      </c>
      <c r="C8" s="34">
        <v>157</v>
      </c>
      <c r="D8" s="35">
        <v>274</v>
      </c>
      <c r="E8" s="29">
        <v>293</v>
      </c>
      <c r="F8" s="32">
        <v>227</v>
      </c>
      <c r="G8" s="33"/>
      <c r="H8" s="33"/>
      <c r="I8" s="33"/>
    </row>
    <row r="9" spans="1:11" ht="20.100000000000001" customHeight="1" x14ac:dyDescent="0.15">
      <c r="A9" s="28" t="s">
        <v>396</v>
      </c>
      <c r="B9" s="34">
        <v>369</v>
      </c>
      <c r="C9" s="34">
        <v>240</v>
      </c>
      <c r="D9" s="35">
        <v>105</v>
      </c>
      <c r="E9" s="29">
        <v>255</v>
      </c>
      <c r="F9" s="32">
        <v>149</v>
      </c>
      <c r="G9" s="33"/>
      <c r="H9" s="33"/>
      <c r="I9" s="33"/>
    </row>
    <row r="10" spans="1:11" ht="20.100000000000001" customHeight="1" x14ac:dyDescent="0.15">
      <c r="A10" s="28" t="s">
        <v>397</v>
      </c>
      <c r="B10" s="34">
        <v>399</v>
      </c>
      <c r="C10" s="34">
        <v>220</v>
      </c>
      <c r="D10" s="35">
        <v>60</v>
      </c>
      <c r="E10" s="29">
        <v>85</v>
      </c>
      <c r="F10" s="32">
        <v>52</v>
      </c>
      <c r="G10" s="33"/>
      <c r="H10" s="33"/>
      <c r="I10" s="33"/>
    </row>
    <row r="11" spans="1:11" ht="20.100000000000001" customHeight="1" x14ac:dyDescent="0.15">
      <c r="A11" s="36" t="s">
        <v>398</v>
      </c>
      <c r="B11" s="34">
        <v>139</v>
      </c>
      <c r="C11" s="34">
        <v>200</v>
      </c>
      <c r="D11" s="35">
        <v>83</v>
      </c>
      <c r="E11" s="29">
        <v>93</v>
      </c>
      <c r="F11" s="32">
        <v>22</v>
      </c>
      <c r="G11" s="33"/>
      <c r="H11" s="33"/>
      <c r="I11" s="33"/>
    </row>
    <row r="12" spans="1:11" ht="20.100000000000001" customHeight="1" x14ac:dyDescent="0.15">
      <c r="A12" s="37" t="s">
        <v>399</v>
      </c>
      <c r="B12" s="34">
        <v>99</v>
      </c>
      <c r="C12" s="34">
        <v>64</v>
      </c>
      <c r="D12" s="35">
        <v>66</v>
      </c>
      <c r="E12" s="29">
        <v>101</v>
      </c>
      <c r="F12" s="32">
        <v>80</v>
      </c>
      <c r="G12" s="33"/>
      <c r="H12" s="33"/>
      <c r="I12" s="33"/>
    </row>
    <row r="13" spans="1:11" ht="20.100000000000001" customHeight="1" x14ac:dyDescent="0.15">
      <c r="A13" s="28" t="s">
        <v>400</v>
      </c>
      <c r="B13" s="34">
        <v>52</v>
      </c>
      <c r="C13" s="34">
        <v>60</v>
      </c>
      <c r="D13" s="35">
        <v>14</v>
      </c>
      <c r="E13" s="29">
        <v>55</v>
      </c>
      <c r="F13" s="32">
        <v>26</v>
      </c>
      <c r="G13" s="33"/>
      <c r="H13" s="33"/>
      <c r="I13" s="33"/>
    </row>
    <row r="14" spans="1:11" ht="20.100000000000001" customHeight="1" x14ac:dyDescent="0.15">
      <c r="A14" s="38" t="s">
        <v>401</v>
      </c>
      <c r="B14" s="39">
        <v>742</v>
      </c>
      <c r="C14" s="39">
        <v>513</v>
      </c>
      <c r="D14" s="40">
        <v>363</v>
      </c>
      <c r="E14" s="41">
        <v>448</v>
      </c>
      <c r="F14" s="42">
        <v>522</v>
      </c>
      <c r="H14" s="43"/>
      <c r="I14" s="43"/>
      <c r="J14" s="43"/>
      <c r="K14" s="43"/>
    </row>
    <row r="15" spans="1:11" ht="14.25" customHeight="1" x14ac:dyDescent="0.15">
      <c r="A15" s="44" t="s">
        <v>453</v>
      </c>
      <c r="B15" s="45"/>
      <c r="C15" s="45"/>
      <c r="D15" s="45"/>
      <c r="E15" s="29"/>
      <c r="F15" s="2" t="s">
        <v>385</v>
      </c>
      <c r="H15" s="43"/>
      <c r="I15" s="43"/>
      <c r="J15" s="43"/>
      <c r="K15" s="43"/>
    </row>
    <row r="16" spans="1:11" s="46" customFormat="1" ht="11.25" x14ac:dyDescent="0.15">
      <c r="A16" s="407" t="s">
        <v>452</v>
      </c>
      <c r="B16" s="407"/>
      <c r="C16" s="407"/>
      <c r="D16" s="2"/>
      <c r="E16" s="2"/>
    </row>
    <row r="17" spans="1:6" x14ac:dyDescent="0.15">
      <c r="A17" s="407" t="s">
        <v>13</v>
      </c>
      <c r="B17" s="408"/>
      <c r="C17" s="408"/>
      <c r="D17" s="47"/>
      <c r="E17" s="47"/>
      <c r="F17" s="47"/>
    </row>
    <row r="132" spans="1:11" x14ac:dyDescent="0.1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</row>
    <row r="133" spans="1:11" x14ac:dyDescent="0.1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</row>
    <row r="134" spans="1:11" x14ac:dyDescent="0.1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</row>
    <row r="135" spans="1:11" x14ac:dyDescent="0.1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1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</row>
    <row r="137" spans="1:11" x14ac:dyDescent="0.1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</row>
    <row r="138" spans="1:11" x14ac:dyDescent="0.1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</row>
    <row r="139" spans="1:11" x14ac:dyDescent="0.1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</row>
    <row r="140" spans="1:11" x14ac:dyDescent="0.1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</row>
    <row r="141" spans="1:11" x14ac:dyDescent="0.1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</row>
    <row r="142" spans="1:11" x14ac:dyDescent="0.1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</row>
    <row r="143" spans="1:11" x14ac:dyDescent="0.1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</row>
    <row r="144" spans="1:11" x14ac:dyDescent="0.1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</row>
    <row r="145" spans="1:11" x14ac:dyDescent="0.1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</row>
    <row r="146" spans="1:11" x14ac:dyDescent="0.1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</row>
    <row r="147" spans="1:11" x14ac:dyDescent="0.1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</row>
    <row r="148" spans="1:11" x14ac:dyDescent="0.1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</row>
    <row r="149" spans="1:11" x14ac:dyDescent="0.1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</row>
    <row r="150" spans="1:11" x14ac:dyDescent="0.1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</row>
    <row r="151" spans="1:11" x14ac:dyDescent="0.1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1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</row>
    <row r="153" spans="1:11" x14ac:dyDescent="0.1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</row>
    <row r="154" spans="1:11" x14ac:dyDescent="0.1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</row>
    <row r="155" spans="1:11" x14ac:dyDescent="0.1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</row>
    <row r="156" spans="1:11" x14ac:dyDescent="0.1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</row>
    <row r="157" spans="1:11" x14ac:dyDescent="0.1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</row>
    <row r="158" spans="1:11" x14ac:dyDescent="0.1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</row>
    <row r="159" spans="1:11" x14ac:dyDescent="0.1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</row>
    <row r="160" spans="1:11" x14ac:dyDescent="0.1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</row>
    <row r="161" spans="1:11" x14ac:dyDescent="0.1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</row>
    <row r="162" spans="1:11" x14ac:dyDescent="0.1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</row>
    <row r="163" spans="1:11" x14ac:dyDescent="0.1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</row>
    <row r="164" spans="1:11" x14ac:dyDescent="0.1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</row>
    <row r="165" spans="1:11" x14ac:dyDescent="0.1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</row>
    <row r="166" spans="1:11" x14ac:dyDescent="0.1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</row>
    <row r="167" spans="1:11" x14ac:dyDescent="0.1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1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</row>
    <row r="169" spans="1:11" x14ac:dyDescent="0.1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</row>
    <row r="170" spans="1:11" x14ac:dyDescent="0.1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</row>
    <row r="171" spans="1:11" x14ac:dyDescent="0.1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</row>
    <row r="172" spans="1:11" x14ac:dyDescent="0.1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</row>
    <row r="173" spans="1:11" x14ac:dyDescent="0.1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</row>
    <row r="174" spans="1:11" x14ac:dyDescent="0.1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</row>
    <row r="175" spans="1:11" x14ac:dyDescent="0.1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</row>
    <row r="176" spans="1:11" x14ac:dyDescent="0.1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</row>
    <row r="177" spans="1:11" x14ac:dyDescent="0.1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</row>
    <row r="178" spans="1:11" x14ac:dyDescent="0.1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</row>
    <row r="179" spans="1:11" x14ac:dyDescent="0.1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</row>
    <row r="180" spans="1:11" x14ac:dyDescent="0.1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</row>
    <row r="181" spans="1:11" x14ac:dyDescent="0.1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</row>
    <row r="182" spans="1:11" x14ac:dyDescent="0.1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</row>
    <row r="183" spans="1:11" x14ac:dyDescent="0.1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1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</row>
    <row r="185" spans="1:11" x14ac:dyDescent="0.1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</row>
    <row r="186" spans="1:11" x14ac:dyDescent="0.1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</row>
    <row r="187" spans="1:11" x14ac:dyDescent="0.1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</row>
    <row r="188" spans="1:11" x14ac:dyDescent="0.1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</row>
    <row r="189" spans="1:11" x14ac:dyDescent="0.1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</row>
    <row r="190" spans="1:11" x14ac:dyDescent="0.1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</row>
    <row r="191" spans="1:11" x14ac:dyDescent="0.1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</row>
    <row r="192" spans="1:11" x14ac:dyDescent="0.1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</row>
    <row r="193" spans="1:11" x14ac:dyDescent="0.1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</row>
    <row r="194" spans="1:11" x14ac:dyDescent="0.1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</row>
    <row r="195" spans="1:11" x14ac:dyDescent="0.1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</row>
    <row r="196" spans="1:11" x14ac:dyDescent="0.1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</row>
    <row r="197" spans="1:11" x14ac:dyDescent="0.1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</row>
    <row r="198" spans="1:11" x14ac:dyDescent="0.1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</row>
    <row r="199" spans="1:11" x14ac:dyDescent="0.1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</row>
    <row r="200" spans="1:11" x14ac:dyDescent="0.1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</row>
    <row r="201" spans="1:11" x14ac:dyDescent="0.1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</row>
    <row r="202" spans="1:11" x14ac:dyDescent="0.1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</row>
    <row r="203" spans="1:11" x14ac:dyDescent="0.1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</row>
    <row r="204" spans="1:11" x14ac:dyDescent="0.1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</row>
    <row r="205" spans="1:11" x14ac:dyDescent="0.1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</row>
    <row r="206" spans="1:11" x14ac:dyDescent="0.1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</row>
  </sheetData>
  <mergeCells count="9">
    <mergeCell ref="A16:C16"/>
    <mergeCell ref="A17:C17"/>
    <mergeCell ref="A1:F1"/>
    <mergeCell ref="A3:A4"/>
    <mergeCell ref="B3:B4"/>
    <mergeCell ref="C3:C4"/>
    <mergeCell ref="D3:D4"/>
    <mergeCell ref="E3:E4"/>
    <mergeCell ref="F3:F4"/>
  </mergeCells>
  <phoneticPr fontId="3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2E67-F64E-4651-A5E8-4AD3844E77A3}">
  <sheetPr>
    <tabColor rgb="FF00B050"/>
  </sheetPr>
  <dimension ref="A1:K207"/>
  <sheetViews>
    <sheetView showGridLines="0" zoomScaleNormal="100" zoomScaleSheetLayoutView="100" workbookViewId="0">
      <selection activeCell="F18" sqref="F18"/>
    </sheetView>
  </sheetViews>
  <sheetFormatPr defaultRowHeight="13.5" x14ac:dyDescent="0.15"/>
  <cols>
    <col min="1" max="1" width="1" customWidth="1"/>
    <col min="2" max="2" width="14.375" customWidth="1"/>
    <col min="3" max="3" width="1" customWidth="1"/>
    <col min="4" max="4" width="23.625" customWidth="1"/>
    <col min="5" max="5" width="49.5" customWidth="1"/>
  </cols>
  <sheetData>
    <row r="1" spans="1:5" s="10" customFormat="1" ht="21" x14ac:dyDescent="0.15">
      <c r="A1" s="396" t="s">
        <v>14</v>
      </c>
      <c r="B1" s="417"/>
      <c r="C1" s="417"/>
      <c r="D1" s="417"/>
      <c r="E1" s="417"/>
    </row>
    <row r="2" spans="1:5" s="10" customFormat="1" x14ac:dyDescent="0.15">
      <c r="A2" s="49"/>
      <c r="B2" s="50"/>
      <c r="C2" s="50"/>
      <c r="D2" s="50"/>
      <c r="E2" s="51" t="s">
        <v>402</v>
      </c>
    </row>
    <row r="3" spans="1:5" s="10" customFormat="1" ht="16.5" customHeight="1" x14ac:dyDescent="0.15">
      <c r="A3" s="52"/>
      <c r="B3" s="53" t="s">
        <v>15</v>
      </c>
      <c r="C3" s="54"/>
      <c r="D3" s="55" t="s">
        <v>16</v>
      </c>
      <c r="E3" s="56" t="s">
        <v>17</v>
      </c>
    </row>
    <row r="4" spans="1:5" s="10" customFormat="1" ht="45.75" customHeight="1" x14ac:dyDescent="0.15">
      <c r="A4" s="57"/>
      <c r="B4" s="58" t="s">
        <v>18</v>
      </c>
      <c r="C4" s="59"/>
      <c r="D4" s="60" t="s">
        <v>19</v>
      </c>
      <c r="E4" s="61" t="s">
        <v>20</v>
      </c>
    </row>
    <row r="5" spans="1:5" s="10" customFormat="1" ht="45.75" customHeight="1" x14ac:dyDescent="0.15">
      <c r="A5" s="62"/>
      <c r="B5" s="63" t="s">
        <v>21</v>
      </c>
      <c r="C5" s="64"/>
      <c r="D5" s="65" t="s">
        <v>22</v>
      </c>
      <c r="E5" s="66" t="s">
        <v>23</v>
      </c>
    </row>
    <row r="6" spans="1:5" s="10" customFormat="1" ht="45.75" customHeight="1" x14ac:dyDescent="0.15">
      <c r="A6" s="62"/>
      <c r="B6" s="63" t="s">
        <v>24</v>
      </c>
      <c r="C6" s="64"/>
      <c r="D6" s="67" t="s">
        <v>25</v>
      </c>
      <c r="E6" s="68" t="s">
        <v>403</v>
      </c>
    </row>
    <row r="7" spans="1:5" s="10" customFormat="1" ht="45.75" customHeight="1" x14ac:dyDescent="0.15">
      <c r="A7" s="69"/>
      <c r="B7" s="70" t="s">
        <v>27</v>
      </c>
      <c r="C7" s="71"/>
      <c r="D7" s="65" t="s">
        <v>28</v>
      </c>
      <c r="E7" s="66" t="s">
        <v>29</v>
      </c>
    </row>
    <row r="8" spans="1:5" s="10" customFormat="1" ht="45.75" customHeight="1" x14ac:dyDescent="0.15">
      <c r="A8" s="72"/>
      <c r="B8" s="378" t="s">
        <v>404</v>
      </c>
      <c r="C8" s="73"/>
      <c r="D8" s="74" t="s">
        <v>26</v>
      </c>
      <c r="E8" s="75"/>
    </row>
    <row r="9" spans="1:5" s="10" customFormat="1" x14ac:dyDescent="0.15">
      <c r="B9" s="9"/>
      <c r="C9" s="9"/>
      <c r="D9" s="9"/>
      <c r="E9" s="25" t="s">
        <v>30</v>
      </c>
    </row>
    <row r="10" spans="1:5" ht="63" customHeight="1" x14ac:dyDescent="0.15">
      <c r="B10" s="418"/>
      <c r="C10" s="418"/>
      <c r="D10" s="418"/>
      <c r="E10" s="418"/>
    </row>
    <row r="15" spans="1:5" s="10" customFormat="1" x14ac:dyDescent="0.15">
      <c r="B15" s="9"/>
      <c r="C15" s="9"/>
      <c r="D15" s="9"/>
      <c r="E15" s="25"/>
    </row>
    <row r="16" spans="1:5" x14ac:dyDescent="0.15">
      <c r="B16" s="1"/>
      <c r="C16" s="1"/>
      <c r="D16" s="1"/>
      <c r="E16" s="1"/>
    </row>
    <row r="133" spans="1:11" x14ac:dyDescent="0.1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</row>
    <row r="134" spans="1:11" x14ac:dyDescent="0.1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</row>
    <row r="135" spans="1:11" x14ac:dyDescent="0.1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1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</row>
    <row r="137" spans="1:11" x14ac:dyDescent="0.1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</row>
    <row r="138" spans="1:11" x14ac:dyDescent="0.1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</row>
    <row r="139" spans="1:11" x14ac:dyDescent="0.1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</row>
    <row r="140" spans="1:11" x14ac:dyDescent="0.1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</row>
    <row r="141" spans="1:11" x14ac:dyDescent="0.1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</row>
    <row r="142" spans="1:11" x14ac:dyDescent="0.1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</row>
    <row r="143" spans="1:11" x14ac:dyDescent="0.1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</row>
    <row r="144" spans="1:11" x14ac:dyDescent="0.1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</row>
    <row r="145" spans="1:11" x14ac:dyDescent="0.1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</row>
    <row r="146" spans="1:11" x14ac:dyDescent="0.1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</row>
    <row r="147" spans="1:11" x14ac:dyDescent="0.1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</row>
    <row r="148" spans="1:11" x14ac:dyDescent="0.1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</row>
    <row r="149" spans="1:11" x14ac:dyDescent="0.1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</row>
    <row r="150" spans="1:11" x14ac:dyDescent="0.1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</row>
    <row r="151" spans="1:11" x14ac:dyDescent="0.1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1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</row>
    <row r="153" spans="1:11" x14ac:dyDescent="0.1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</row>
    <row r="154" spans="1:11" x14ac:dyDescent="0.1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</row>
    <row r="155" spans="1:11" x14ac:dyDescent="0.1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</row>
    <row r="156" spans="1:11" x14ac:dyDescent="0.1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</row>
    <row r="157" spans="1:11" x14ac:dyDescent="0.1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</row>
    <row r="158" spans="1:11" x14ac:dyDescent="0.1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</row>
    <row r="159" spans="1:11" x14ac:dyDescent="0.1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</row>
    <row r="160" spans="1:11" x14ac:dyDescent="0.1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</row>
    <row r="161" spans="1:11" x14ac:dyDescent="0.1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</row>
    <row r="162" spans="1:11" x14ac:dyDescent="0.1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</row>
    <row r="163" spans="1:11" x14ac:dyDescent="0.1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</row>
    <row r="164" spans="1:11" x14ac:dyDescent="0.1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</row>
    <row r="165" spans="1:11" x14ac:dyDescent="0.1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</row>
    <row r="166" spans="1:11" x14ac:dyDescent="0.1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</row>
    <row r="167" spans="1:11" x14ac:dyDescent="0.1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1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</row>
    <row r="169" spans="1:11" x14ac:dyDescent="0.1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</row>
    <row r="170" spans="1:11" x14ac:dyDescent="0.1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</row>
    <row r="171" spans="1:11" x14ac:dyDescent="0.1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</row>
    <row r="172" spans="1:11" x14ac:dyDescent="0.1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</row>
    <row r="173" spans="1:11" x14ac:dyDescent="0.1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</row>
    <row r="174" spans="1:11" x14ac:dyDescent="0.1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</row>
    <row r="175" spans="1:11" x14ac:dyDescent="0.1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</row>
    <row r="176" spans="1:11" x14ac:dyDescent="0.1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</row>
    <row r="177" spans="1:11" x14ac:dyDescent="0.1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</row>
    <row r="178" spans="1:11" x14ac:dyDescent="0.1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</row>
    <row r="179" spans="1:11" x14ac:dyDescent="0.1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</row>
    <row r="180" spans="1:11" x14ac:dyDescent="0.1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</row>
    <row r="181" spans="1:11" x14ac:dyDescent="0.1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</row>
    <row r="182" spans="1:11" x14ac:dyDescent="0.1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</row>
    <row r="183" spans="1:11" x14ac:dyDescent="0.1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1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</row>
    <row r="185" spans="1:11" x14ac:dyDescent="0.1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</row>
    <row r="186" spans="1:11" x14ac:dyDescent="0.1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</row>
    <row r="187" spans="1:11" x14ac:dyDescent="0.1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</row>
    <row r="188" spans="1:11" x14ac:dyDescent="0.1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</row>
    <row r="189" spans="1:11" x14ac:dyDescent="0.1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</row>
    <row r="190" spans="1:11" x14ac:dyDescent="0.1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</row>
    <row r="191" spans="1:11" x14ac:dyDescent="0.1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</row>
    <row r="192" spans="1:11" x14ac:dyDescent="0.1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</row>
    <row r="193" spans="1:11" x14ac:dyDescent="0.1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</row>
    <row r="194" spans="1:11" x14ac:dyDescent="0.1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</row>
    <row r="195" spans="1:11" x14ac:dyDescent="0.1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</row>
    <row r="196" spans="1:11" x14ac:dyDescent="0.1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</row>
    <row r="197" spans="1:11" x14ac:dyDescent="0.1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</row>
    <row r="198" spans="1:11" x14ac:dyDescent="0.1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</row>
    <row r="199" spans="1:11" x14ac:dyDescent="0.1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</row>
    <row r="200" spans="1:11" x14ac:dyDescent="0.1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</row>
    <row r="201" spans="1:11" x14ac:dyDescent="0.1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</row>
    <row r="202" spans="1:11" x14ac:dyDescent="0.1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</row>
    <row r="203" spans="1:11" x14ac:dyDescent="0.1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</row>
    <row r="204" spans="1:11" x14ac:dyDescent="0.1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</row>
    <row r="205" spans="1:11" x14ac:dyDescent="0.1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</row>
    <row r="206" spans="1:11" x14ac:dyDescent="0.1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</row>
    <row r="207" spans="1:11" x14ac:dyDescent="0.1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</row>
  </sheetData>
  <mergeCells count="2">
    <mergeCell ref="A1:E1"/>
    <mergeCell ref="B10:E10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CAA76-AC42-45E1-BDBB-6FF1822300F6}">
  <sheetPr>
    <tabColor rgb="FF00B050"/>
  </sheetPr>
  <dimension ref="A1:K207"/>
  <sheetViews>
    <sheetView showGridLines="0" zoomScale="115" zoomScaleNormal="115" zoomScaleSheetLayoutView="100" workbookViewId="0">
      <selection activeCell="H29" sqref="H29"/>
    </sheetView>
  </sheetViews>
  <sheetFormatPr defaultRowHeight="13.5" x14ac:dyDescent="0.15"/>
  <cols>
    <col min="1" max="1" width="8.5" customWidth="1"/>
    <col min="2" max="2" width="9.625" customWidth="1"/>
    <col min="3" max="9" width="9.75" customWidth="1"/>
  </cols>
  <sheetData>
    <row r="1" spans="1:10" ht="21" x14ac:dyDescent="0.15">
      <c r="A1" s="396" t="s">
        <v>405</v>
      </c>
      <c r="B1" s="396"/>
      <c r="C1" s="396"/>
      <c r="D1" s="396"/>
      <c r="E1" s="396"/>
      <c r="F1" s="396"/>
      <c r="G1" s="396"/>
      <c r="H1" s="396"/>
      <c r="I1" s="396"/>
      <c r="J1" s="1"/>
    </row>
    <row r="2" spans="1:10" x14ac:dyDescent="0.15">
      <c r="A2" s="1"/>
      <c r="B2" s="1"/>
      <c r="C2" s="1"/>
      <c r="D2" s="1"/>
      <c r="E2" s="1"/>
      <c r="F2" s="1"/>
      <c r="G2" s="420" t="s">
        <v>406</v>
      </c>
      <c r="H2" s="420"/>
      <c r="I2" s="420"/>
      <c r="J2" s="1"/>
    </row>
    <row r="3" spans="1:10" ht="15" customHeight="1" x14ac:dyDescent="0.15">
      <c r="A3" s="76" t="s">
        <v>407</v>
      </c>
      <c r="B3" s="77" t="s">
        <v>408</v>
      </c>
      <c r="C3" s="78" t="s">
        <v>151</v>
      </c>
      <c r="D3" s="78" t="s">
        <v>409</v>
      </c>
      <c r="E3" s="78" t="s">
        <v>410</v>
      </c>
      <c r="F3" s="78" t="s">
        <v>411</v>
      </c>
      <c r="G3" s="78" t="s">
        <v>412</v>
      </c>
      <c r="H3" s="78" t="s">
        <v>413</v>
      </c>
      <c r="I3" s="79" t="s">
        <v>87</v>
      </c>
      <c r="J3" s="1"/>
    </row>
    <row r="4" spans="1:10" s="10" customFormat="1" ht="15" customHeight="1" x14ac:dyDescent="0.15">
      <c r="A4" s="421" t="s">
        <v>76</v>
      </c>
      <c r="B4" s="80" t="s">
        <v>32</v>
      </c>
      <c r="C4" s="81">
        <v>391</v>
      </c>
      <c r="D4" s="81">
        <v>5</v>
      </c>
      <c r="E4" s="81">
        <v>46</v>
      </c>
      <c r="F4" s="81">
        <v>229</v>
      </c>
      <c r="G4" s="81">
        <v>29</v>
      </c>
      <c r="H4" s="81">
        <v>4</v>
      </c>
      <c r="I4" s="82">
        <v>78</v>
      </c>
      <c r="J4" s="83"/>
    </row>
    <row r="5" spans="1:10" s="10" customFormat="1" ht="15" customHeight="1" x14ac:dyDescent="0.15">
      <c r="A5" s="422"/>
      <c r="B5" s="80" t="s">
        <v>33</v>
      </c>
      <c r="C5" s="81">
        <v>226</v>
      </c>
      <c r="D5" s="81">
        <v>6</v>
      </c>
      <c r="E5" s="81">
        <v>45</v>
      </c>
      <c r="F5" s="81">
        <v>130</v>
      </c>
      <c r="G5" s="81">
        <v>25</v>
      </c>
      <c r="H5" s="81">
        <v>3</v>
      </c>
      <c r="I5" s="82">
        <v>17</v>
      </c>
      <c r="J5" s="9"/>
    </row>
    <row r="6" spans="1:10" s="10" customFormat="1" ht="15" customHeight="1" x14ac:dyDescent="0.15">
      <c r="A6" s="423"/>
      <c r="B6" s="85" t="s">
        <v>34</v>
      </c>
      <c r="C6" s="86">
        <v>57.800511508951402</v>
      </c>
      <c r="D6" s="86">
        <v>120</v>
      </c>
      <c r="E6" s="86">
        <v>97.826086956521735</v>
      </c>
      <c r="F6" s="86">
        <v>56.768558951965062</v>
      </c>
      <c r="G6" s="86">
        <v>86.206896551724128</v>
      </c>
      <c r="H6" s="86">
        <v>75</v>
      </c>
      <c r="I6" s="87">
        <v>21.794871794871796</v>
      </c>
      <c r="J6" s="9"/>
    </row>
    <row r="7" spans="1:10" s="10" customFormat="1" ht="15" customHeight="1" x14ac:dyDescent="0.15">
      <c r="A7" s="424" t="s">
        <v>77</v>
      </c>
      <c r="B7" s="80" t="s">
        <v>32</v>
      </c>
      <c r="C7" s="81">
        <v>514</v>
      </c>
      <c r="D7" s="81">
        <v>1</v>
      </c>
      <c r="E7" s="81">
        <v>75</v>
      </c>
      <c r="F7" s="81">
        <v>322</v>
      </c>
      <c r="G7" s="81">
        <v>23</v>
      </c>
      <c r="H7" s="81">
        <v>7</v>
      </c>
      <c r="I7" s="82">
        <v>86</v>
      </c>
      <c r="J7" s="9"/>
    </row>
    <row r="8" spans="1:10" s="10" customFormat="1" ht="15" customHeight="1" x14ac:dyDescent="0.15">
      <c r="A8" s="422"/>
      <c r="B8" s="80" t="s">
        <v>33</v>
      </c>
      <c r="C8" s="81">
        <v>263</v>
      </c>
      <c r="D8" s="81">
        <v>1</v>
      </c>
      <c r="E8" s="81">
        <v>63</v>
      </c>
      <c r="F8" s="81">
        <v>152</v>
      </c>
      <c r="G8" s="81">
        <v>10</v>
      </c>
      <c r="H8" s="81">
        <v>7</v>
      </c>
      <c r="I8" s="82">
        <v>30</v>
      </c>
      <c r="J8" s="9"/>
    </row>
    <row r="9" spans="1:10" s="10" customFormat="1" ht="15" customHeight="1" x14ac:dyDescent="0.15">
      <c r="A9" s="423"/>
      <c r="B9" s="85" t="s">
        <v>34</v>
      </c>
      <c r="C9" s="86">
        <v>51.1</v>
      </c>
      <c r="D9" s="86">
        <v>100</v>
      </c>
      <c r="E9" s="86">
        <v>84</v>
      </c>
      <c r="F9" s="86">
        <v>47.2</v>
      </c>
      <c r="G9" s="86">
        <v>43.4</v>
      </c>
      <c r="H9" s="86">
        <v>100</v>
      </c>
      <c r="I9" s="87">
        <v>34.799999999999997</v>
      </c>
      <c r="J9" s="9"/>
    </row>
    <row r="10" spans="1:10" s="10" customFormat="1" ht="15" customHeight="1" x14ac:dyDescent="0.15">
      <c r="A10" s="422" t="s">
        <v>383</v>
      </c>
      <c r="B10" s="88" t="s">
        <v>32</v>
      </c>
      <c r="C10" s="89">
        <v>636</v>
      </c>
      <c r="D10" s="89">
        <v>6</v>
      </c>
      <c r="E10" s="89">
        <v>64</v>
      </c>
      <c r="F10" s="89">
        <v>370</v>
      </c>
      <c r="G10" s="89">
        <v>79</v>
      </c>
      <c r="H10" s="89">
        <v>17</v>
      </c>
      <c r="I10" s="90">
        <v>100</v>
      </c>
      <c r="J10" s="9"/>
    </row>
    <row r="11" spans="1:10" s="10" customFormat="1" ht="15" customHeight="1" x14ac:dyDescent="0.15">
      <c r="A11" s="422"/>
      <c r="B11" s="80" t="s">
        <v>33</v>
      </c>
      <c r="C11" s="81">
        <v>346</v>
      </c>
      <c r="D11" s="81">
        <v>5</v>
      </c>
      <c r="E11" s="81">
        <v>61</v>
      </c>
      <c r="F11" s="81">
        <v>213</v>
      </c>
      <c r="G11" s="81">
        <v>25</v>
      </c>
      <c r="H11" s="81">
        <v>11</v>
      </c>
      <c r="I11" s="82">
        <v>31</v>
      </c>
      <c r="J11" s="9"/>
    </row>
    <row r="12" spans="1:10" s="10" customFormat="1" ht="15" customHeight="1" x14ac:dyDescent="0.15">
      <c r="A12" s="425"/>
      <c r="B12" s="92" t="s">
        <v>34</v>
      </c>
      <c r="C12" s="93">
        <v>54.402509999999999</v>
      </c>
      <c r="D12" s="93">
        <v>83.333330000000004</v>
      </c>
      <c r="E12" s="93">
        <v>95.3125</v>
      </c>
      <c r="F12" s="93">
        <v>57.56756</v>
      </c>
      <c r="G12" s="93">
        <v>31.64556</v>
      </c>
      <c r="H12" s="93">
        <v>64.705879999999993</v>
      </c>
      <c r="I12" s="94">
        <v>31</v>
      </c>
      <c r="J12" s="9"/>
    </row>
    <row r="13" spans="1:10" s="10" customFormat="1" x14ac:dyDescent="0.15">
      <c r="A13" s="9"/>
      <c r="B13" s="9"/>
      <c r="C13" s="9"/>
      <c r="D13" s="9"/>
      <c r="E13" s="9"/>
      <c r="F13" s="9"/>
      <c r="G13" s="419" t="s">
        <v>414</v>
      </c>
      <c r="H13" s="419"/>
      <c r="I13" s="419"/>
    </row>
    <row r="14" spans="1:10" s="10" customFormat="1" x14ac:dyDescent="0.15">
      <c r="A14" s="17" t="s">
        <v>415</v>
      </c>
      <c r="B14" s="9"/>
      <c r="C14" s="9"/>
      <c r="D14" s="9"/>
      <c r="E14" s="9"/>
      <c r="F14" s="9"/>
      <c r="G14" s="25"/>
      <c r="H14" s="25"/>
      <c r="I14" s="25"/>
      <c r="J14" s="9"/>
    </row>
    <row r="15" spans="1:10" s="10" customFormat="1" x14ac:dyDescent="0.15">
      <c r="A15" s="17" t="s">
        <v>416</v>
      </c>
      <c r="B15" s="9"/>
      <c r="C15" s="9"/>
      <c r="D15" s="9"/>
      <c r="E15" s="9"/>
      <c r="F15" s="9"/>
      <c r="G15" s="25"/>
      <c r="H15" s="25"/>
      <c r="I15" s="25"/>
      <c r="J15" s="9"/>
    </row>
    <row r="16" spans="1:10" s="96" customFormat="1" ht="11.25" x14ac:dyDescent="0.15">
      <c r="A16" s="95" t="s">
        <v>417</v>
      </c>
      <c r="B16" s="15"/>
      <c r="C16" s="15"/>
      <c r="D16" s="15"/>
      <c r="E16" s="15"/>
      <c r="F16" s="15"/>
      <c r="G16" s="15"/>
      <c r="H16" s="15"/>
      <c r="I16" s="15"/>
      <c r="J16" s="15"/>
    </row>
    <row r="17" spans="1:10" s="96" customFormat="1" ht="11.25" x14ac:dyDescent="0.15">
      <c r="A17" s="15" t="s">
        <v>418</v>
      </c>
      <c r="B17" s="15"/>
      <c r="C17" s="15"/>
      <c r="D17" s="15"/>
      <c r="E17" s="15"/>
      <c r="F17" s="15"/>
      <c r="G17" s="15"/>
      <c r="H17" s="15"/>
      <c r="I17" s="15"/>
      <c r="J17" s="15"/>
    </row>
    <row r="18" spans="1:10" s="96" customFormat="1" ht="11.25" x14ac:dyDescent="0.15">
      <c r="A18" s="15" t="s">
        <v>419</v>
      </c>
      <c r="B18" s="15"/>
      <c r="C18" s="15"/>
      <c r="D18" s="15"/>
      <c r="E18" s="15"/>
      <c r="F18" s="15"/>
      <c r="G18" s="15"/>
      <c r="H18" s="15"/>
      <c r="I18" s="15"/>
      <c r="J18" s="15"/>
    </row>
    <row r="19" spans="1:10" s="96" customFormat="1" ht="11.25" x14ac:dyDescent="0.15">
      <c r="A19" s="15" t="s">
        <v>38</v>
      </c>
    </row>
    <row r="133" spans="1:11" x14ac:dyDescent="0.1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</row>
    <row r="134" spans="1:11" x14ac:dyDescent="0.1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</row>
    <row r="135" spans="1:11" x14ac:dyDescent="0.1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1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</row>
    <row r="137" spans="1:11" x14ac:dyDescent="0.1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</row>
    <row r="138" spans="1:11" x14ac:dyDescent="0.1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</row>
    <row r="139" spans="1:11" x14ac:dyDescent="0.1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</row>
    <row r="140" spans="1:11" x14ac:dyDescent="0.1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</row>
    <row r="141" spans="1:11" x14ac:dyDescent="0.1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</row>
    <row r="142" spans="1:11" x14ac:dyDescent="0.1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</row>
    <row r="143" spans="1:11" x14ac:dyDescent="0.1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</row>
    <row r="144" spans="1:11" x14ac:dyDescent="0.1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</row>
    <row r="145" spans="1:11" x14ac:dyDescent="0.1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</row>
    <row r="146" spans="1:11" x14ac:dyDescent="0.1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</row>
    <row r="147" spans="1:11" x14ac:dyDescent="0.1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</row>
    <row r="148" spans="1:11" x14ac:dyDescent="0.1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</row>
    <row r="149" spans="1:11" x14ac:dyDescent="0.1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</row>
    <row r="150" spans="1:11" x14ac:dyDescent="0.1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</row>
    <row r="151" spans="1:11" x14ac:dyDescent="0.1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1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</row>
    <row r="153" spans="1:11" x14ac:dyDescent="0.1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</row>
    <row r="154" spans="1:11" x14ac:dyDescent="0.1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</row>
    <row r="155" spans="1:11" x14ac:dyDescent="0.1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</row>
    <row r="156" spans="1:11" x14ac:dyDescent="0.1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</row>
    <row r="157" spans="1:11" x14ac:dyDescent="0.1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</row>
    <row r="158" spans="1:11" x14ac:dyDescent="0.1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</row>
    <row r="159" spans="1:11" x14ac:dyDescent="0.1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</row>
    <row r="160" spans="1:11" x14ac:dyDescent="0.1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</row>
    <row r="161" spans="1:11" x14ac:dyDescent="0.1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</row>
    <row r="162" spans="1:11" x14ac:dyDescent="0.1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</row>
    <row r="163" spans="1:11" x14ac:dyDescent="0.1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</row>
    <row r="164" spans="1:11" x14ac:dyDescent="0.1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</row>
    <row r="165" spans="1:11" x14ac:dyDescent="0.1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</row>
    <row r="166" spans="1:11" x14ac:dyDescent="0.1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</row>
    <row r="167" spans="1:11" x14ac:dyDescent="0.1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1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</row>
    <row r="169" spans="1:11" x14ac:dyDescent="0.1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</row>
    <row r="170" spans="1:11" x14ac:dyDescent="0.1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</row>
    <row r="171" spans="1:11" x14ac:dyDescent="0.1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</row>
    <row r="172" spans="1:11" x14ac:dyDescent="0.1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</row>
    <row r="173" spans="1:11" x14ac:dyDescent="0.1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</row>
    <row r="174" spans="1:11" x14ac:dyDescent="0.1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</row>
    <row r="175" spans="1:11" x14ac:dyDescent="0.1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</row>
    <row r="176" spans="1:11" x14ac:dyDescent="0.1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</row>
    <row r="177" spans="1:11" x14ac:dyDescent="0.1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</row>
    <row r="178" spans="1:11" x14ac:dyDescent="0.1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</row>
    <row r="179" spans="1:11" x14ac:dyDescent="0.1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</row>
    <row r="180" spans="1:11" x14ac:dyDescent="0.1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</row>
    <row r="181" spans="1:11" x14ac:dyDescent="0.1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</row>
    <row r="182" spans="1:11" x14ac:dyDescent="0.1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</row>
    <row r="183" spans="1:11" x14ac:dyDescent="0.1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1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</row>
    <row r="185" spans="1:11" x14ac:dyDescent="0.1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</row>
    <row r="186" spans="1:11" x14ac:dyDescent="0.1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</row>
    <row r="187" spans="1:11" x14ac:dyDescent="0.1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</row>
    <row r="188" spans="1:11" x14ac:dyDescent="0.1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</row>
    <row r="189" spans="1:11" x14ac:dyDescent="0.1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</row>
    <row r="190" spans="1:11" x14ac:dyDescent="0.1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</row>
    <row r="191" spans="1:11" x14ac:dyDescent="0.1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</row>
    <row r="192" spans="1:11" x14ac:dyDescent="0.1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</row>
    <row r="193" spans="1:11" x14ac:dyDescent="0.1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</row>
    <row r="194" spans="1:11" x14ac:dyDescent="0.1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</row>
    <row r="195" spans="1:11" x14ac:dyDescent="0.1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</row>
    <row r="196" spans="1:11" x14ac:dyDescent="0.1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</row>
    <row r="197" spans="1:11" x14ac:dyDescent="0.1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</row>
    <row r="198" spans="1:11" x14ac:dyDescent="0.1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</row>
    <row r="199" spans="1:11" x14ac:dyDescent="0.1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</row>
    <row r="200" spans="1:11" x14ac:dyDescent="0.1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</row>
    <row r="201" spans="1:11" x14ac:dyDescent="0.1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</row>
    <row r="202" spans="1:11" x14ac:dyDescent="0.1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</row>
    <row r="203" spans="1:11" x14ac:dyDescent="0.1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</row>
    <row r="204" spans="1:11" x14ac:dyDescent="0.1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</row>
    <row r="205" spans="1:11" x14ac:dyDescent="0.1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</row>
    <row r="206" spans="1:11" x14ac:dyDescent="0.1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</row>
    <row r="207" spans="1:11" x14ac:dyDescent="0.1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</row>
  </sheetData>
  <mergeCells count="6">
    <mergeCell ref="G13:I13"/>
    <mergeCell ref="A1:I1"/>
    <mergeCell ref="G2:I2"/>
    <mergeCell ref="A4:A6"/>
    <mergeCell ref="A7:A9"/>
    <mergeCell ref="A10:A12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3F8BA-B7C3-4E3D-BACD-1B7EBD43DDA7}">
  <sheetPr>
    <tabColor rgb="FF00B050"/>
  </sheetPr>
  <dimension ref="A1:K207"/>
  <sheetViews>
    <sheetView showGridLines="0" zoomScale="115" zoomScaleNormal="115" zoomScaleSheetLayoutView="100" workbookViewId="0">
      <selection activeCell="G23" sqref="G23"/>
    </sheetView>
  </sheetViews>
  <sheetFormatPr defaultRowHeight="13.5" x14ac:dyDescent="0.15"/>
  <cols>
    <col min="1" max="1" width="14.125" customWidth="1"/>
    <col min="2" max="8" width="10.375" customWidth="1"/>
  </cols>
  <sheetData>
    <row r="1" spans="1:9" ht="25.5" customHeight="1" x14ac:dyDescent="0.15">
      <c r="A1" s="396" t="s">
        <v>39</v>
      </c>
      <c r="B1" s="406"/>
      <c r="C1" s="406"/>
      <c r="D1" s="406"/>
      <c r="E1" s="406"/>
      <c r="F1" s="406"/>
      <c r="G1" s="406"/>
      <c r="H1" s="406"/>
      <c r="I1" s="1"/>
    </row>
    <row r="2" spans="1:9" ht="13.5" customHeight="1" x14ac:dyDescent="0.15">
      <c r="A2" s="1"/>
      <c r="B2" s="1"/>
      <c r="C2" s="1"/>
      <c r="D2" s="1"/>
      <c r="E2" s="1"/>
      <c r="F2" s="1"/>
      <c r="G2" s="25"/>
      <c r="H2" s="25" t="s">
        <v>40</v>
      </c>
      <c r="I2" s="1"/>
    </row>
    <row r="3" spans="1:9" s="10" customFormat="1" ht="16.5" customHeight="1" x14ac:dyDescent="0.15">
      <c r="A3" s="426"/>
      <c r="B3" s="428" t="s">
        <v>12</v>
      </c>
      <c r="C3" s="413" t="s">
        <v>41</v>
      </c>
      <c r="D3" s="413" t="s">
        <v>42</v>
      </c>
      <c r="E3" s="413" t="s">
        <v>43</v>
      </c>
      <c r="F3" s="413" t="s">
        <v>44</v>
      </c>
      <c r="G3" s="413" t="s">
        <v>45</v>
      </c>
      <c r="H3" s="415" t="s">
        <v>31</v>
      </c>
    </row>
    <row r="4" spans="1:9" s="10" customFormat="1" ht="16.5" customHeight="1" x14ac:dyDescent="0.15">
      <c r="A4" s="427"/>
      <c r="B4" s="429"/>
      <c r="C4" s="414"/>
      <c r="D4" s="414"/>
      <c r="E4" s="414"/>
      <c r="F4" s="414"/>
      <c r="G4" s="414"/>
      <c r="H4" s="416"/>
    </row>
    <row r="5" spans="1:9" s="10" customFormat="1" ht="21.75" customHeight="1" x14ac:dyDescent="0.15">
      <c r="A5" s="5" t="s">
        <v>2</v>
      </c>
      <c r="B5" s="97">
        <v>30</v>
      </c>
      <c r="C5" s="98" t="s">
        <v>46</v>
      </c>
      <c r="D5" s="99">
        <v>3</v>
      </c>
      <c r="E5" s="99">
        <v>15</v>
      </c>
      <c r="F5" s="98" t="s">
        <v>46</v>
      </c>
      <c r="G5" s="98" t="s">
        <v>46</v>
      </c>
      <c r="H5" s="100">
        <v>12</v>
      </c>
      <c r="I5" s="101"/>
    </row>
    <row r="6" spans="1:9" s="10" customFormat="1" ht="21.75" customHeight="1" x14ac:dyDescent="0.15">
      <c r="A6" s="5" t="s">
        <v>3</v>
      </c>
      <c r="B6" s="97">
        <v>25</v>
      </c>
      <c r="C6" s="102" t="s">
        <v>46</v>
      </c>
      <c r="D6" s="98">
        <v>3</v>
      </c>
      <c r="E6" s="99">
        <v>11</v>
      </c>
      <c r="F6" s="102">
        <v>1</v>
      </c>
      <c r="G6" s="102" t="s">
        <v>46</v>
      </c>
      <c r="H6" s="100">
        <v>10</v>
      </c>
    </row>
    <row r="7" spans="1:9" s="10" customFormat="1" ht="21.75" customHeight="1" x14ac:dyDescent="0.15">
      <c r="A7" s="5" t="s">
        <v>4</v>
      </c>
      <c r="B7" s="97">
        <v>47</v>
      </c>
      <c r="C7" s="102" t="s">
        <v>46</v>
      </c>
      <c r="D7" s="98">
        <v>12</v>
      </c>
      <c r="E7" s="99">
        <v>32</v>
      </c>
      <c r="F7" s="102" t="s">
        <v>46</v>
      </c>
      <c r="G7" s="102" t="s">
        <v>46</v>
      </c>
      <c r="H7" s="100">
        <v>3</v>
      </c>
    </row>
    <row r="8" spans="1:9" s="10" customFormat="1" ht="21.75" customHeight="1" x14ac:dyDescent="0.15">
      <c r="A8" s="5" t="s">
        <v>5</v>
      </c>
      <c r="B8" s="97">
        <v>42</v>
      </c>
      <c r="C8" s="102" t="s">
        <v>46</v>
      </c>
      <c r="D8" s="99">
        <v>5</v>
      </c>
      <c r="E8" s="99">
        <v>21</v>
      </c>
      <c r="F8" s="102">
        <v>3</v>
      </c>
      <c r="G8" s="102" t="s">
        <v>46</v>
      </c>
      <c r="H8" s="100">
        <v>13</v>
      </c>
    </row>
    <row r="9" spans="1:9" s="10" customFormat="1" ht="21.75" customHeight="1" x14ac:dyDescent="0.15">
      <c r="A9" s="11" t="s">
        <v>391</v>
      </c>
      <c r="B9" s="103">
        <v>38</v>
      </c>
      <c r="C9" s="104" t="s">
        <v>46</v>
      </c>
      <c r="D9" s="105">
        <v>4</v>
      </c>
      <c r="E9" s="105">
        <v>21</v>
      </c>
      <c r="F9" s="102">
        <v>2</v>
      </c>
      <c r="G9" s="102">
        <v>1</v>
      </c>
      <c r="H9" s="106">
        <v>10</v>
      </c>
    </row>
    <row r="10" spans="1:9" s="10" customFormat="1" x14ac:dyDescent="0.15">
      <c r="A10" s="17" t="s">
        <v>47</v>
      </c>
      <c r="B10" s="9"/>
      <c r="C10" s="9"/>
      <c r="D10" s="9"/>
      <c r="E10" s="9"/>
      <c r="F10" s="419" t="s">
        <v>37</v>
      </c>
      <c r="G10" s="419"/>
      <c r="H10" s="419"/>
    </row>
    <row r="11" spans="1:9" s="10" customFormat="1" x14ac:dyDescent="0.15">
      <c r="A11" s="17" t="s">
        <v>48</v>
      </c>
      <c r="B11" s="9"/>
      <c r="C11" s="9"/>
      <c r="D11" s="9"/>
      <c r="E11" s="9"/>
      <c r="F11" s="9"/>
      <c r="G11" s="9"/>
      <c r="H11" s="9"/>
    </row>
    <row r="12" spans="1:9" x14ac:dyDescent="0.15">
      <c r="A12" s="17"/>
    </row>
    <row r="16" spans="1:9" x14ac:dyDescent="0.15">
      <c r="G16" s="107"/>
    </row>
    <row r="17" spans="7:7" x14ac:dyDescent="0.15">
      <c r="G17" s="107"/>
    </row>
    <row r="133" spans="1:11" x14ac:dyDescent="0.1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</row>
    <row r="134" spans="1:11" x14ac:dyDescent="0.1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</row>
    <row r="135" spans="1:11" x14ac:dyDescent="0.1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1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</row>
    <row r="137" spans="1:11" x14ac:dyDescent="0.1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</row>
    <row r="138" spans="1:11" x14ac:dyDescent="0.1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</row>
    <row r="139" spans="1:11" x14ac:dyDescent="0.1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</row>
    <row r="140" spans="1:11" x14ac:dyDescent="0.1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</row>
    <row r="141" spans="1:11" x14ac:dyDescent="0.1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</row>
    <row r="142" spans="1:11" x14ac:dyDescent="0.1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</row>
    <row r="143" spans="1:11" x14ac:dyDescent="0.1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</row>
    <row r="144" spans="1:11" x14ac:dyDescent="0.1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</row>
    <row r="145" spans="1:11" x14ac:dyDescent="0.1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</row>
    <row r="146" spans="1:11" x14ac:dyDescent="0.1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</row>
    <row r="147" spans="1:11" x14ac:dyDescent="0.1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</row>
    <row r="148" spans="1:11" x14ac:dyDescent="0.1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</row>
    <row r="149" spans="1:11" x14ac:dyDescent="0.1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</row>
    <row r="150" spans="1:11" x14ac:dyDescent="0.1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</row>
    <row r="151" spans="1:11" x14ac:dyDescent="0.1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1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</row>
    <row r="153" spans="1:11" x14ac:dyDescent="0.1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</row>
    <row r="154" spans="1:11" x14ac:dyDescent="0.1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</row>
    <row r="155" spans="1:11" x14ac:dyDescent="0.1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</row>
    <row r="156" spans="1:11" x14ac:dyDescent="0.1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</row>
    <row r="157" spans="1:11" x14ac:dyDescent="0.1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</row>
    <row r="158" spans="1:11" x14ac:dyDescent="0.1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</row>
    <row r="159" spans="1:11" x14ac:dyDescent="0.1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</row>
    <row r="160" spans="1:11" x14ac:dyDescent="0.1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</row>
    <row r="161" spans="1:11" x14ac:dyDescent="0.1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</row>
    <row r="162" spans="1:11" x14ac:dyDescent="0.1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</row>
    <row r="163" spans="1:11" x14ac:dyDescent="0.1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</row>
    <row r="164" spans="1:11" x14ac:dyDescent="0.1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</row>
    <row r="165" spans="1:11" x14ac:dyDescent="0.1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</row>
    <row r="166" spans="1:11" x14ac:dyDescent="0.1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</row>
    <row r="167" spans="1:11" x14ac:dyDescent="0.1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1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</row>
    <row r="169" spans="1:11" x14ac:dyDescent="0.1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</row>
    <row r="170" spans="1:11" x14ac:dyDescent="0.1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</row>
    <row r="171" spans="1:11" x14ac:dyDescent="0.1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</row>
    <row r="172" spans="1:11" x14ac:dyDescent="0.1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</row>
    <row r="173" spans="1:11" x14ac:dyDescent="0.1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</row>
    <row r="174" spans="1:11" x14ac:dyDescent="0.1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</row>
    <row r="175" spans="1:11" x14ac:dyDescent="0.1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</row>
    <row r="176" spans="1:11" x14ac:dyDescent="0.1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</row>
    <row r="177" spans="1:11" x14ac:dyDescent="0.1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</row>
    <row r="178" spans="1:11" x14ac:dyDescent="0.1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</row>
    <row r="179" spans="1:11" x14ac:dyDescent="0.1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</row>
    <row r="180" spans="1:11" x14ac:dyDescent="0.1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</row>
    <row r="181" spans="1:11" x14ac:dyDescent="0.1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</row>
    <row r="182" spans="1:11" x14ac:dyDescent="0.1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</row>
    <row r="183" spans="1:11" x14ac:dyDescent="0.1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1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</row>
    <row r="185" spans="1:11" x14ac:dyDescent="0.1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</row>
    <row r="186" spans="1:11" x14ac:dyDescent="0.1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</row>
    <row r="187" spans="1:11" x14ac:dyDescent="0.1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</row>
    <row r="188" spans="1:11" x14ac:dyDescent="0.1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</row>
    <row r="189" spans="1:11" x14ac:dyDescent="0.1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</row>
    <row r="190" spans="1:11" x14ac:dyDescent="0.1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</row>
    <row r="191" spans="1:11" x14ac:dyDescent="0.1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</row>
    <row r="192" spans="1:11" x14ac:dyDescent="0.1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</row>
    <row r="193" spans="1:11" x14ac:dyDescent="0.1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</row>
    <row r="194" spans="1:11" x14ac:dyDescent="0.1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</row>
    <row r="195" spans="1:11" x14ac:dyDescent="0.1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</row>
    <row r="196" spans="1:11" x14ac:dyDescent="0.1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</row>
    <row r="197" spans="1:11" x14ac:dyDescent="0.1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</row>
    <row r="198" spans="1:11" x14ac:dyDescent="0.1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</row>
    <row r="199" spans="1:11" x14ac:dyDescent="0.1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</row>
    <row r="200" spans="1:11" x14ac:dyDescent="0.1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</row>
    <row r="201" spans="1:11" x14ac:dyDescent="0.1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</row>
    <row r="202" spans="1:11" x14ac:dyDescent="0.1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</row>
    <row r="203" spans="1:11" x14ac:dyDescent="0.1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</row>
    <row r="204" spans="1:11" x14ac:dyDescent="0.1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</row>
    <row r="205" spans="1:11" x14ac:dyDescent="0.1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</row>
    <row r="206" spans="1:11" x14ac:dyDescent="0.1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</row>
    <row r="207" spans="1:11" x14ac:dyDescent="0.1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</row>
  </sheetData>
  <mergeCells count="10">
    <mergeCell ref="F10:H10"/>
    <mergeCell ref="A1:H1"/>
    <mergeCell ref="A3:A4"/>
    <mergeCell ref="B3:B4"/>
    <mergeCell ref="C3:C4"/>
    <mergeCell ref="D3:D4"/>
    <mergeCell ref="E3:E4"/>
    <mergeCell ref="F3:F4"/>
    <mergeCell ref="G3:G4"/>
    <mergeCell ref="H3:H4"/>
  </mergeCells>
  <phoneticPr fontId="3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BC6E6-1323-4271-B071-6301B7CB2424}">
  <sheetPr>
    <tabColor rgb="FF00B050"/>
  </sheetPr>
  <dimension ref="A1:X207"/>
  <sheetViews>
    <sheetView showGridLines="0" zoomScale="115" zoomScaleNormal="115" zoomScaleSheetLayoutView="100" workbookViewId="0">
      <selection activeCell="Q21" sqref="Q21"/>
    </sheetView>
  </sheetViews>
  <sheetFormatPr defaultRowHeight="13.5" x14ac:dyDescent="0.15"/>
  <cols>
    <col min="1" max="1" width="8.625" style="117" customWidth="1"/>
    <col min="2" max="21" width="3.625" style="117" customWidth="1"/>
    <col min="22" max="23" width="4" style="117" customWidth="1"/>
    <col min="24" max="16384" width="9" style="117"/>
  </cols>
  <sheetData>
    <row r="1" spans="1:23" s="48" customFormat="1" ht="20.25" customHeight="1" x14ac:dyDescent="0.15">
      <c r="A1" s="108" t="s">
        <v>49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48" customFormat="1" ht="13.5" customHeight="1" x14ac:dyDescent="0.15">
      <c r="A2" s="430" t="s">
        <v>420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</row>
    <row r="3" spans="1:23" s="48" customFormat="1" x14ac:dyDescent="0.15">
      <c r="A3" s="430"/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0"/>
      <c r="V3" s="430"/>
      <c r="W3" s="430"/>
    </row>
    <row r="4" spans="1:23" s="48" customFormat="1" x14ac:dyDescent="0.15">
      <c r="A4" s="430"/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430"/>
      <c r="S4" s="430"/>
      <c r="T4" s="430"/>
      <c r="U4" s="430"/>
      <c r="V4" s="430"/>
      <c r="W4" s="430"/>
    </row>
    <row r="5" spans="1:23" s="48" customFormat="1" ht="21" x14ac:dyDescent="0.15">
      <c r="A5" s="396" t="s">
        <v>50</v>
      </c>
      <c r="B5" s="396"/>
      <c r="C5" s="396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6"/>
      <c r="P5" s="396"/>
      <c r="Q5" s="396"/>
      <c r="R5" s="396"/>
      <c r="S5" s="396"/>
      <c r="T5" s="396"/>
      <c r="U5" s="396"/>
      <c r="V5" s="396"/>
      <c r="W5" s="396"/>
    </row>
    <row r="6" spans="1:23" s="110" customFormat="1" ht="13.5" customHeight="1" x14ac:dyDescent="0.15">
      <c r="A6" s="109" t="s">
        <v>51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T6" s="111"/>
      <c r="U6" s="111"/>
      <c r="V6" s="111"/>
      <c r="W6" s="112" t="s">
        <v>52</v>
      </c>
    </row>
    <row r="7" spans="1:23" s="9" customFormat="1" ht="18" customHeight="1" x14ac:dyDescent="0.15">
      <c r="A7" s="431"/>
      <c r="B7" s="434" t="s">
        <v>53</v>
      </c>
      <c r="C7" s="435"/>
      <c r="D7" s="435"/>
      <c r="E7" s="435"/>
      <c r="F7" s="435"/>
      <c r="G7" s="435"/>
      <c r="H7" s="436"/>
      <c r="I7" s="437" t="s">
        <v>54</v>
      </c>
      <c r="J7" s="435"/>
      <c r="K7" s="435"/>
      <c r="L7" s="435"/>
      <c r="M7" s="435"/>
      <c r="N7" s="435"/>
      <c r="O7" s="435"/>
      <c r="P7" s="435"/>
      <c r="Q7" s="435"/>
      <c r="R7" s="435"/>
      <c r="S7" s="435"/>
      <c r="T7" s="435"/>
      <c r="U7" s="435"/>
      <c r="V7" s="435"/>
      <c r="W7" s="438"/>
    </row>
    <row r="8" spans="1:23" s="9" customFormat="1" ht="18" customHeight="1" x14ac:dyDescent="0.15">
      <c r="A8" s="432"/>
      <c r="B8" s="439" t="s">
        <v>55</v>
      </c>
      <c r="C8" s="441" t="s">
        <v>56</v>
      </c>
      <c r="D8" s="441" t="s">
        <v>57</v>
      </c>
      <c r="E8" s="441" t="s">
        <v>58</v>
      </c>
      <c r="F8" s="441" t="s">
        <v>59</v>
      </c>
      <c r="G8" s="441" t="s">
        <v>60</v>
      </c>
      <c r="H8" s="444" t="s">
        <v>61</v>
      </c>
      <c r="I8" s="447" t="s">
        <v>62</v>
      </c>
      <c r="J8" s="448"/>
      <c r="K8" s="448"/>
      <c r="L8" s="449"/>
      <c r="M8" s="447" t="s">
        <v>63</v>
      </c>
      <c r="N8" s="448"/>
      <c r="O8" s="448"/>
      <c r="P8" s="449"/>
      <c r="Q8" s="441" t="s">
        <v>64</v>
      </c>
      <c r="R8" s="447" t="s">
        <v>65</v>
      </c>
      <c r="S8" s="448"/>
      <c r="T8" s="449"/>
      <c r="U8" s="441" t="s">
        <v>66</v>
      </c>
      <c r="V8" s="450" t="s">
        <v>67</v>
      </c>
      <c r="W8" s="453" t="s">
        <v>68</v>
      </c>
    </row>
    <row r="9" spans="1:23" s="9" customFormat="1" ht="18" customHeight="1" x14ac:dyDescent="0.15">
      <c r="A9" s="432"/>
      <c r="B9" s="439"/>
      <c r="C9" s="442"/>
      <c r="D9" s="442"/>
      <c r="E9" s="442"/>
      <c r="F9" s="442"/>
      <c r="G9" s="442"/>
      <c r="H9" s="445"/>
      <c r="I9" s="441" t="s">
        <v>69</v>
      </c>
      <c r="J9" s="441" t="s">
        <v>70</v>
      </c>
      <c r="K9" s="441" t="s">
        <v>71</v>
      </c>
      <c r="L9" s="441" t="s">
        <v>72</v>
      </c>
      <c r="M9" s="441" t="s">
        <v>69</v>
      </c>
      <c r="N9" s="441" t="s">
        <v>70</v>
      </c>
      <c r="O9" s="441" t="s">
        <v>71</v>
      </c>
      <c r="P9" s="441" t="s">
        <v>72</v>
      </c>
      <c r="Q9" s="442"/>
      <c r="R9" s="441" t="s">
        <v>73</v>
      </c>
      <c r="S9" s="441" t="s">
        <v>74</v>
      </c>
      <c r="T9" s="441" t="s">
        <v>75</v>
      </c>
      <c r="U9" s="442"/>
      <c r="V9" s="451"/>
      <c r="W9" s="454"/>
    </row>
    <row r="10" spans="1:23" s="9" customFormat="1" ht="18" customHeight="1" x14ac:dyDescent="0.15">
      <c r="A10" s="432"/>
      <c r="B10" s="439"/>
      <c r="C10" s="442"/>
      <c r="D10" s="442"/>
      <c r="E10" s="442"/>
      <c r="F10" s="442"/>
      <c r="G10" s="442"/>
      <c r="H10" s="445"/>
      <c r="I10" s="442"/>
      <c r="J10" s="442"/>
      <c r="K10" s="442"/>
      <c r="L10" s="442"/>
      <c r="M10" s="442"/>
      <c r="N10" s="442"/>
      <c r="O10" s="442"/>
      <c r="P10" s="442"/>
      <c r="Q10" s="442"/>
      <c r="R10" s="442"/>
      <c r="S10" s="442"/>
      <c r="T10" s="442"/>
      <c r="U10" s="442"/>
      <c r="V10" s="451"/>
      <c r="W10" s="454"/>
    </row>
    <row r="11" spans="1:23" s="9" customFormat="1" ht="18" customHeight="1" x14ac:dyDescent="0.15">
      <c r="A11" s="433"/>
      <c r="B11" s="440"/>
      <c r="C11" s="443"/>
      <c r="D11" s="443"/>
      <c r="E11" s="443"/>
      <c r="F11" s="443"/>
      <c r="G11" s="443"/>
      <c r="H11" s="446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443"/>
      <c r="U11" s="443"/>
      <c r="V11" s="452"/>
      <c r="W11" s="455"/>
    </row>
    <row r="12" spans="1:23" s="48" customFormat="1" ht="18" customHeight="1" x14ac:dyDescent="0.15">
      <c r="A12" s="84" t="s">
        <v>3</v>
      </c>
      <c r="B12" s="113">
        <v>19</v>
      </c>
      <c r="C12" s="114">
        <v>14</v>
      </c>
      <c r="D12" s="114" t="s">
        <v>46</v>
      </c>
      <c r="E12" s="114">
        <v>2</v>
      </c>
      <c r="F12" s="114" t="s">
        <v>46</v>
      </c>
      <c r="G12" s="114" t="s">
        <v>46</v>
      </c>
      <c r="H12" s="114">
        <v>3</v>
      </c>
      <c r="I12" s="114" t="s">
        <v>46</v>
      </c>
      <c r="J12" s="114">
        <v>1</v>
      </c>
      <c r="K12" s="114">
        <v>3</v>
      </c>
      <c r="L12" s="114">
        <v>6</v>
      </c>
      <c r="M12" s="114">
        <v>2</v>
      </c>
      <c r="N12" s="114">
        <v>1</v>
      </c>
      <c r="O12" s="114" t="s">
        <v>46</v>
      </c>
      <c r="P12" s="114">
        <v>2</v>
      </c>
      <c r="Q12" s="114">
        <v>15</v>
      </c>
      <c r="R12" s="114">
        <v>3</v>
      </c>
      <c r="S12" s="114">
        <v>1</v>
      </c>
      <c r="T12" s="114">
        <v>7</v>
      </c>
      <c r="U12" s="114">
        <v>19</v>
      </c>
      <c r="V12" s="456">
        <v>258</v>
      </c>
      <c r="W12" s="457"/>
    </row>
    <row r="13" spans="1:23" s="48" customFormat="1" ht="18" customHeight="1" x14ac:dyDescent="0.15">
      <c r="A13" s="84" t="s">
        <v>76</v>
      </c>
      <c r="B13" s="113">
        <v>28</v>
      </c>
      <c r="C13" s="114">
        <v>12</v>
      </c>
      <c r="D13" s="114">
        <v>2</v>
      </c>
      <c r="E13" s="114">
        <v>10</v>
      </c>
      <c r="F13" s="114" t="s">
        <v>46</v>
      </c>
      <c r="G13" s="114" t="s">
        <v>46</v>
      </c>
      <c r="H13" s="114">
        <v>4</v>
      </c>
      <c r="I13" s="114" t="s">
        <v>46</v>
      </c>
      <c r="J13" s="114">
        <v>1</v>
      </c>
      <c r="K13" s="114">
        <v>4</v>
      </c>
      <c r="L13" s="114">
        <v>5</v>
      </c>
      <c r="M13" s="114" t="s">
        <v>46</v>
      </c>
      <c r="N13" s="114" t="s">
        <v>46</v>
      </c>
      <c r="O13" s="114">
        <v>1</v>
      </c>
      <c r="P13" s="114">
        <v>2</v>
      </c>
      <c r="Q13" s="114">
        <v>15</v>
      </c>
      <c r="R13" s="114">
        <v>2</v>
      </c>
      <c r="S13" s="114">
        <v>2</v>
      </c>
      <c r="T13" s="114">
        <v>10</v>
      </c>
      <c r="U13" s="114">
        <v>37</v>
      </c>
      <c r="V13" s="458">
        <v>213</v>
      </c>
      <c r="W13" s="459"/>
    </row>
    <row r="14" spans="1:23" s="48" customFormat="1" ht="18" customHeight="1" x14ac:dyDescent="0.15">
      <c r="A14" s="84" t="s">
        <v>77</v>
      </c>
      <c r="B14" s="113">
        <v>46</v>
      </c>
      <c r="C14" s="114">
        <v>24</v>
      </c>
      <c r="D14" s="114">
        <v>3</v>
      </c>
      <c r="E14" s="114">
        <v>3</v>
      </c>
      <c r="F14" s="114" t="s">
        <v>46</v>
      </c>
      <c r="G14" s="114" t="s">
        <v>46</v>
      </c>
      <c r="H14" s="114">
        <v>16</v>
      </c>
      <c r="I14" s="114" t="s">
        <v>46</v>
      </c>
      <c r="J14" s="114">
        <v>2</v>
      </c>
      <c r="K14" s="114">
        <v>2</v>
      </c>
      <c r="L14" s="114">
        <v>10</v>
      </c>
      <c r="M14" s="114">
        <v>1</v>
      </c>
      <c r="N14" s="114">
        <v>1</v>
      </c>
      <c r="O14" s="114" t="s">
        <v>46</v>
      </c>
      <c r="P14" s="114">
        <v>8</v>
      </c>
      <c r="Q14" s="114">
        <v>26</v>
      </c>
      <c r="R14" s="114">
        <v>1</v>
      </c>
      <c r="S14" s="114">
        <v>3</v>
      </c>
      <c r="T14" s="114">
        <v>9</v>
      </c>
      <c r="U14" s="114">
        <v>25</v>
      </c>
      <c r="V14" s="458">
        <v>473</v>
      </c>
      <c r="W14" s="459"/>
    </row>
    <row r="15" spans="1:23" s="48" customFormat="1" ht="18" customHeight="1" x14ac:dyDescent="0.15">
      <c r="A15" s="84" t="s">
        <v>383</v>
      </c>
      <c r="B15" s="113">
        <v>19</v>
      </c>
      <c r="C15" s="114">
        <v>12</v>
      </c>
      <c r="D15" s="114">
        <v>1</v>
      </c>
      <c r="E15" s="114">
        <v>4</v>
      </c>
      <c r="F15" s="114" t="s">
        <v>46</v>
      </c>
      <c r="G15" s="114" t="s">
        <v>46</v>
      </c>
      <c r="H15" s="114">
        <v>2</v>
      </c>
      <c r="I15" s="114">
        <v>1</v>
      </c>
      <c r="J15" s="114">
        <v>1</v>
      </c>
      <c r="K15" s="114">
        <v>2</v>
      </c>
      <c r="L15" s="114">
        <v>5</v>
      </c>
      <c r="M15" s="114">
        <v>1</v>
      </c>
      <c r="N15" s="114" t="s">
        <v>46</v>
      </c>
      <c r="O15" s="114">
        <v>1</v>
      </c>
      <c r="P15" s="114">
        <v>2</v>
      </c>
      <c r="Q15" s="114">
        <v>13</v>
      </c>
      <c r="R15" s="114">
        <v>1</v>
      </c>
      <c r="S15" s="114">
        <v>1</v>
      </c>
      <c r="T15" s="114">
        <v>6</v>
      </c>
      <c r="U15" s="114">
        <v>21</v>
      </c>
      <c r="V15" s="456">
        <v>235</v>
      </c>
      <c r="W15" s="457"/>
    </row>
    <row r="16" spans="1:23" s="48" customFormat="1" ht="18" customHeight="1" x14ac:dyDescent="0.15">
      <c r="A16" s="91" t="s">
        <v>421</v>
      </c>
      <c r="B16" s="115">
        <f>SUM(C16:H16)</f>
        <v>25</v>
      </c>
      <c r="C16" s="307">
        <v>14</v>
      </c>
      <c r="D16" s="307" t="s">
        <v>46</v>
      </c>
      <c r="E16" s="307">
        <v>4</v>
      </c>
      <c r="F16" s="307" t="s">
        <v>46</v>
      </c>
      <c r="G16" s="307" t="s">
        <v>46</v>
      </c>
      <c r="H16" s="307">
        <v>7</v>
      </c>
      <c r="I16" s="307">
        <v>2</v>
      </c>
      <c r="J16" s="307" t="s">
        <v>46</v>
      </c>
      <c r="K16" s="307" t="s">
        <v>46</v>
      </c>
      <c r="L16" s="307">
        <v>6</v>
      </c>
      <c r="M16" s="307">
        <v>1</v>
      </c>
      <c r="N16" s="307">
        <v>1</v>
      </c>
      <c r="O16" s="307">
        <v>1</v>
      </c>
      <c r="P16" s="307">
        <v>6</v>
      </c>
      <c r="Q16" s="307">
        <v>17</v>
      </c>
      <c r="R16" s="307">
        <v>2</v>
      </c>
      <c r="S16" s="307" t="s">
        <v>46</v>
      </c>
      <c r="T16" s="307">
        <v>6</v>
      </c>
      <c r="U16" s="307">
        <v>13</v>
      </c>
      <c r="V16" s="460">
        <v>197</v>
      </c>
      <c r="W16" s="461"/>
    </row>
    <row r="17" spans="1:24" s="48" customFormat="1" ht="13.5" customHeight="1" x14ac:dyDescent="0.15">
      <c r="A17" s="15" t="s">
        <v>422</v>
      </c>
      <c r="B17" s="116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2" t="s">
        <v>78</v>
      </c>
      <c r="X17" s="16"/>
    </row>
    <row r="18" spans="1:24" s="48" customFormat="1" x14ac:dyDescent="0.15"/>
    <row r="133" spans="1:11" x14ac:dyDescent="0.1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</row>
    <row r="134" spans="1:11" x14ac:dyDescent="0.1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</row>
    <row r="135" spans="1:11" x14ac:dyDescent="0.1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1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</row>
    <row r="137" spans="1:11" x14ac:dyDescent="0.1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</row>
    <row r="138" spans="1:11" x14ac:dyDescent="0.1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</row>
    <row r="139" spans="1:11" x14ac:dyDescent="0.1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</row>
    <row r="140" spans="1:11" x14ac:dyDescent="0.1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</row>
    <row r="141" spans="1:11" x14ac:dyDescent="0.1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</row>
    <row r="142" spans="1:11" x14ac:dyDescent="0.1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</row>
    <row r="143" spans="1:11" x14ac:dyDescent="0.1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</row>
    <row r="144" spans="1:11" x14ac:dyDescent="0.1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</row>
    <row r="145" spans="1:11" x14ac:dyDescent="0.1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</row>
    <row r="146" spans="1:11" x14ac:dyDescent="0.1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</row>
    <row r="147" spans="1:11" x14ac:dyDescent="0.1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</row>
    <row r="148" spans="1:11" x14ac:dyDescent="0.1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</row>
    <row r="149" spans="1:11" x14ac:dyDescent="0.1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</row>
    <row r="150" spans="1:11" x14ac:dyDescent="0.1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</row>
    <row r="151" spans="1:11" x14ac:dyDescent="0.1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1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</row>
    <row r="153" spans="1:11" x14ac:dyDescent="0.1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</row>
    <row r="154" spans="1:11" x14ac:dyDescent="0.1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</row>
    <row r="155" spans="1:11" x14ac:dyDescent="0.1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</row>
    <row r="156" spans="1:11" x14ac:dyDescent="0.1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</row>
    <row r="157" spans="1:11" x14ac:dyDescent="0.1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</row>
    <row r="158" spans="1:11" x14ac:dyDescent="0.1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</row>
    <row r="159" spans="1:11" x14ac:dyDescent="0.1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</row>
    <row r="160" spans="1:11" x14ac:dyDescent="0.1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</row>
    <row r="161" spans="1:11" x14ac:dyDescent="0.1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</row>
    <row r="162" spans="1:11" x14ac:dyDescent="0.1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</row>
    <row r="163" spans="1:11" x14ac:dyDescent="0.1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</row>
    <row r="164" spans="1:11" x14ac:dyDescent="0.1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</row>
    <row r="165" spans="1:11" x14ac:dyDescent="0.1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</row>
    <row r="166" spans="1:11" x14ac:dyDescent="0.1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</row>
    <row r="167" spans="1:11" x14ac:dyDescent="0.1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1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</row>
    <row r="169" spans="1:11" x14ac:dyDescent="0.1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</row>
    <row r="170" spans="1:11" x14ac:dyDescent="0.1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</row>
    <row r="171" spans="1:11" x14ac:dyDescent="0.1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</row>
    <row r="172" spans="1:11" x14ac:dyDescent="0.1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</row>
    <row r="173" spans="1:11" x14ac:dyDescent="0.1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</row>
    <row r="174" spans="1:11" x14ac:dyDescent="0.1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</row>
    <row r="175" spans="1:11" x14ac:dyDescent="0.1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</row>
    <row r="176" spans="1:11" x14ac:dyDescent="0.1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</row>
    <row r="177" spans="1:11" x14ac:dyDescent="0.1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</row>
    <row r="178" spans="1:11" x14ac:dyDescent="0.1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</row>
    <row r="179" spans="1:11" x14ac:dyDescent="0.1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</row>
    <row r="180" spans="1:11" x14ac:dyDescent="0.1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</row>
    <row r="181" spans="1:11" x14ac:dyDescent="0.1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</row>
    <row r="182" spans="1:11" x14ac:dyDescent="0.1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</row>
    <row r="183" spans="1:11" x14ac:dyDescent="0.1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1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</row>
    <row r="185" spans="1:11" x14ac:dyDescent="0.1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</row>
    <row r="186" spans="1:11" x14ac:dyDescent="0.1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</row>
    <row r="187" spans="1:11" x14ac:dyDescent="0.1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</row>
    <row r="188" spans="1:11" x14ac:dyDescent="0.1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</row>
    <row r="189" spans="1:11" x14ac:dyDescent="0.1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</row>
    <row r="190" spans="1:11" x14ac:dyDescent="0.1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</row>
    <row r="191" spans="1:11" x14ac:dyDescent="0.1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</row>
    <row r="192" spans="1:11" x14ac:dyDescent="0.1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</row>
    <row r="193" spans="1:11" x14ac:dyDescent="0.1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</row>
    <row r="194" spans="1:11" x14ac:dyDescent="0.1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</row>
    <row r="195" spans="1:11" x14ac:dyDescent="0.1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</row>
    <row r="196" spans="1:11" x14ac:dyDescent="0.1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</row>
    <row r="197" spans="1:11" x14ac:dyDescent="0.1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</row>
    <row r="198" spans="1:11" x14ac:dyDescent="0.1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</row>
    <row r="199" spans="1:11" x14ac:dyDescent="0.1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</row>
    <row r="200" spans="1:11" x14ac:dyDescent="0.1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</row>
    <row r="201" spans="1:11" x14ac:dyDescent="0.1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</row>
    <row r="202" spans="1:11" x14ac:dyDescent="0.1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</row>
    <row r="203" spans="1:11" x14ac:dyDescent="0.1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</row>
    <row r="204" spans="1:11" x14ac:dyDescent="0.1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</row>
    <row r="205" spans="1:11" x14ac:dyDescent="0.1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</row>
    <row r="206" spans="1:11" x14ac:dyDescent="0.1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</row>
    <row r="207" spans="1:11" x14ac:dyDescent="0.1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</row>
  </sheetData>
  <mergeCells count="35">
    <mergeCell ref="V12:W12"/>
    <mergeCell ref="V13:W13"/>
    <mergeCell ref="V14:W14"/>
    <mergeCell ref="V15:W15"/>
    <mergeCell ref="V16:W16"/>
    <mergeCell ref="U8:U11"/>
    <mergeCell ref="V8:V11"/>
    <mergeCell ref="W8:W11"/>
    <mergeCell ref="I9:I11"/>
    <mergeCell ref="J9:J11"/>
    <mergeCell ref="K9:K11"/>
    <mergeCell ref="L9:L11"/>
    <mergeCell ref="M9:M11"/>
    <mergeCell ref="N9:N11"/>
    <mergeCell ref="O9:O11"/>
    <mergeCell ref="R8:T8"/>
    <mergeCell ref="R9:R11"/>
    <mergeCell ref="S9:S11"/>
    <mergeCell ref="T9:T11"/>
    <mergeCell ref="A2:W4"/>
    <mergeCell ref="A5:W5"/>
    <mergeCell ref="A7:A11"/>
    <mergeCell ref="B7:H7"/>
    <mergeCell ref="I7:W7"/>
    <mergeCell ref="B8:B11"/>
    <mergeCell ref="C8:C11"/>
    <mergeCell ref="D8:D11"/>
    <mergeCell ref="E8:E11"/>
    <mergeCell ref="F8:F11"/>
    <mergeCell ref="G8:G11"/>
    <mergeCell ref="H8:H11"/>
    <mergeCell ref="I8:L8"/>
    <mergeCell ref="M8:P8"/>
    <mergeCell ref="Q8:Q11"/>
    <mergeCell ref="P9:P11"/>
  </mergeCells>
  <phoneticPr fontId="3"/>
  <pageMargins left="0.78740157480314965" right="0.38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60BC5-A914-41C2-8DDA-C88F956CDD9D}">
  <sheetPr>
    <tabColor rgb="FF00B050"/>
  </sheetPr>
  <dimension ref="A1:W207"/>
  <sheetViews>
    <sheetView showGridLines="0" zoomScale="115" zoomScaleNormal="115" zoomScaleSheetLayoutView="90" workbookViewId="0">
      <selection activeCell="T17" sqref="T17"/>
    </sheetView>
  </sheetViews>
  <sheetFormatPr defaultRowHeight="13.5" x14ac:dyDescent="0.15"/>
  <cols>
    <col min="1" max="1" width="8.625" style="117" customWidth="1"/>
    <col min="2" max="10" width="2.5" style="117" customWidth="1"/>
    <col min="11" max="11" width="2.75" style="117" customWidth="1"/>
    <col min="12" max="13" width="4" style="117" customWidth="1"/>
    <col min="14" max="14" width="7.375" style="117" customWidth="1"/>
    <col min="15" max="17" width="6.75" style="117" bestFit="1" customWidth="1"/>
    <col min="18" max="18" width="5.875" style="117" bestFit="1" customWidth="1"/>
    <col min="19" max="19" width="5" style="117" bestFit="1" customWidth="1"/>
    <col min="20" max="20" width="5.875" style="117" bestFit="1" customWidth="1"/>
    <col min="21" max="21" width="5.5" style="117" customWidth="1"/>
    <col min="22" max="256" width="9" style="117"/>
    <col min="257" max="257" width="8.625" style="117" customWidth="1"/>
    <col min="258" max="266" width="2.5" style="117" customWidth="1"/>
    <col min="267" max="267" width="2.75" style="117" customWidth="1"/>
    <col min="268" max="269" width="4" style="117" customWidth="1"/>
    <col min="270" max="272" width="7.375" style="117" customWidth="1"/>
    <col min="273" max="274" width="6.875" style="117" customWidth="1"/>
    <col min="275" max="277" width="5.5" style="117" customWidth="1"/>
    <col min="278" max="512" width="9" style="117"/>
    <col min="513" max="513" width="8.625" style="117" customWidth="1"/>
    <col min="514" max="522" width="2.5" style="117" customWidth="1"/>
    <col min="523" max="523" width="2.75" style="117" customWidth="1"/>
    <col min="524" max="525" width="4" style="117" customWidth="1"/>
    <col min="526" max="528" width="7.375" style="117" customWidth="1"/>
    <col min="529" max="530" width="6.875" style="117" customWidth="1"/>
    <col min="531" max="533" width="5.5" style="117" customWidth="1"/>
    <col min="534" max="768" width="9" style="117"/>
    <col min="769" max="769" width="8.625" style="117" customWidth="1"/>
    <col min="770" max="778" width="2.5" style="117" customWidth="1"/>
    <col min="779" max="779" width="2.75" style="117" customWidth="1"/>
    <col min="780" max="781" width="4" style="117" customWidth="1"/>
    <col min="782" max="784" width="7.375" style="117" customWidth="1"/>
    <col min="785" max="786" width="6.875" style="117" customWidth="1"/>
    <col min="787" max="789" width="5.5" style="117" customWidth="1"/>
    <col min="790" max="1024" width="9" style="117"/>
    <col min="1025" max="1025" width="8.625" style="117" customWidth="1"/>
    <col min="1026" max="1034" width="2.5" style="117" customWidth="1"/>
    <col min="1035" max="1035" width="2.75" style="117" customWidth="1"/>
    <col min="1036" max="1037" width="4" style="117" customWidth="1"/>
    <col min="1038" max="1040" width="7.375" style="117" customWidth="1"/>
    <col min="1041" max="1042" width="6.875" style="117" customWidth="1"/>
    <col min="1043" max="1045" width="5.5" style="117" customWidth="1"/>
    <col min="1046" max="1280" width="9" style="117"/>
    <col min="1281" max="1281" width="8.625" style="117" customWidth="1"/>
    <col min="1282" max="1290" width="2.5" style="117" customWidth="1"/>
    <col min="1291" max="1291" width="2.75" style="117" customWidth="1"/>
    <col min="1292" max="1293" width="4" style="117" customWidth="1"/>
    <col min="1294" max="1296" width="7.375" style="117" customWidth="1"/>
    <col min="1297" max="1298" width="6.875" style="117" customWidth="1"/>
    <col min="1299" max="1301" width="5.5" style="117" customWidth="1"/>
    <col min="1302" max="1536" width="9" style="117"/>
    <col min="1537" max="1537" width="8.625" style="117" customWidth="1"/>
    <col min="1538" max="1546" width="2.5" style="117" customWidth="1"/>
    <col min="1547" max="1547" width="2.75" style="117" customWidth="1"/>
    <col min="1548" max="1549" width="4" style="117" customWidth="1"/>
    <col min="1550" max="1552" width="7.375" style="117" customWidth="1"/>
    <col min="1553" max="1554" width="6.875" style="117" customWidth="1"/>
    <col min="1555" max="1557" width="5.5" style="117" customWidth="1"/>
    <col min="1558" max="1792" width="9" style="117"/>
    <col min="1793" max="1793" width="8.625" style="117" customWidth="1"/>
    <col min="1794" max="1802" width="2.5" style="117" customWidth="1"/>
    <col min="1803" max="1803" width="2.75" style="117" customWidth="1"/>
    <col min="1804" max="1805" width="4" style="117" customWidth="1"/>
    <col min="1806" max="1808" width="7.375" style="117" customWidth="1"/>
    <col min="1809" max="1810" width="6.875" style="117" customWidth="1"/>
    <col min="1811" max="1813" width="5.5" style="117" customWidth="1"/>
    <col min="1814" max="2048" width="9" style="117"/>
    <col min="2049" max="2049" width="8.625" style="117" customWidth="1"/>
    <col min="2050" max="2058" width="2.5" style="117" customWidth="1"/>
    <col min="2059" max="2059" width="2.75" style="117" customWidth="1"/>
    <col min="2060" max="2061" width="4" style="117" customWidth="1"/>
    <col min="2062" max="2064" width="7.375" style="117" customWidth="1"/>
    <col min="2065" max="2066" width="6.875" style="117" customWidth="1"/>
    <col min="2067" max="2069" width="5.5" style="117" customWidth="1"/>
    <col min="2070" max="2304" width="9" style="117"/>
    <col min="2305" max="2305" width="8.625" style="117" customWidth="1"/>
    <col min="2306" max="2314" width="2.5" style="117" customWidth="1"/>
    <col min="2315" max="2315" width="2.75" style="117" customWidth="1"/>
    <col min="2316" max="2317" width="4" style="117" customWidth="1"/>
    <col min="2318" max="2320" width="7.375" style="117" customWidth="1"/>
    <col min="2321" max="2322" width="6.875" style="117" customWidth="1"/>
    <col min="2323" max="2325" width="5.5" style="117" customWidth="1"/>
    <col min="2326" max="2560" width="9" style="117"/>
    <col min="2561" max="2561" width="8.625" style="117" customWidth="1"/>
    <col min="2562" max="2570" width="2.5" style="117" customWidth="1"/>
    <col min="2571" max="2571" width="2.75" style="117" customWidth="1"/>
    <col min="2572" max="2573" width="4" style="117" customWidth="1"/>
    <col min="2574" max="2576" width="7.375" style="117" customWidth="1"/>
    <col min="2577" max="2578" width="6.875" style="117" customWidth="1"/>
    <col min="2579" max="2581" width="5.5" style="117" customWidth="1"/>
    <col min="2582" max="2816" width="9" style="117"/>
    <col min="2817" max="2817" width="8.625" style="117" customWidth="1"/>
    <col min="2818" max="2826" width="2.5" style="117" customWidth="1"/>
    <col min="2827" max="2827" width="2.75" style="117" customWidth="1"/>
    <col min="2828" max="2829" width="4" style="117" customWidth="1"/>
    <col min="2830" max="2832" width="7.375" style="117" customWidth="1"/>
    <col min="2833" max="2834" width="6.875" style="117" customWidth="1"/>
    <col min="2835" max="2837" width="5.5" style="117" customWidth="1"/>
    <col min="2838" max="3072" width="9" style="117"/>
    <col min="3073" max="3073" width="8.625" style="117" customWidth="1"/>
    <col min="3074" max="3082" width="2.5" style="117" customWidth="1"/>
    <col min="3083" max="3083" width="2.75" style="117" customWidth="1"/>
    <col min="3084" max="3085" width="4" style="117" customWidth="1"/>
    <col min="3086" max="3088" width="7.375" style="117" customWidth="1"/>
    <col min="3089" max="3090" width="6.875" style="117" customWidth="1"/>
    <col min="3091" max="3093" width="5.5" style="117" customWidth="1"/>
    <col min="3094" max="3328" width="9" style="117"/>
    <col min="3329" max="3329" width="8.625" style="117" customWidth="1"/>
    <col min="3330" max="3338" width="2.5" style="117" customWidth="1"/>
    <col min="3339" max="3339" width="2.75" style="117" customWidth="1"/>
    <col min="3340" max="3341" width="4" style="117" customWidth="1"/>
    <col min="3342" max="3344" width="7.375" style="117" customWidth="1"/>
    <col min="3345" max="3346" width="6.875" style="117" customWidth="1"/>
    <col min="3347" max="3349" width="5.5" style="117" customWidth="1"/>
    <col min="3350" max="3584" width="9" style="117"/>
    <col min="3585" max="3585" width="8.625" style="117" customWidth="1"/>
    <col min="3586" max="3594" width="2.5" style="117" customWidth="1"/>
    <col min="3595" max="3595" width="2.75" style="117" customWidth="1"/>
    <col min="3596" max="3597" width="4" style="117" customWidth="1"/>
    <col min="3598" max="3600" width="7.375" style="117" customWidth="1"/>
    <col min="3601" max="3602" width="6.875" style="117" customWidth="1"/>
    <col min="3603" max="3605" width="5.5" style="117" customWidth="1"/>
    <col min="3606" max="3840" width="9" style="117"/>
    <col min="3841" max="3841" width="8.625" style="117" customWidth="1"/>
    <col min="3842" max="3850" width="2.5" style="117" customWidth="1"/>
    <col min="3851" max="3851" width="2.75" style="117" customWidth="1"/>
    <col min="3852" max="3853" width="4" style="117" customWidth="1"/>
    <col min="3854" max="3856" width="7.375" style="117" customWidth="1"/>
    <col min="3857" max="3858" width="6.875" style="117" customWidth="1"/>
    <col min="3859" max="3861" width="5.5" style="117" customWidth="1"/>
    <col min="3862" max="4096" width="9" style="117"/>
    <col min="4097" max="4097" width="8.625" style="117" customWidth="1"/>
    <col min="4098" max="4106" width="2.5" style="117" customWidth="1"/>
    <col min="4107" max="4107" width="2.75" style="117" customWidth="1"/>
    <col min="4108" max="4109" width="4" style="117" customWidth="1"/>
    <col min="4110" max="4112" width="7.375" style="117" customWidth="1"/>
    <col min="4113" max="4114" width="6.875" style="117" customWidth="1"/>
    <col min="4115" max="4117" width="5.5" style="117" customWidth="1"/>
    <col min="4118" max="4352" width="9" style="117"/>
    <col min="4353" max="4353" width="8.625" style="117" customWidth="1"/>
    <col min="4354" max="4362" width="2.5" style="117" customWidth="1"/>
    <col min="4363" max="4363" width="2.75" style="117" customWidth="1"/>
    <col min="4364" max="4365" width="4" style="117" customWidth="1"/>
    <col min="4366" max="4368" width="7.375" style="117" customWidth="1"/>
    <col min="4369" max="4370" width="6.875" style="117" customWidth="1"/>
    <col min="4371" max="4373" width="5.5" style="117" customWidth="1"/>
    <col min="4374" max="4608" width="9" style="117"/>
    <col min="4609" max="4609" width="8.625" style="117" customWidth="1"/>
    <col min="4610" max="4618" width="2.5" style="117" customWidth="1"/>
    <col min="4619" max="4619" width="2.75" style="117" customWidth="1"/>
    <col min="4620" max="4621" width="4" style="117" customWidth="1"/>
    <col min="4622" max="4624" width="7.375" style="117" customWidth="1"/>
    <col min="4625" max="4626" width="6.875" style="117" customWidth="1"/>
    <col min="4627" max="4629" width="5.5" style="117" customWidth="1"/>
    <col min="4630" max="4864" width="9" style="117"/>
    <col min="4865" max="4865" width="8.625" style="117" customWidth="1"/>
    <col min="4866" max="4874" width="2.5" style="117" customWidth="1"/>
    <col min="4875" max="4875" width="2.75" style="117" customWidth="1"/>
    <col min="4876" max="4877" width="4" style="117" customWidth="1"/>
    <col min="4878" max="4880" width="7.375" style="117" customWidth="1"/>
    <col min="4881" max="4882" width="6.875" style="117" customWidth="1"/>
    <col min="4883" max="4885" width="5.5" style="117" customWidth="1"/>
    <col min="4886" max="5120" width="9" style="117"/>
    <col min="5121" max="5121" width="8.625" style="117" customWidth="1"/>
    <col min="5122" max="5130" width="2.5" style="117" customWidth="1"/>
    <col min="5131" max="5131" width="2.75" style="117" customWidth="1"/>
    <col min="5132" max="5133" width="4" style="117" customWidth="1"/>
    <col min="5134" max="5136" width="7.375" style="117" customWidth="1"/>
    <col min="5137" max="5138" width="6.875" style="117" customWidth="1"/>
    <col min="5139" max="5141" width="5.5" style="117" customWidth="1"/>
    <col min="5142" max="5376" width="9" style="117"/>
    <col min="5377" max="5377" width="8.625" style="117" customWidth="1"/>
    <col min="5378" max="5386" width="2.5" style="117" customWidth="1"/>
    <col min="5387" max="5387" width="2.75" style="117" customWidth="1"/>
    <col min="5388" max="5389" width="4" style="117" customWidth="1"/>
    <col min="5390" max="5392" width="7.375" style="117" customWidth="1"/>
    <col min="5393" max="5394" width="6.875" style="117" customWidth="1"/>
    <col min="5395" max="5397" width="5.5" style="117" customWidth="1"/>
    <col min="5398" max="5632" width="9" style="117"/>
    <col min="5633" max="5633" width="8.625" style="117" customWidth="1"/>
    <col min="5634" max="5642" width="2.5" style="117" customWidth="1"/>
    <col min="5643" max="5643" width="2.75" style="117" customWidth="1"/>
    <col min="5644" max="5645" width="4" style="117" customWidth="1"/>
    <col min="5646" max="5648" width="7.375" style="117" customWidth="1"/>
    <col min="5649" max="5650" width="6.875" style="117" customWidth="1"/>
    <col min="5651" max="5653" width="5.5" style="117" customWidth="1"/>
    <col min="5654" max="5888" width="9" style="117"/>
    <col min="5889" max="5889" width="8.625" style="117" customWidth="1"/>
    <col min="5890" max="5898" width="2.5" style="117" customWidth="1"/>
    <col min="5899" max="5899" width="2.75" style="117" customWidth="1"/>
    <col min="5900" max="5901" width="4" style="117" customWidth="1"/>
    <col min="5902" max="5904" width="7.375" style="117" customWidth="1"/>
    <col min="5905" max="5906" width="6.875" style="117" customWidth="1"/>
    <col min="5907" max="5909" width="5.5" style="117" customWidth="1"/>
    <col min="5910" max="6144" width="9" style="117"/>
    <col min="6145" max="6145" width="8.625" style="117" customWidth="1"/>
    <col min="6146" max="6154" width="2.5" style="117" customWidth="1"/>
    <col min="6155" max="6155" width="2.75" style="117" customWidth="1"/>
    <col min="6156" max="6157" width="4" style="117" customWidth="1"/>
    <col min="6158" max="6160" width="7.375" style="117" customWidth="1"/>
    <col min="6161" max="6162" width="6.875" style="117" customWidth="1"/>
    <col min="6163" max="6165" width="5.5" style="117" customWidth="1"/>
    <col min="6166" max="6400" width="9" style="117"/>
    <col min="6401" max="6401" width="8.625" style="117" customWidth="1"/>
    <col min="6402" max="6410" width="2.5" style="117" customWidth="1"/>
    <col min="6411" max="6411" width="2.75" style="117" customWidth="1"/>
    <col min="6412" max="6413" width="4" style="117" customWidth="1"/>
    <col min="6414" max="6416" width="7.375" style="117" customWidth="1"/>
    <col min="6417" max="6418" width="6.875" style="117" customWidth="1"/>
    <col min="6419" max="6421" width="5.5" style="117" customWidth="1"/>
    <col min="6422" max="6656" width="9" style="117"/>
    <col min="6657" max="6657" width="8.625" style="117" customWidth="1"/>
    <col min="6658" max="6666" width="2.5" style="117" customWidth="1"/>
    <col min="6667" max="6667" width="2.75" style="117" customWidth="1"/>
    <col min="6668" max="6669" width="4" style="117" customWidth="1"/>
    <col min="6670" max="6672" width="7.375" style="117" customWidth="1"/>
    <col min="6673" max="6674" width="6.875" style="117" customWidth="1"/>
    <col min="6675" max="6677" width="5.5" style="117" customWidth="1"/>
    <col min="6678" max="6912" width="9" style="117"/>
    <col min="6913" max="6913" width="8.625" style="117" customWidth="1"/>
    <col min="6914" max="6922" width="2.5" style="117" customWidth="1"/>
    <col min="6923" max="6923" width="2.75" style="117" customWidth="1"/>
    <col min="6924" max="6925" width="4" style="117" customWidth="1"/>
    <col min="6926" max="6928" width="7.375" style="117" customWidth="1"/>
    <col min="6929" max="6930" width="6.875" style="117" customWidth="1"/>
    <col min="6931" max="6933" width="5.5" style="117" customWidth="1"/>
    <col min="6934" max="7168" width="9" style="117"/>
    <col min="7169" max="7169" width="8.625" style="117" customWidth="1"/>
    <col min="7170" max="7178" width="2.5" style="117" customWidth="1"/>
    <col min="7179" max="7179" width="2.75" style="117" customWidth="1"/>
    <col min="7180" max="7181" width="4" style="117" customWidth="1"/>
    <col min="7182" max="7184" width="7.375" style="117" customWidth="1"/>
    <col min="7185" max="7186" width="6.875" style="117" customWidth="1"/>
    <col min="7187" max="7189" width="5.5" style="117" customWidth="1"/>
    <col min="7190" max="7424" width="9" style="117"/>
    <col min="7425" max="7425" width="8.625" style="117" customWidth="1"/>
    <col min="7426" max="7434" width="2.5" style="117" customWidth="1"/>
    <col min="7435" max="7435" width="2.75" style="117" customWidth="1"/>
    <col min="7436" max="7437" width="4" style="117" customWidth="1"/>
    <col min="7438" max="7440" width="7.375" style="117" customWidth="1"/>
    <col min="7441" max="7442" width="6.875" style="117" customWidth="1"/>
    <col min="7443" max="7445" width="5.5" style="117" customWidth="1"/>
    <col min="7446" max="7680" width="9" style="117"/>
    <col min="7681" max="7681" width="8.625" style="117" customWidth="1"/>
    <col min="7682" max="7690" width="2.5" style="117" customWidth="1"/>
    <col min="7691" max="7691" width="2.75" style="117" customWidth="1"/>
    <col min="7692" max="7693" width="4" style="117" customWidth="1"/>
    <col min="7694" max="7696" width="7.375" style="117" customWidth="1"/>
    <col min="7697" max="7698" width="6.875" style="117" customWidth="1"/>
    <col min="7699" max="7701" width="5.5" style="117" customWidth="1"/>
    <col min="7702" max="7936" width="9" style="117"/>
    <col min="7937" max="7937" width="8.625" style="117" customWidth="1"/>
    <col min="7938" max="7946" width="2.5" style="117" customWidth="1"/>
    <col min="7947" max="7947" width="2.75" style="117" customWidth="1"/>
    <col min="7948" max="7949" width="4" style="117" customWidth="1"/>
    <col min="7950" max="7952" width="7.375" style="117" customWidth="1"/>
    <col min="7953" max="7954" width="6.875" style="117" customWidth="1"/>
    <col min="7955" max="7957" width="5.5" style="117" customWidth="1"/>
    <col min="7958" max="8192" width="9" style="117"/>
    <col min="8193" max="8193" width="8.625" style="117" customWidth="1"/>
    <col min="8194" max="8202" width="2.5" style="117" customWidth="1"/>
    <col min="8203" max="8203" width="2.75" style="117" customWidth="1"/>
    <col min="8204" max="8205" width="4" style="117" customWidth="1"/>
    <col min="8206" max="8208" width="7.375" style="117" customWidth="1"/>
    <col min="8209" max="8210" width="6.875" style="117" customWidth="1"/>
    <col min="8211" max="8213" width="5.5" style="117" customWidth="1"/>
    <col min="8214" max="8448" width="9" style="117"/>
    <col min="8449" max="8449" width="8.625" style="117" customWidth="1"/>
    <col min="8450" max="8458" width="2.5" style="117" customWidth="1"/>
    <col min="8459" max="8459" width="2.75" style="117" customWidth="1"/>
    <col min="8460" max="8461" width="4" style="117" customWidth="1"/>
    <col min="8462" max="8464" width="7.375" style="117" customWidth="1"/>
    <col min="8465" max="8466" width="6.875" style="117" customWidth="1"/>
    <col min="8467" max="8469" width="5.5" style="117" customWidth="1"/>
    <col min="8470" max="8704" width="9" style="117"/>
    <col min="8705" max="8705" width="8.625" style="117" customWidth="1"/>
    <col min="8706" max="8714" width="2.5" style="117" customWidth="1"/>
    <col min="8715" max="8715" width="2.75" style="117" customWidth="1"/>
    <col min="8716" max="8717" width="4" style="117" customWidth="1"/>
    <col min="8718" max="8720" width="7.375" style="117" customWidth="1"/>
    <col min="8721" max="8722" width="6.875" style="117" customWidth="1"/>
    <col min="8723" max="8725" width="5.5" style="117" customWidth="1"/>
    <col min="8726" max="8960" width="9" style="117"/>
    <col min="8961" max="8961" width="8.625" style="117" customWidth="1"/>
    <col min="8962" max="8970" width="2.5" style="117" customWidth="1"/>
    <col min="8971" max="8971" width="2.75" style="117" customWidth="1"/>
    <col min="8972" max="8973" width="4" style="117" customWidth="1"/>
    <col min="8974" max="8976" width="7.375" style="117" customWidth="1"/>
    <col min="8977" max="8978" width="6.875" style="117" customWidth="1"/>
    <col min="8979" max="8981" width="5.5" style="117" customWidth="1"/>
    <col min="8982" max="9216" width="9" style="117"/>
    <col min="9217" max="9217" width="8.625" style="117" customWidth="1"/>
    <col min="9218" max="9226" width="2.5" style="117" customWidth="1"/>
    <col min="9227" max="9227" width="2.75" style="117" customWidth="1"/>
    <col min="9228" max="9229" width="4" style="117" customWidth="1"/>
    <col min="9230" max="9232" width="7.375" style="117" customWidth="1"/>
    <col min="9233" max="9234" width="6.875" style="117" customWidth="1"/>
    <col min="9235" max="9237" width="5.5" style="117" customWidth="1"/>
    <col min="9238" max="9472" width="9" style="117"/>
    <col min="9473" max="9473" width="8.625" style="117" customWidth="1"/>
    <col min="9474" max="9482" width="2.5" style="117" customWidth="1"/>
    <col min="9483" max="9483" width="2.75" style="117" customWidth="1"/>
    <col min="9484" max="9485" width="4" style="117" customWidth="1"/>
    <col min="9486" max="9488" width="7.375" style="117" customWidth="1"/>
    <col min="9489" max="9490" width="6.875" style="117" customWidth="1"/>
    <col min="9491" max="9493" width="5.5" style="117" customWidth="1"/>
    <col min="9494" max="9728" width="9" style="117"/>
    <col min="9729" max="9729" width="8.625" style="117" customWidth="1"/>
    <col min="9730" max="9738" width="2.5" style="117" customWidth="1"/>
    <col min="9739" max="9739" width="2.75" style="117" customWidth="1"/>
    <col min="9740" max="9741" width="4" style="117" customWidth="1"/>
    <col min="9742" max="9744" width="7.375" style="117" customWidth="1"/>
    <col min="9745" max="9746" width="6.875" style="117" customWidth="1"/>
    <col min="9747" max="9749" width="5.5" style="117" customWidth="1"/>
    <col min="9750" max="9984" width="9" style="117"/>
    <col min="9985" max="9985" width="8.625" style="117" customWidth="1"/>
    <col min="9986" max="9994" width="2.5" style="117" customWidth="1"/>
    <col min="9995" max="9995" width="2.75" style="117" customWidth="1"/>
    <col min="9996" max="9997" width="4" style="117" customWidth="1"/>
    <col min="9998" max="10000" width="7.375" style="117" customWidth="1"/>
    <col min="10001" max="10002" width="6.875" style="117" customWidth="1"/>
    <col min="10003" max="10005" width="5.5" style="117" customWidth="1"/>
    <col min="10006" max="10240" width="9" style="117"/>
    <col min="10241" max="10241" width="8.625" style="117" customWidth="1"/>
    <col min="10242" max="10250" width="2.5" style="117" customWidth="1"/>
    <col min="10251" max="10251" width="2.75" style="117" customWidth="1"/>
    <col min="10252" max="10253" width="4" style="117" customWidth="1"/>
    <col min="10254" max="10256" width="7.375" style="117" customWidth="1"/>
    <col min="10257" max="10258" width="6.875" style="117" customWidth="1"/>
    <col min="10259" max="10261" width="5.5" style="117" customWidth="1"/>
    <col min="10262" max="10496" width="9" style="117"/>
    <col min="10497" max="10497" width="8.625" style="117" customWidth="1"/>
    <col min="10498" max="10506" width="2.5" style="117" customWidth="1"/>
    <col min="10507" max="10507" width="2.75" style="117" customWidth="1"/>
    <col min="10508" max="10509" width="4" style="117" customWidth="1"/>
    <col min="10510" max="10512" width="7.375" style="117" customWidth="1"/>
    <col min="10513" max="10514" width="6.875" style="117" customWidth="1"/>
    <col min="10515" max="10517" width="5.5" style="117" customWidth="1"/>
    <col min="10518" max="10752" width="9" style="117"/>
    <col min="10753" max="10753" width="8.625" style="117" customWidth="1"/>
    <col min="10754" max="10762" width="2.5" style="117" customWidth="1"/>
    <col min="10763" max="10763" width="2.75" style="117" customWidth="1"/>
    <col min="10764" max="10765" width="4" style="117" customWidth="1"/>
    <col min="10766" max="10768" width="7.375" style="117" customWidth="1"/>
    <col min="10769" max="10770" width="6.875" style="117" customWidth="1"/>
    <col min="10771" max="10773" width="5.5" style="117" customWidth="1"/>
    <col min="10774" max="11008" width="9" style="117"/>
    <col min="11009" max="11009" width="8.625" style="117" customWidth="1"/>
    <col min="11010" max="11018" width="2.5" style="117" customWidth="1"/>
    <col min="11019" max="11019" width="2.75" style="117" customWidth="1"/>
    <col min="11020" max="11021" width="4" style="117" customWidth="1"/>
    <col min="11022" max="11024" width="7.375" style="117" customWidth="1"/>
    <col min="11025" max="11026" width="6.875" style="117" customWidth="1"/>
    <col min="11027" max="11029" width="5.5" style="117" customWidth="1"/>
    <col min="11030" max="11264" width="9" style="117"/>
    <col min="11265" max="11265" width="8.625" style="117" customWidth="1"/>
    <col min="11266" max="11274" width="2.5" style="117" customWidth="1"/>
    <col min="11275" max="11275" width="2.75" style="117" customWidth="1"/>
    <col min="11276" max="11277" width="4" style="117" customWidth="1"/>
    <col min="11278" max="11280" width="7.375" style="117" customWidth="1"/>
    <col min="11281" max="11282" width="6.875" style="117" customWidth="1"/>
    <col min="11283" max="11285" width="5.5" style="117" customWidth="1"/>
    <col min="11286" max="11520" width="9" style="117"/>
    <col min="11521" max="11521" width="8.625" style="117" customWidth="1"/>
    <col min="11522" max="11530" width="2.5" style="117" customWidth="1"/>
    <col min="11531" max="11531" width="2.75" style="117" customWidth="1"/>
    <col min="11532" max="11533" width="4" style="117" customWidth="1"/>
    <col min="11534" max="11536" width="7.375" style="117" customWidth="1"/>
    <col min="11537" max="11538" width="6.875" style="117" customWidth="1"/>
    <col min="11539" max="11541" width="5.5" style="117" customWidth="1"/>
    <col min="11542" max="11776" width="9" style="117"/>
    <col min="11777" max="11777" width="8.625" style="117" customWidth="1"/>
    <col min="11778" max="11786" width="2.5" style="117" customWidth="1"/>
    <col min="11787" max="11787" width="2.75" style="117" customWidth="1"/>
    <col min="11788" max="11789" width="4" style="117" customWidth="1"/>
    <col min="11790" max="11792" width="7.375" style="117" customWidth="1"/>
    <col min="11793" max="11794" width="6.875" style="117" customWidth="1"/>
    <col min="11795" max="11797" width="5.5" style="117" customWidth="1"/>
    <col min="11798" max="12032" width="9" style="117"/>
    <col min="12033" max="12033" width="8.625" style="117" customWidth="1"/>
    <col min="12034" max="12042" width="2.5" style="117" customWidth="1"/>
    <col min="12043" max="12043" width="2.75" style="117" customWidth="1"/>
    <col min="12044" max="12045" width="4" style="117" customWidth="1"/>
    <col min="12046" max="12048" width="7.375" style="117" customWidth="1"/>
    <col min="12049" max="12050" width="6.875" style="117" customWidth="1"/>
    <col min="12051" max="12053" width="5.5" style="117" customWidth="1"/>
    <col min="12054" max="12288" width="9" style="117"/>
    <col min="12289" max="12289" width="8.625" style="117" customWidth="1"/>
    <col min="12290" max="12298" width="2.5" style="117" customWidth="1"/>
    <col min="12299" max="12299" width="2.75" style="117" customWidth="1"/>
    <col min="12300" max="12301" width="4" style="117" customWidth="1"/>
    <col min="12302" max="12304" width="7.375" style="117" customWidth="1"/>
    <col min="12305" max="12306" width="6.875" style="117" customWidth="1"/>
    <col min="12307" max="12309" width="5.5" style="117" customWidth="1"/>
    <col min="12310" max="12544" width="9" style="117"/>
    <col min="12545" max="12545" width="8.625" style="117" customWidth="1"/>
    <col min="12546" max="12554" width="2.5" style="117" customWidth="1"/>
    <col min="12555" max="12555" width="2.75" style="117" customWidth="1"/>
    <col min="12556" max="12557" width="4" style="117" customWidth="1"/>
    <col min="12558" max="12560" width="7.375" style="117" customWidth="1"/>
    <col min="12561" max="12562" width="6.875" style="117" customWidth="1"/>
    <col min="12563" max="12565" width="5.5" style="117" customWidth="1"/>
    <col min="12566" max="12800" width="9" style="117"/>
    <col min="12801" max="12801" width="8.625" style="117" customWidth="1"/>
    <col min="12802" max="12810" width="2.5" style="117" customWidth="1"/>
    <col min="12811" max="12811" width="2.75" style="117" customWidth="1"/>
    <col min="12812" max="12813" width="4" style="117" customWidth="1"/>
    <col min="12814" max="12816" width="7.375" style="117" customWidth="1"/>
    <col min="12817" max="12818" width="6.875" style="117" customWidth="1"/>
    <col min="12819" max="12821" width="5.5" style="117" customWidth="1"/>
    <col min="12822" max="13056" width="9" style="117"/>
    <col min="13057" max="13057" width="8.625" style="117" customWidth="1"/>
    <col min="13058" max="13066" width="2.5" style="117" customWidth="1"/>
    <col min="13067" max="13067" width="2.75" style="117" customWidth="1"/>
    <col min="13068" max="13069" width="4" style="117" customWidth="1"/>
    <col min="13070" max="13072" width="7.375" style="117" customWidth="1"/>
    <col min="13073" max="13074" width="6.875" style="117" customWidth="1"/>
    <col min="13075" max="13077" width="5.5" style="117" customWidth="1"/>
    <col min="13078" max="13312" width="9" style="117"/>
    <col min="13313" max="13313" width="8.625" style="117" customWidth="1"/>
    <col min="13314" max="13322" width="2.5" style="117" customWidth="1"/>
    <col min="13323" max="13323" width="2.75" style="117" customWidth="1"/>
    <col min="13324" max="13325" width="4" style="117" customWidth="1"/>
    <col min="13326" max="13328" width="7.375" style="117" customWidth="1"/>
    <col min="13329" max="13330" width="6.875" style="117" customWidth="1"/>
    <col min="13331" max="13333" width="5.5" style="117" customWidth="1"/>
    <col min="13334" max="13568" width="9" style="117"/>
    <col min="13569" max="13569" width="8.625" style="117" customWidth="1"/>
    <col min="13570" max="13578" width="2.5" style="117" customWidth="1"/>
    <col min="13579" max="13579" width="2.75" style="117" customWidth="1"/>
    <col min="13580" max="13581" width="4" style="117" customWidth="1"/>
    <col min="13582" max="13584" width="7.375" style="117" customWidth="1"/>
    <col min="13585" max="13586" width="6.875" style="117" customWidth="1"/>
    <col min="13587" max="13589" width="5.5" style="117" customWidth="1"/>
    <col min="13590" max="13824" width="9" style="117"/>
    <col min="13825" max="13825" width="8.625" style="117" customWidth="1"/>
    <col min="13826" max="13834" width="2.5" style="117" customWidth="1"/>
    <col min="13835" max="13835" width="2.75" style="117" customWidth="1"/>
    <col min="13836" max="13837" width="4" style="117" customWidth="1"/>
    <col min="13838" max="13840" width="7.375" style="117" customWidth="1"/>
    <col min="13841" max="13842" width="6.875" style="117" customWidth="1"/>
    <col min="13843" max="13845" width="5.5" style="117" customWidth="1"/>
    <col min="13846" max="14080" width="9" style="117"/>
    <col min="14081" max="14081" width="8.625" style="117" customWidth="1"/>
    <col min="14082" max="14090" width="2.5" style="117" customWidth="1"/>
    <col min="14091" max="14091" width="2.75" style="117" customWidth="1"/>
    <col min="14092" max="14093" width="4" style="117" customWidth="1"/>
    <col min="14094" max="14096" width="7.375" style="117" customWidth="1"/>
    <col min="14097" max="14098" width="6.875" style="117" customWidth="1"/>
    <col min="14099" max="14101" width="5.5" style="117" customWidth="1"/>
    <col min="14102" max="14336" width="9" style="117"/>
    <col min="14337" max="14337" width="8.625" style="117" customWidth="1"/>
    <col min="14338" max="14346" width="2.5" style="117" customWidth="1"/>
    <col min="14347" max="14347" width="2.75" style="117" customWidth="1"/>
    <col min="14348" max="14349" width="4" style="117" customWidth="1"/>
    <col min="14350" max="14352" width="7.375" style="117" customWidth="1"/>
    <col min="14353" max="14354" width="6.875" style="117" customWidth="1"/>
    <col min="14355" max="14357" width="5.5" style="117" customWidth="1"/>
    <col min="14358" max="14592" width="9" style="117"/>
    <col min="14593" max="14593" width="8.625" style="117" customWidth="1"/>
    <col min="14594" max="14602" width="2.5" style="117" customWidth="1"/>
    <col min="14603" max="14603" width="2.75" style="117" customWidth="1"/>
    <col min="14604" max="14605" width="4" style="117" customWidth="1"/>
    <col min="14606" max="14608" width="7.375" style="117" customWidth="1"/>
    <col min="14609" max="14610" width="6.875" style="117" customWidth="1"/>
    <col min="14611" max="14613" width="5.5" style="117" customWidth="1"/>
    <col min="14614" max="14848" width="9" style="117"/>
    <col min="14849" max="14849" width="8.625" style="117" customWidth="1"/>
    <col min="14850" max="14858" width="2.5" style="117" customWidth="1"/>
    <col min="14859" max="14859" width="2.75" style="117" customWidth="1"/>
    <col min="14860" max="14861" width="4" style="117" customWidth="1"/>
    <col min="14862" max="14864" width="7.375" style="117" customWidth="1"/>
    <col min="14865" max="14866" width="6.875" style="117" customWidth="1"/>
    <col min="14867" max="14869" width="5.5" style="117" customWidth="1"/>
    <col min="14870" max="15104" width="9" style="117"/>
    <col min="15105" max="15105" width="8.625" style="117" customWidth="1"/>
    <col min="15106" max="15114" width="2.5" style="117" customWidth="1"/>
    <col min="15115" max="15115" width="2.75" style="117" customWidth="1"/>
    <col min="15116" max="15117" width="4" style="117" customWidth="1"/>
    <col min="15118" max="15120" width="7.375" style="117" customWidth="1"/>
    <col min="15121" max="15122" width="6.875" style="117" customWidth="1"/>
    <col min="15123" max="15125" width="5.5" style="117" customWidth="1"/>
    <col min="15126" max="15360" width="9" style="117"/>
    <col min="15361" max="15361" width="8.625" style="117" customWidth="1"/>
    <col min="15362" max="15370" width="2.5" style="117" customWidth="1"/>
    <col min="15371" max="15371" width="2.75" style="117" customWidth="1"/>
    <col min="15372" max="15373" width="4" style="117" customWidth="1"/>
    <col min="15374" max="15376" width="7.375" style="117" customWidth="1"/>
    <col min="15377" max="15378" width="6.875" style="117" customWidth="1"/>
    <col min="15379" max="15381" width="5.5" style="117" customWidth="1"/>
    <col min="15382" max="15616" width="9" style="117"/>
    <col min="15617" max="15617" width="8.625" style="117" customWidth="1"/>
    <col min="15618" max="15626" width="2.5" style="117" customWidth="1"/>
    <col min="15627" max="15627" width="2.75" style="117" customWidth="1"/>
    <col min="15628" max="15629" width="4" style="117" customWidth="1"/>
    <col min="15630" max="15632" width="7.375" style="117" customWidth="1"/>
    <col min="15633" max="15634" width="6.875" style="117" customWidth="1"/>
    <col min="15635" max="15637" width="5.5" style="117" customWidth="1"/>
    <col min="15638" max="15872" width="9" style="117"/>
    <col min="15873" max="15873" width="8.625" style="117" customWidth="1"/>
    <col min="15874" max="15882" width="2.5" style="117" customWidth="1"/>
    <col min="15883" max="15883" width="2.75" style="117" customWidth="1"/>
    <col min="15884" max="15885" width="4" style="117" customWidth="1"/>
    <col min="15886" max="15888" width="7.375" style="117" customWidth="1"/>
    <col min="15889" max="15890" width="6.875" style="117" customWidth="1"/>
    <col min="15891" max="15893" width="5.5" style="117" customWidth="1"/>
    <col min="15894" max="16128" width="9" style="117"/>
    <col min="16129" max="16129" width="8.625" style="117" customWidth="1"/>
    <col min="16130" max="16138" width="2.5" style="117" customWidth="1"/>
    <col min="16139" max="16139" width="2.75" style="117" customWidth="1"/>
    <col min="16140" max="16141" width="4" style="117" customWidth="1"/>
    <col min="16142" max="16144" width="7.375" style="117" customWidth="1"/>
    <col min="16145" max="16146" width="6.875" style="117" customWidth="1"/>
    <col min="16147" max="16149" width="5.5" style="117" customWidth="1"/>
    <col min="16150" max="16384" width="9" style="117"/>
  </cols>
  <sheetData>
    <row r="1" spans="1:23" x14ac:dyDescent="0.15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 t="s">
        <v>423</v>
      </c>
    </row>
    <row r="2" spans="1:23" ht="20.25" customHeight="1" x14ac:dyDescent="0.15">
      <c r="A2" s="468"/>
      <c r="B2" s="471" t="s">
        <v>80</v>
      </c>
      <c r="C2" s="474" t="s">
        <v>81</v>
      </c>
      <c r="D2" s="477" t="s">
        <v>82</v>
      </c>
      <c r="E2" s="480" t="s">
        <v>83</v>
      </c>
      <c r="F2" s="462" t="s">
        <v>84</v>
      </c>
      <c r="G2" s="463"/>
      <c r="H2" s="503" t="s">
        <v>85</v>
      </c>
      <c r="I2" s="506" t="s">
        <v>86</v>
      </c>
      <c r="J2" s="477" t="s">
        <v>87</v>
      </c>
      <c r="K2" s="480" t="s">
        <v>81</v>
      </c>
      <c r="L2" s="509" t="s">
        <v>88</v>
      </c>
      <c r="M2" s="509"/>
      <c r="N2" s="483" t="s">
        <v>89</v>
      </c>
      <c r="O2" s="484"/>
      <c r="P2" s="484"/>
      <c r="Q2" s="484"/>
      <c r="R2" s="484"/>
      <c r="S2" s="484"/>
      <c r="T2" s="484"/>
      <c r="U2" s="485"/>
    </row>
    <row r="3" spans="1:23" ht="15.75" customHeight="1" x14ac:dyDescent="0.15">
      <c r="A3" s="469"/>
      <c r="B3" s="472"/>
      <c r="C3" s="475"/>
      <c r="D3" s="478"/>
      <c r="E3" s="481"/>
      <c r="F3" s="464"/>
      <c r="G3" s="465"/>
      <c r="H3" s="504"/>
      <c r="I3" s="507"/>
      <c r="J3" s="478"/>
      <c r="K3" s="481"/>
      <c r="L3" s="486" t="s">
        <v>90</v>
      </c>
      <c r="M3" s="486" t="s">
        <v>91</v>
      </c>
      <c r="N3" s="489" t="s">
        <v>92</v>
      </c>
      <c r="O3" s="492" t="s">
        <v>93</v>
      </c>
      <c r="P3" s="493"/>
      <c r="Q3" s="494"/>
      <c r="R3" s="492" t="s">
        <v>94</v>
      </c>
      <c r="S3" s="493"/>
      <c r="T3" s="493"/>
      <c r="U3" s="495"/>
      <c r="V3" s="118"/>
      <c r="W3" s="118"/>
    </row>
    <row r="4" spans="1:23" ht="18" customHeight="1" x14ac:dyDescent="0.15">
      <c r="A4" s="469"/>
      <c r="B4" s="472"/>
      <c r="C4" s="475"/>
      <c r="D4" s="478"/>
      <c r="E4" s="481"/>
      <c r="F4" s="464"/>
      <c r="G4" s="465"/>
      <c r="H4" s="504"/>
      <c r="I4" s="507"/>
      <c r="J4" s="478"/>
      <c r="K4" s="481"/>
      <c r="L4" s="487"/>
      <c r="M4" s="487"/>
      <c r="N4" s="490"/>
      <c r="O4" s="496" t="s">
        <v>95</v>
      </c>
      <c r="P4" s="498" t="s">
        <v>96</v>
      </c>
      <c r="Q4" s="499" t="s">
        <v>97</v>
      </c>
      <c r="R4" s="496" t="s">
        <v>95</v>
      </c>
      <c r="S4" s="498" t="s">
        <v>59</v>
      </c>
      <c r="T4" s="498" t="s">
        <v>98</v>
      </c>
      <c r="U4" s="501" t="s">
        <v>87</v>
      </c>
    </row>
    <row r="5" spans="1:23" ht="16.5" customHeight="1" x14ac:dyDescent="0.15">
      <c r="A5" s="470"/>
      <c r="B5" s="473"/>
      <c r="C5" s="476"/>
      <c r="D5" s="479"/>
      <c r="E5" s="482"/>
      <c r="F5" s="466"/>
      <c r="G5" s="467"/>
      <c r="H5" s="505"/>
      <c r="I5" s="508"/>
      <c r="J5" s="479"/>
      <c r="K5" s="482"/>
      <c r="L5" s="488"/>
      <c r="M5" s="488"/>
      <c r="N5" s="491"/>
      <c r="O5" s="497"/>
      <c r="P5" s="497"/>
      <c r="Q5" s="500"/>
      <c r="R5" s="497"/>
      <c r="S5" s="497"/>
      <c r="T5" s="497"/>
      <c r="U5" s="502"/>
    </row>
    <row r="6" spans="1:23" s="122" customFormat="1" ht="21.75" customHeight="1" x14ac:dyDescent="0.15">
      <c r="A6" s="84" t="s">
        <v>3</v>
      </c>
      <c r="B6" s="514" t="s">
        <v>46</v>
      </c>
      <c r="C6" s="511"/>
      <c r="D6" s="512">
        <v>2</v>
      </c>
      <c r="E6" s="513"/>
      <c r="F6" s="512" t="s">
        <v>46</v>
      </c>
      <c r="G6" s="513"/>
      <c r="H6" s="512" t="s">
        <v>46</v>
      </c>
      <c r="I6" s="513"/>
      <c r="J6" s="512" t="s">
        <v>46</v>
      </c>
      <c r="K6" s="513"/>
      <c r="L6" s="127" t="s">
        <v>46</v>
      </c>
      <c r="M6" s="127" t="s">
        <v>46</v>
      </c>
      <c r="N6" s="120">
        <v>39144</v>
      </c>
      <c r="O6" s="119">
        <v>38578</v>
      </c>
      <c r="P6" s="119">
        <v>33508</v>
      </c>
      <c r="Q6" s="119">
        <v>5070</v>
      </c>
      <c r="R6" s="119">
        <v>566</v>
      </c>
      <c r="S6" s="127" t="s">
        <v>46</v>
      </c>
      <c r="T6" s="119">
        <v>559</v>
      </c>
      <c r="U6" s="121">
        <v>7</v>
      </c>
    </row>
    <row r="7" spans="1:23" s="122" customFormat="1" ht="21.75" customHeight="1" x14ac:dyDescent="0.15">
      <c r="A7" s="84" t="s">
        <v>76</v>
      </c>
      <c r="B7" s="510">
        <v>3</v>
      </c>
      <c r="C7" s="511"/>
      <c r="D7" s="512">
        <v>13</v>
      </c>
      <c r="E7" s="513"/>
      <c r="F7" s="512" t="s">
        <v>46</v>
      </c>
      <c r="G7" s="513"/>
      <c r="H7" s="512" t="s">
        <v>46</v>
      </c>
      <c r="I7" s="513"/>
      <c r="J7" s="512" t="s">
        <v>46</v>
      </c>
      <c r="K7" s="513"/>
      <c r="L7" s="127" t="s">
        <v>46</v>
      </c>
      <c r="M7" s="127">
        <v>3</v>
      </c>
      <c r="N7" s="120">
        <v>31686</v>
      </c>
      <c r="O7" s="119">
        <v>30623</v>
      </c>
      <c r="P7" s="119">
        <v>27468</v>
      </c>
      <c r="Q7" s="119">
        <v>3155</v>
      </c>
      <c r="R7" s="119">
        <v>1063</v>
      </c>
      <c r="S7" s="127" t="s">
        <v>46</v>
      </c>
      <c r="T7" s="119">
        <v>1049</v>
      </c>
      <c r="U7" s="121">
        <v>14</v>
      </c>
    </row>
    <row r="8" spans="1:23" s="122" customFormat="1" ht="21.75" customHeight="1" x14ac:dyDescent="0.15">
      <c r="A8" s="84" t="s">
        <v>77</v>
      </c>
      <c r="B8" s="514">
        <v>3</v>
      </c>
      <c r="C8" s="511"/>
      <c r="D8" s="512">
        <v>3</v>
      </c>
      <c r="E8" s="513"/>
      <c r="F8" s="512" t="s">
        <v>46</v>
      </c>
      <c r="G8" s="513"/>
      <c r="H8" s="512" t="s">
        <v>46</v>
      </c>
      <c r="I8" s="513"/>
      <c r="J8" s="512" t="s">
        <v>46</v>
      </c>
      <c r="K8" s="513"/>
      <c r="L8" s="127" t="s">
        <v>46</v>
      </c>
      <c r="M8" s="127">
        <v>7</v>
      </c>
      <c r="N8" s="120">
        <v>75664</v>
      </c>
      <c r="O8" s="119">
        <v>75484</v>
      </c>
      <c r="P8" s="119">
        <v>72942</v>
      </c>
      <c r="Q8" s="119">
        <v>2542</v>
      </c>
      <c r="R8" s="119">
        <v>180</v>
      </c>
      <c r="S8" s="127" t="s">
        <v>46</v>
      </c>
      <c r="T8" s="119">
        <v>147</v>
      </c>
      <c r="U8" s="121">
        <v>33</v>
      </c>
    </row>
    <row r="9" spans="1:23" s="122" customFormat="1" ht="21.75" customHeight="1" x14ac:dyDescent="0.15">
      <c r="A9" s="84" t="s">
        <v>383</v>
      </c>
      <c r="B9" s="514" t="s">
        <v>46</v>
      </c>
      <c r="C9" s="511"/>
      <c r="D9" s="512">
        <v>5</v>
      </c>
      <c r="E9" s="513"/>
      <c r="F9" s="512" t="s">
        <v>46</v>
      </c>
      <c r="G9" s="513"/>
      <c r="H9" s="512" t="s">
        <v>46</v>
      </c>
      <c r="I9" s="513"/>
      <c r="J9" s="512" t="s">
        <v>46</v>
      </c>
      <c r="K9" s="513"/>
      <c r="L9" s="127" t="s">
        <v>46</v>
      </c>
      <c r="M9" s="127">
        <v>2</v>
      </c>
      <c r="N9" s="120">
        <v>34761</v>
      </c>
      <c r="O9" s="119">
        <v>34274</v>
      </c>
      <c r="P9" s="119">
        <v>32413</v>
      </c>
      <c r="Q9" s="119">
        <v>1861</v>
      </c>
      <c r="R9" s="119">
        <v>487</v>
      </c>
      <c r="S9" s="127" t="s">
        <v>46</v>
      </c>
      <c r="T9" s="119">
        <v>487</v>
      </c>
      <c r="U9" s="121" t="s">
        <v>46</v>
      </c>
    </row>
    <row r="10" spans="1:23" s="122" customFormat="1" ht="21.75" customHeight="1" x14ac:dyDescent="0.15">
      <c r="A10" s="91" t="s">
        <v>421</v>
      </c>
      <c r="B10" s="515" t="s">
        <v>46</v>
      </c>
      <c r="C10" s="516"/>
      <c r="D10" s="515">
        <v>4</v>
      </c>
      <c r="E10" s="516"/>
      <c r="F10" s="515" t="s">
        <v>46</v>
      </c>
      <c r="G10" s="516"/>
      <c r="H10" s="515" t="s">
        <v>46</v>
      </c>
      <c r="I10" s="516"/>
      <c r="J10" s="515" t="s">
        <v>46</v>
      </c>
      <c r="K10" s="516"/>
      <c r="L10" s="308" t="s">
        <v>46</v>
      </c>
      <c r="M10" s="308">
        <v>2</v>
      </c>
      <c r="N10" s="123">
        <v>28783</v>
      </c>
      <c r="O10" s="124">
        <f>SUM(P10:Q10)</f>
        <v>28774</v>
      </c>
      <c r="P10" s="124">
        <v>27041</v>
      </c>
      <c r="Q10" s="124">
        <v>1733</v>
      </c>
      <c r="R10" s="124">
        <f>SUM(S10:U10)</f>
        <v>9</v>
      </c>
      <c r="S10" s="308" t="s">
        <v>46</v>
      </c>
      <c r="T10" s="124">
        <v>8</v>
      </c>
      <c r="U10" s="391">
        <v>1</v>
      </c>
    </row>
    <row r="11" spans="1:23" x14ac:dyDescent="0.15">
      <c r="A11" s="16" t="s">
        <v>422</v>
      </c>
      <c r="B11" s="125"/>
      <c r="C11" s="1"/>
      <c r="D11" s="12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6"/>
      <c r="U11" s="2" t="s">
        <v>78</v>
      </c>
    </row>
    <row r="13" spans="1:23" ht="13.5" customHeight="1" x14ac:dyDescent="0.15">
      <c r="A13" s="15"/>
      <c r="C13" s="43"/>
    </row>
    <row r="14" spans="1:23" x14ac:dyDescent="0.15">
      <c r="I14" s="126"/>
    </row>
    <row r="15" spans="1:23" ht="13.5" customHeight="1" x14ac:dyDescent="0.15">
      <c r="I15" s="126"/>
    </row>
    <row r="26" ht="14.25" customHeight="1" x14ac:dyDescent="0.15"/>
    <row r="133" spans="1:11" x14ac:dyDescent="0.1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</row>
    <row r="134" spans="1:11" x14ac:dyDescent="0.1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</row>
    <row r="135" spans="1:11" x14ac:dyDescent="0.1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1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</row>
    <row r="137" spans="1:11" x14ac:dyDescent="0.1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</row>
    <row r="138" spans="1:11" x14ac:dyDescent="0.1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</row>
    <row r="139" spans="1:11" x14ac:dyDescent="0.1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</row>
    <row r="140" spans="1:11" x14ac:dyDescent="0.1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</row>
    <row r="141" spans="1:11" x14ac:dyDescent="0.1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</row>
    <row r="142" spans="1:11" x14ac:dyDescent="0.1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</row>
    <row r="143" spans="1:11" x14ac:dyDescent="0.1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</row>
    <row r="144" spans="1:11" x14ac:dyDescent="0.1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</row>
    <row r="145" spans="1:11" x14ac:dyDescent="0.1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</row>
    <row r="146" spans="1:11" x14ac:dyDescent="0.1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</row>
    <row r="147" spans="1:11" x14ac:dyDescent="0.1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</row>
    <row r="148" spans="1:11" x14ac:dyDescent="0.1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</row>
    <row r="149" spans="1:11" x14ac:dyDescent="0.1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</row>
    <row r="150" spans="1:11" x14ac:dyDescent="0.1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</row>
    <row r="151" spans="1:11" x14ac:dyDescent="0.1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1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</row>
    <row r="153" spans="1:11" x14ac:dyDescent="0.1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</row>
    <row r="154" spans="1:11" x14ac:dyDescent="0.1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</row>
    <row r="155" spans="1:11" x14ac:dyDescent="0.1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</row>
    <row r="156" spans="1:11" x14ac:dyDescent="0.1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</row>
    <row r="157" spans="1:11" x14ac:dyDescent="0.1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</row>
    <row r="158" spans="1:11" x14ac:dyDescent="0.1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</row>
    <row r="159" spans="1:11" x14ac:dyDescent="0.1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</row>
    <row r="160" spans="1:11" x14ac:dyDescent="0.1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</row>
    <row r="161" spans="1:11" x14ac:dyDescent="0.1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</row>
    <row r="162" spans="1:11" x14ac:dyDescent="0.1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</row>
    <row r="163" spans="1:11" x14ac:dyDescent="0.1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</row>
    <row r="164" spans="1:11" x14ac:dyDescent="0.1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</row>
    <row r="165" spans="1:11" x14ac:dyDescent="0.1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</row>
    <row r="166" spans="1:11" x14ac:dyDescent="0.1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</row>
    <row r="167" spans="1:11" x14ac:dyDescent="0.1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1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</row>
    <row r="169" spans="1:11" x14ac:dyDescent="0.1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</row>
    <row r="170" spans="1:11" x14ac:dyDescent="0.1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</row>
    <row r="171" spans="1:11" x14ac:dyDescent="0.1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</row>
    <row r="172" spans="1:11" x14ac:dyDescent="0.1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</row>
    <row r="173" spans="1:11" x14ac:dyDescent="0.1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</row>
    <row r="174" spans="1:11" x14ac:dyDescent="0.1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</row>
    <row r="175" spans="1:11" x14ac:dyDescent="0.1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</row>
    <row r="176" spans="1:11" x14ac:dyDescent="0.1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</row>
    <row r="177" spans="1:11" x14ac:dyDescent="0.1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</row>
    <row r="178" spans="1:11" x14ac:dyDescent="0.1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</row>
    <row r="179" spans="1:11" x14ac:dyDescent="0.1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</row>
    <row r="180" spans="1:11" x14ac:dyDescent="0.1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</row>
    <row r="181" spans="1:11" x14ac:dyDescent="0.1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</row>
    <row r="182" spans="1:11" x14ac:dyDescent="0.1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</row>
    <row r="183" spans="1:11" x14ac:dyDescent="0.1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1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</row>
    <row r="185" spans="1:11" x14ac:dyDescent="0.1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</row>
    <row r="186" spans="1:11" x14ac:dyDescent="0.1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</row>
    <row r="187" spans="1:11" x14ac:dyDescent="0.1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</row>
    <row r="188" spans="1:11" x14ac:dyDescent="0.1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</row>
    <row r="189" spans="1:11" x14ac:dyDescent="0.1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</row>
    <row r="190" spans="1:11" x14ac:dyDescent="0.1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</row>
    <row r="191" spans="1:11" x14ac:dyDescent="0.1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</row>
    <row r="192" spans="1:11" x14ac:dyDescent="0.1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</row>
    <row r="193" spans="1:11" x14ac:dyDescent="0.1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</row>
    <row r="194" spans="1:11" x14ac:dyDescent="0.1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</row>
    <row r="195" spans="1:11" x14ac:dyDescent="0.1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</row>
    <row r="196" spans="1:11" x14ac:dyDescent="0.1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</row>
    <row r="197" spans="1:11" x14ac:dyDescent="0.1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</row>
    <row r="198" spans="1:11" x14ac:dyDescent="0.1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</row>
    <row r="199" spans="1:11" x14ac:dyDescent="0.1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</row>
    <row r="200" spans="1:11" x14ac:dyDescent="0.1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</row>
    <row r="201" spans="1:11" x14ac:dyDescent="0.1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</row>
    <row r="202" spans="1:11" x14ac:dyDescent="0.1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</row>
    <row r="203" spans="1:11" x14ac:dyDescent="0.1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</row>
    <row r="204" spans="1:11" x14ac:dyDescent="0.1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</row>
    <row r="205" spans="1:11" x14ac:dyDescent="0.1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</row>
    <row r="206" spans="1:11" x14ac:dyDescent="0.1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</row>
    <row r="207" spans="1:11" x14ac:dyDescent="0.1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</row>
  </sheetData>
  <mergeCells count="49">
    <mergeCell ref="B10:C10"/>
    <mergeCell ref="D10:E10"/>
    <mergeCell ref="F10:G10"/>
    <mergeCell ref="H10:I10"/>
    <mergeCell ref="J10:K10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6:C6"/>
    <mergeCell ref="D6:E6"/>
    <mergeCell ref="F6:G6"/>
    <mergeCell ref="H6:I6"/>
    <mergeCell ref="J6:K6"/>
    <mergeCell ref="B7:C7"/>
    <mergeCell ref="D7:E7"/>
    <mergeCell ref="F7:G7"/>
    <mergeCell ref="H7:I7"/>
    <mergeCell ref="J7:K7"/>
    <mergeCell ref="H2:H5"/>
    <mergeCell ref="I2:I5"/>
    <mergeCell ref="J2:J5"/>
    <mergeCell ref="K2:K5"/>
    <mergeCell ref="L2:M2"/>
    <mergeCell ref="N2:U2"/>
    <mergeCell ref="L3:L5"/>
    <mergeCell ref="M3:M5"/>
    <mergeCell ref="N3:N5"/>
    <mergeCell ref="O3:Q3"/>
    <mergeCell ref="R3:U3"/>
    <mergeCell ref="O4:O5"/>
    <mergeCell ref="P4:P5"/>
    <mergeCell ref="Q4:Q5"/>
    <mergeCell ref="R4:R5"/>
    <mergeCell ref="S4:S5"/>
    <mergeCell ref="T4:T5"/>
    <mergeCell ref="U4:U5"/>
    <mergeCell ref="F2:G5"/>
    <mergeCell ref="A2:A5"/>
    <mergeCell ref="B2:B5"/>
    <mergeCell ref="C2:C5"/>
    <mergeCell ref="D2:D5"/>
    <mergeCell ref="E2:E5"/>
  </mergeCells>
  <phoneticPr fontId="3"/>
  <pageMargins left="0.59" right="0.38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16</vt:i4>
      </vt:variant>
    </vt:vector>
  </HeadingPairs>
  <TitlesOfParts>
    <vt:vector size="40" baseType="lpstr">
      <vt:lpstr>グラフ</vt:lpstr>
      <vt:lpstr>12-1交通事故発生状況</vt:lpstr>
      <vt:lpstr>12-2交通事故発生状況</vt:lpstr>
      <vt:lpstr>12-3交通法令違反別取締状況</vt:lpstr>
      <vt:lpstr>12-4市内の交番所</vt:lpstr>
      <vt:lpstr>12-5刑法犯罪種別認知及び検挙状況</vt:lpstr>
      <vt:lpstr>12-6刑法犯罪種別少年検挙人員</vt:lpstr>
      <vt:lpstr>12-7年別火災発生状況 </vt:lpstr>
      <vt:lpstr>12-7（その２)</vt:lpstr>
      <vt:lpstr>12-8月別火災発生件数</vt:lpstr>
      <vt:lpstr>12-9曜日別火災発生件数</vt:lpstr>
      <vt:lpstr>12-10時間別火災発生件数</vt:lpstr>
      <vt:lpstr>12-11災害別出動状況</vt:lpstr>
      <vt:lpstr>12-12原因別火災発生件数 </vt:lpstr>
      <vt:lpstr>12-13行政区別火災発生件数</vt:lpstr>
      <vt:lpstr>12-14行政区別消防水利 </vt:lpstr>
      <vt:lpstr>12-15救急内容別出動状況</vt:lpstr>
      <vt:lpstr>12-16行政区別出動状況</vt:lpstr>
      <vt:lpstr>12-17曜日別・月別出動状況</vt:lpstr>
      <vt:lpstr>12-18事故種別・傷病程度別搬送状況</vt:lpstr>
      <vt:lpstr>12-19事故種別・年齢</vt:lpstr>
      <vt:lpstr>12-20救急隊員の行った 応急処置件数</vt:lpstr>
      <vt:lpstr>12-21消防車両の状況</vt:lpstr>
      <vt:lpstr>12-22建築同意受付件数</vt:lpstr>
      <vt:lpstr>'12-13行政区別火災発生件数'!Print_Area</vt:lpstr>
      <vt:lpstr>'12-14行政区別消防水利 '!Print_Area</vt:lpstr>
      <vt:lpstr>'12-15救急内容別出動状況'!Print_Area</vt:lpstr>
      <vt:lpstr>'12-17曜日別・月別出動状況'!Print_Area</vt:lpstr>
      <vt:lpstr>'12-18事故種別・傷病程度別搬送状況'!Print_Area</vt:lpstr>
      <vt:lpstr>'12-19事故種別・年齢'!Print_Area</vt:lpstr>
      <vt:lpstr>'12-20救急隊員の行った 応急処置件数'!Print_Area</vt:lpstr>
      <vt:lpstr>'12-21消防車両の状況'!Print_Area</vt:lpstr>
      <vt:lpstr>'12-2交通事故発生状況'!Print_Area</vt:lpstr>
      <vt:lpstr>'12-3交通法令違反別取締状況'!Print_Area</vt:lpstr>
      <vt:lpstr>'12-4市内の交番所'!Print_Area</vt:lpstr>
      <vt:lpstr>'12-5刑法犯罪種別認知及び検挙状況'!Print_Area</vt:lpstr>
      <vt:lpstr>'12-6刑法犯罪種別少年検挙人員'!Print_Area</vt:lpstr>
      <vt:lpstr>'12-7（その２)'!Print_Area</vt:lpstr>
      <vt:lpstr>'12-8月別火災発生件数'!Print_Area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 妙美</dc:creator>
  <cp:lastModifiedBy>牧志 愛</cp:lastModifiedBy>
  <cp:lastPrinted>2025-03-17T02:16:04Z</cp:lastPrinted>
  <dcterms:created xsi:type="dcterms:W3CDTF">2025-03-03T00:41:02Z</dcterms:created>
  <dcterms:modified xsi:type="dcterms:W3CDTF">2026-04-09T05:28:08Z</dcterms:modified>
</cp:coreProperties>
</file>