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1635" windowWidth="13005" windowHeight="7065" tabRatio="683" activeTab="0"/>
  </bookViews>
  <sheets>
    <sheet name="グラフ" sheetId="1" r:id="rId1"/>
    <sheet name="１．選挙人名簿有権者数の推移" sheetId="2" r:id="rId2"/>
    <sheet name="２．自治会別選挙人名簿有権者数" sheetId="3" r:id="rId3"/>
    <sheet name="３．市長選挙" sheetId="4" r:id="rId4"/>
    <sheet name="４．市議会議員選挙" sheetId="5" r:id="rId5"/>
    <sheet name="５．県知事選挙" sheetId="6" r:id="rId6"/>
    <sheet name="６．県議会議員選挙　７．国会議員選挙" sheetId="7" r:id="rId7"/>
    <sheet name="８．投票区別選挙人名簿有権者数" sheetId="8" r:id="rId8"/>
  </sheets>
  <definedNames/>
  <calcPr fullCalcOnLoad="1"/>
</workbook>
</file>

<file path=xl/sharedStrings.xml><?xml version="1.0" encoding="utf-8"?>
<sst xmlns="http://schemas.openxmlformats.org/spreadsheetml/2006/main" count="326" uniqueCount="146">
  <si>
    <t>喜友名区</t>
  </si>
  <si>
    <t>伊佐区</t>
  </si>
  <si>
    <t>大山区</t>
  </si>
  <si>
    <t>計</t>
  </si>
  <si>
    <t>男</t>
  </si>
  <si>
    <t>女</t>
  </si>
  <si>
    <t>総数</t>
  </si>
  <si>
    <t>平成12年</t>
  </si>
  <si>
    <t>真志喜区</t>
  </si>
  <si>
    <t>宇地泊区</t>
  </si>
  <si>
    <t>真栄原区</t>
  </si>
  <si>
    <t>我如古区</t>
  </si>
  <si>
    <t>長田区</t>
  </si>
  <si>
    <t>宜野湾区</t>
  </si>
  <si>
    <t>19区</t>
  </si>
  <si>
    <t>中原区</t>
  </si>
  <si>
    <t>野嵩1区</t>
  </si>
  <si>
    <t>野嵩2区</t>
  </si>
  <si>
    <t>野嵩3区</t>
  </si>
  <si>
    <t>新城区</t>
  </si>
  <si>
    <t>大謝名区</t>
  </si>
  <si>
    <t>大謝名団地</t>
  </si>
  <si>
    <t>嘉数ハイツ</t>
  </si>
  <si>
    <t>嘉数区</t>
  </si>
  <si>
    <t>我如古区</t>
  </si>
  <si>
    <t>平成 2年11月18日</t>
  </si>
  <si>
    <t>平成 6年11月20日</t>
  </si>
  <si>
    <t>平成10年11月15日</t>
  </si>
  <si>
    <t xml:space="preserve">       資料：選挙管理委員会</t>
  </si>
  <si>
    <t>（無投票）</t>
  </si>
  <si>
    <t>　　　　－</t>
  </si>
  <si>
    <t>(補欠選挙)</t>
  </si>
  <si>
    <t xml:space="preserve">        資料：選挙管理委員会</t>
  </si>
  <si>
    <t>棄権者数</t>
  </si>
  <si>
    <t>平成元年7月16日</t>
  </si>
  <si>
    <t>　　　　資料：選挙管理委員会</t>
  </si>
  <si>
    <t>自治会</t>
  </si>
  <si>
    <t>上大謝名</t>
  </si>
  <si>
    <t>　　資料：選挙管理委員会</t>
  </si>
  <si>
    <t>選　挙</t>
  </si>
  <si>
    <t>各年9月2日現在</t>
  </si>
  <si>
    <t>資料：選挙管理委員会</t>
  </si>
  <si>
    <t>平成13年</t>
  </si>
  <si>
    <t>定員</t>
  </si>
  <si>
    <t>投票区別</t>
  </si>
  <si>
    <t>投票区の範囲</t>
  </si>
  <si>
    <t>第1投票区</t>
  </si>
  <si>
    <t>野嵩1区、野嵩2区</t>
  </si>
  <si>
    <t>第2投票区</t>
  </si>
  <si>
    <t>野嵩3区、普天間1区、普天間2区</t>
  </si>
  <si>
    <t>第3投票区</t>
  </si>
  <si>
    <t>普天間3区、新城区</t>
  </si>
  <si>
    <t>第4投票区</t>
  </si>
  <si>
    <t>新城区、喜友名区</t>
  </si>
  <si>
    <t>第5投票区</t>
  </si>
  <si>
    <t>第6投票区</t>
  </si>
  <si>
    <t>第7投票区</t>
  </si>
  <si>
    <t>真志喜区、宇地泊区</t>
  </si>
  <si>
    <t>第8投票区</t>
  </si>
  <si>
    <t>真志喜区、大謝名区、上大謝名区</t>
  </si>
  <si>
    <t>第9投票区</t>
  </si>
  <si>
    <t>宇地泊区、大謝名区、大謝名団地、</t>
  </si>
  <si>
    <t>上大謝名区</t>
  </si>
  <si>
    <t>第10投票区</t>
  </si>
  <si>
    <t>嘉数区、嘉数ハイツ</t>
  </si>
  <si>
    <t>第11投票区</t>
  </si>
  <si>
    <t>第12投票区</t>
  </si>
  <si>
    <t>第13投票区</t>
  </si>
  <si>
    <t>第14投票区</t>
  </si>
  <si>
    <t>第15投票区</t>
  </si>
  <si>
    <t>19 区</t>
  </si>
  <si>
    <t>第16投票区</t>
  </si>
  <si>
    <t>候補者数</t>
  </si>
  <si>
    <t>当日の有権者</t>
  </si>
  <si>
    <t>投票者数</t>
  </si>
  <si>
    <t>棄権者数</t>
  </si>
  <si>
    <t>投票率</t>
  </si>
  <si>
    <t>投票所数</t>
  </si>
  <si>
    <t>投票数</t>
  </si>
  <si>
    <t>有効</t>
  </si>
  <si>
    <t>無効</t>
  </si>
  <si>
    <t>持帰り</t>
  </si>
  <si>
    <t xml:space="preserve">      資料：選挙管理委員会</t>
  </si>
  <si>
    <t>【衆 議 院】</t>
  </si>
  <si>
    <t>【参 議 院】</t>
  </si>
  <si>
    <t>資料：選挙管理委員会</t>
  </si>
  <si>
    <t>普天間1区</t>
  </si>
  <si>
    <t>普天間2区</t>
  </si>
  <si>
    <t>普天間3区</t>
  </si>
  <si>
    <t>総数</t>
  </si>
  <si>
    <t>平成14年</t>
  </si>
  <si>
    <t>平成15年</t>
  </si>
  <si>
    <t>平成14年11月17日</t>
  </si>
  <si>
    <t>（補欠選挙）</t>
  </si>
  <si>
    <t>１．選挙人名簿有権者数の推移</t>
  </si>
  <si>
    <t>２．自治会別選挙人名簿有権者数</t>
  </si>
  <si>
    <t>３．市　長　選　挙</t>
  </si>
  <si>
    <t>４．市 議 会 議 員 選 挙</t>
  </si>
  <si>
    <t>５．県 知 事 選 挙</t>
  </si>
  <si>
    <t>６．県 議 会 議 員 選 挙</t>
  </si>
  <si>
    <t>７．国 会 議 員 選 挙</t>
  </si>
  <si>
    <t>８．投票区別選挙人名簿有権者数</t>
  </si>
  <si>
    <t>平成16年</t>
  </si>
  <si>
    <t>平成17年</t>
  </si>
  <si>
    <t>平成17年9月2日現在</t>
  </si>
  <si>
    <t>　平成17年9月2日現在の有権者は 66,459人(男 32,279人、女 34,180人)で、前年に比べて 1,979人の増加となっており、総人口 89,137人の 74.56%にあたる。有権者数を自治会別にみると真栄原区 6,219人､長田区 6,108人、我如古区 5,535人、大山区 4,948人と続いている。</t>
  </si>
  <si>
    <t>（％）</t>
  </si>
  <si>
    <t xml:space="preserve">    　　－</t>
  </si>
  <si>
    <t>－</t>
  </si>
  <si>
    <t xml:space="preserve">    　　－</t>
  </si>
  <si>
    <t>(％)</t>
  </si>
  <si>
    <t>　　　－</t>
  </si>
  <si>
    <t>　　　　－</t>
  </si>
  <si>
    <t>　　　　－</t>
  </si>
  <si>
    <t>　　　　－</t>
  </si>
  <si>
    <t>１．選 挙 人 名 簿 有 権 者 数 の 推 移</t>
  </si>
  <si>
    <t>　　男</t>
  </si>
  <si>
    <t>　　女</t>
  </si>
  <si>
    <t>　     ２．市長選挙執行状況</t>
  </si>
  <si>
    <t xml:space="preserve">     ３．市議会議員選挙執行状況</t>
  </si>
  <si>
    <t>　　有権者数</t>
  </si>
  <si>
    <t>　　投票者数</t>
  </si>
  <si>
    <t>　　　 ４．県知事選挙執行状況</t>
  </si>
  <si>
    <t>　　　５．県議会議員選挙執行状況</t>
  </si>
  <si>
    <t>　　６．衆議院議員選挙執行状況</t>
  </si>
  <si>
    <t>　　　７．参議院議員選挙執行状況</t>
  </si>
  <si>
    <t>１．選挙人名簿有権者数の推移</t>
  </si>
  <si>
    <t>２．市長選挙執行状況</t>
  </si>
  <si>
    <t>有権者数</t>
  </si>
  <si>
    <t>投票者数</t>
  </si>
  <si>
    <t>投 票 率</t>
  </si>
  <si>
    <t>平成元年</t>
  </si>
  <si>
    <t>平成５年</t>
  </si>
  <si>
    <t>平成９年</t>
  </si>
  <si>
    <t>３．市議会議員選挙執行状況</t>
  </si>
  <si>
    <t>平成２年</t>
  </si>
  <si>
    <t>平成６年</t>
  </si>
  <si>
    <t>平成10年</t>
  </si>
  <si>
    <t>４．県知事選挙執行状況</t>
  </si>
  <si>
    <t>有権者数</t>
  </si>
  <si>
    <t>５．県議会議員選挙執行状況</t>
  </si>
  <si>
    <t>平成４年</t>
  </si>
  <si>
    <t>平成８年</t>
  </si>
  <si>
    <t>６．衆議院議員選挙執行状況</t>
  </si>
  <si>
    <t>７．参議院議員選挙執行状況</t>
  </si>
  <si>
    <t>平成７年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</si>
</sst>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82" formatCode="0.00_ "/>
    <numFmt numFmtId="186" formatCode="#,##0\ "/>
    <numFmt numFmtId="194" formatCode="#,##0.00_ "/>
    <numFmt numFmtId="206" formatCode="#,##0.00\ "/>
    <numFmt numFmtId="223" formatCode="0.000000000_ "/>
  </numFmts>
  <fonts count="1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sz val="11"/>
      <name val="ＭＳ ゴシック"/>
      <family val="3"/>
    </font>
    <font>
      <sz val="18"/>
      <name val="ＭＳ Ｐゴシック"/>
      <family val="3"/>
    </font>
    <font>
      <b/>
      <sz val="11"/>
      <name val="ＭＳ 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1"/>
      <color indexed="9"/>
      <name val="ＭＳ 明朝"/>
      <family val="1"/>
    </font>
    <font>
      <sz val="11"/>
      <color indexed="9"/>
      <name val="ＭＳ ゴシック"/>
      <family val="3"/>
    </font>
    <font>
      <sz val="10.25"/>
      <name val="ＭＳ 明朝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double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 diagonalDown="1">
      <left style="hair"/>
      <right style="thin"/>
      <top style="hair"/>
      <bottom style="hair"/>
      <diagonal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 diagonalDown="1">
      <left style="thin"/>
      <right style="hair"/>
      <top style="thin"/>
      <bottom style="thin"/>
      <diagonal style="hair"/>
    </border>
    <border diagonalDown="1">
      <left style="thin"/>
      <right style="hair"/>
      <top style="thin"/>
      <bottom style="hair"/>
      <diagonal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hair"/>
    </border>
    <border diagonalDown="1">
      <left style="thin"/>
      <right>
        <color indexed="63"/>
      </right>
      <top style="thin"/>
      <bottom style="hair"/>
      <diagonal style="hair"/>
    </border>
    <border diagonalDown="1">
      <left style="thin"/>
      <right style="hair"/>
      <top style="thin"/>
      <bottom>
        <color indexed="63"/>
      </bottom>
      <diagonal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186" fontId="10" fillId="0" borderId="8" xfId="0" applyNumberFormat="1" applyFont="1" applyBorder="1" applyAlignment="1">
      <alignment vertical="center"/>
    </xf>
    <xf numFmtId="176" fontId="10" fillId="0" borderId="9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12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186" fontId="10" fillId="0" borderId="14" xfId="0" applyNumberFormat="1" applyFont="1" applyBorder="1" applyAlignment="1">
      <alignment vertical="center"/>
    </xf>
    <xf numFmtId="186" fontId="10" fillId="0" borderId="15" xfId="0" applyNumberFormat="1" applyFont="1" applyBorder="1" applyAlignment="1">
      <alignment vertical="center"/>
    </xf>
    <xf numFmtId="186" fontId="10" fillId="0" borderId="16" xfId="0" applyNumberFormat="1" applyFont="1" applyBorder="1" applyAlignment="1">
      <alignment vertical="center"/>
    </xf>
    <xf numFmtId="186" fontId="10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186" fontId="12" fillId="0" borderId="8" xfId="0" applyNumberFormat="1" applyFont="1" applyBorder="1" applyAlignment="1">
      <alignment vertical="center"/>
    </xf>
    <xf numFmtId="186" fontId="12" fillId="0" borderId="22" xfId="0" applyNumberFormat="1" applyFont="1" applyBorder="1" applyAlignment="1">
      <alignment vertical="center"/>
    </xf>
    <xf numFmtId="186" fontId="10" fillId="0" borderId="0" xfId="0" applyNumberFormat="1" applyFont="1" applyFill="1" applyBorder="1" applyAlignment="1">
      <alignment vertical="center"/>
    </xf>
    <xf numFmtId="58" fontId="5" fillId="0" borderId="23" xfId="0" applyNumberFormat="1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58" fontId="5" fillId="0" borderId="24" xfId="0" applyNumberFormat="1" applyFont="1" applyBorder="1" applyAlignment="1">
      <alignment horizontal="distributed" vertical="center"/>
    </xf>
    <xf numFmtId="58" fontId="5" fillId="0" borderId="25" xfId="0" applyNumberFormat="1" applyFont="1" applyBorder="1" applyAlignment="1">
      <alignment horizontal="distributed" vertical="center"/>
    </xf>
    <xf numFmtId="0" fontId="10" fillId="0" borderId="14" xfId="0" applyFont="1" applyBorder="1" applyAlignment="1">
      <alignment horizontal="center" vertical="center"/>
    </xf>
    <xf numFmtId="176" fontId="10" fillId="0" borderId="14" xfId="0" applyNumberFormat="1" applyFont="1" applyBorder="1" applyAlignment="1">
      <alignment vertical="center"/>
    </xf>
    <xf numFmtId="194" fontId="10" fillId="0" borderId="14" xfId="0" applyNumberFormat="1" applyFont="1" applyBorder="1" applyAlignment="1">
      <alignment vertical="center"/>
    </xf>
    <xf numFmtId="182" fontId="10" fillId="0" borderId="14" xfId="0" applyNumberFormat="1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176" fontId="10" fillId="0" borderId="8" xfId="0" applyNumberFormat="1" applyFont="1" applyBorder="1" applyAlignment="1">
      <alignment vertical="center"/>
    </xf>
    <xf numFmtId="182" fontId="10" fillId="0" borderId="8" xfId="0" applyNumberFormat="1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/>
    </xf>
    <xf numFmtId="0" fontId="5" fillId="0" borderId="27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176" fontId="10" fillId="0" borderId="15" xfId="0" applyNumberFormat="1" applyFont="1" applyBorder="1" applyAlignment="1">
      <alignment horizontal="right" vertical="center" indent="1"/>
    </xf>
    <xf numFmtId="176" fontId="10" fillId="0" borderId="22" xfId="0" applyNumberFormat="1" applyFont="1" applyBorder="1" applyAlignment="1">
      <alignment horizontal="right" vertical="center" indent="1"/>
    </xf>
    <xf numFmtId="58" fontId="5" fillId="0" borderId="28" xfId="0" applyNumberFormat="1" applyFont="1" applyBorder="1" applyAlignment="1">
      <alignment horizontal="distributed"/>
    </xf>
    <xf numFmtId="0" fontId="5" fillId="0" borderId="29" xfId="0" applyFont="1" applyBorder="1" applyAlignment="1">
      <alignment horizontal="center" vertical="top"/>
    </xf>
    <xf numFmtId="58" fontId="5" fillId="0" borderId="30" xfId="0" applyNumberFormat="1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right" vertical="center"/>
    </xf>
    <xf numFmtId="194" fontId="10" fillId="0" borderId="14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right" vertical="center"/>
    </xf>
    <xf numFmtId="194" fontId="10" fillId="0" borderId="8" xfId="0" applyNumberFormat="1" applyFont="1" applyBorder="1" applyAlignment="1">
      <alignment vertical="center"/>
    </xf>
    <xf numFmtId="0" fontId="5" fillId="0" borderId="31" xfId="0" applyFont="1" applyBorder="1" applyAlignment="1">
      <alignment horizontal="distributed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distributed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58" fontId="5" fillId="0" borderId="3" xfId="0" applyNumberFormat="1" applyFont="1" applyBorder="1" applyAlignment="1">
      <alignment horizontal="distributed" vertical="center"/>
    </xf>
    <xf numFmtId="58" fontId="5" fillId="0" borderId="4" xfId="0" applyNumberFormat="1" applyFont="1" applyBorder="1" applyAlignment="1">
      <alignment horizontal="distributed" vertical="center"/>
    </xf>
    <xf numFmtId="58" fontId="5" fillId="0" borderId="33" xfId="0" applyNumberFormat="1" applyFont="1" applyBorder="1" applyAlignment="1">
      <alignment horizontal="distributed" vertical="center"/>
    </xf>
    <xf numFmtId="0" fontId="5" fillId="0" borderId="34" xfId="0" applyFont="1" applyBorder="1" applyAlignment="1">
      <alignment horizontal="center"/>
    </xf>
    <xf numFmtId="58" fontId="5" fillId="0" borderId="28" xfId="0" applyNumberFormat="1" applyFont="1" applyBorder="1" applyAlignment="1">
      <alignment horizontal="distributed" vertical="center"/>
    </xf>
    <xf numFmtId="186" fontId="10" fillId="0" borderId="8" xfId="0" applyNumberFormat="1" applyFont="1" applyBorder="1" applyAlignment="1">
      <alignment horizontal="right" vertical="center"/>
    </xf>
    <xf numFmtId="194" fontId="10" fillId="0" borderId="8" xfId="0" applyNumberFormat="1" applyFont="1" applyBorder="1" applyAlignment="1">
      <alignment horizontal="right" vertical="center"/>
    </xf>
    <xf numFmtId="186" fontId="10" fillId="0" borderId="8" xfId="0" applyNumberFormat="1" applyFont="1" applyFill="1" applyBorder="1" applyAlignment="1">
      <alignment horizontal="right" vertical="center"/>
    </xf>
    <xf numFmtId="186" fontId="10" fillId="0" borderId="22" xfId="0" applyNumberFormat="1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176" fontId="10" fillId="0" borderId="14" xfId="0" applyNumberFormat="1" applyFont="1" applyFill="1" applyBorder="1" applyAlignment="1">
      <alignment horizontal="right" vertical="center"/>
    </xf>
    <xf numFmtId="176" fontId="10" fillId="0" borderId="15" xfId="0" applyNumberFormat="1" applyFont="1" applyFill="1" applyBorder="1" applyAlignment="1">
      <alignment horizontal="right" vertical="center" inden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22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76" fontId="10" fillId="0" borderId="8" xfId="0" applyNumberFormat="1" applyFont="1" applyFill="1" applyBorder="1" applyAlignment="1">
      <alignment horizontal="right" vertical="center"/>
    </xf>
    <xf numFmtId="176" fontId="10" fillId="0" borderId="22" xfId="0" applyNumberFormat="1" applyFont="1" applyFill="1" applyBorder="1" applyAlignment="1">
      <alignment horizontal="right" vertical="center" indent="1"/>
    </xf>
    <xf numFmtId="0" fontId="9" fillId="0" borderId="15" xfId="0" applyFont="1" applyBorder="1" applyAlignment="1">
      <alignment horizontal="left" vertical="center" indent="1"/>
    </xf>
    <xf numFmtId="0" fontId="9" fillId="0" borderId="32" xfId="0" applyFont="1" applyBorder="1" applyAlignment="1">
      <alignment horizontal="left" vertical="center" wrapText="1" indent="1"/>
    </xf>
    <xf numFmtId="0" fontId="9" fillId="0" borderId="35" xfId="0" applyFont="1" applyBorder="1" applyAlignment="1">
      <alignment horizontal="left" vertical="center" wrapText="1" indent="1"/>
    </xf>
    <xf numFmtId="0" fontId="9" fillId="0" borderId="22" xfId="0" applyFont="1" applyBorder="1" applyAlignment="1">
      <alignment horizontal="left" vertical="center" inden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6" fillId="0" borderId="39" xfId="0" applyFont="1" applyBorder="1" applyAlignment="1">
      <alignment horizontal="right"/>
    </xf>
    <xf numFmtId="0" fontId="6" fillId="0" borderId="4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5" fillId="0" borderId="4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4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 indent="1"/>
    </xf>
    <xf numFmtId="194" fontId="10" fillId="0" borderId="14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distributed" vertical="center"/>
    </xf>
    <xf numFmtId="0" fontId="5" fillId="0" borderId="45" xfId="0" applyFont="1" applyBorder="1" applyAlignment="1">
      <alignment horizontal="left" vertical="center"/>
    </xf>
    <xf numFmtId="0" fontId="5" fillId="0" borderId="42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186" fontId="10" fillId="0" borderId="14" xfId="0" applyNumberFormat="1" applyFont="1" applyBorder="1" applyAlignment="1">
      <alignment horizontal="right" vertical="center"/>
    </xf>
    <xf numFmtId="186" fontId="10" fillId="0" borderId="15" xfId="0" applyNumberFormat="1" applyFont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206" fontId="10" fillId="0" borderId="14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186" fontId="10" fillId="0" borderId="31" xfId="0" applyNumberFormat="1" applyFont="1" applyBorder="1" applyAlignment="1">
      <alignment horizontal="right" vertical="center"/>
    </xf>
    <xf numFmtId="186" fontId="10" fillId="0" borderId="27" xfId="0" applyNumberFormat="1" applyFont="1" applyBorder="1" applyAlignment="1">
      <alignment horizontal="right" vertical="center"/>
    </xf>
    <xf numFmtId="38" fontId="13" fillId="0" borderId="0" xfId="17" applyFont="1" applyAlignment="1">
      <alignment horizontal="center" vertical="center"/>
    </xf>
    <xf numFmtId="38" fontId="13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5" fillId="0" borderId="0" xfId="17" applyFont="1" applyAlignment="1">
      <alignment horizontal="left" vertical="center"/>
    </xf>
    <xf numFmtId="38" fontId="14" fillId="0" borderId="0" xfId="17" applyFont="1" applyBorder="1" applyAlignment="1">
      <alignment vertical="center"/>
    </xf>
    <xf numFmtId="0" fontId="14" fillId="0" borderId="0" xfId="21" applyFont="1" applyBorder="1">
      <alignment vertical="center"/>
      <protection/>
    </xf>
    <xf numFmtId="0" fontId="15" fillId="0" borderId="0" xfId="21" applyFont="1" applyBorder="1" applyAlignment="1">
      <alignment horizontal="distributed" vertical="center"/>
      <protection/>
    </xf>
    <xf numFmtId="176" fontId="16" fillId="0" borderId="0" xfId="21" applyNumberFormat="1" applyFont="1" applyBorder="1" applyAlignment="1">
      <alignment horizontal="center" vertical="center"/>
      <protection/>
    </xf>
    <xf numFmtId="182" fontId="14" fillId="0" borderId="0" xfId="21" applyNumberFormat="1" applyFont="1" applyBorder="1">
      <alignment vertical="center"/>
      <protection/>
    </xf>
    <xf numFmtId="0" fontId="14" fillId="0" borderId="0" xfId="17" applyNumberFormat="1" applyFont="1" applyBorder="1" applyAlignment="1">
      <alignment vertical="center"/>
    </xf>
    <xf numFmtId="0" fontId="14" fillId="0" borderId="0" xfId="21" applyNumberFormat="1" applyFont="1" applyFill="1" applyBorder="1" applyAlignment="1">
      <alignment vertical="center"/>
      <protection/>
    </xf>
    <xf numFmtId="0" fontId="14" fillId="0" borderId="0" xfId="21" applyNumberFormat="1" applyFont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グ ラ フ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（単位：万人）</a:t>
            </a:r>
          </a:p>
        </c:rich>
      </c:tx>
      <c:layout>
        <c:manualLayout>
          <c:xMode val="factor"/>
          <c:yMode val="factor"/>
          <c:x val="-0.42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"/>
          <c:w val="1"/>
          <c:h val="0.9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グラフ!$B$133</c:f>
              <c:strCache>
                <c:ptCount val="1"/>
                <c:pt idx="0">
                  <c:v>男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グラフ!$A$134:$A$139</c:f>
              <c:strCache/>
            </c:strRef>
          </c:cat>
          <c:val>
            <c:numRef>
              <c:f>グラフ!$B$134:$B$139</c:f>
              <c:numCache/>
            </c:numRef>
          </c:val>
        </c:ser>
        <c:ser>
          <c:idx val="1"/>
          <c:order val="1"/>
          <c:tx>
            <c:strRef>
              <c:f>グラフ!$C$133</c:f>
              <c:strCache>
                <c:ptCount val="1"/>
                <c:pt idx="0">
                  <c:v>女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グラフ!$A$134:$A$139</c:f>
              <c:strCache/>
            </c:strRef>
          </c:cat>
          <c:val>
            <c:numRef>
              <c:f>グラフ!$C$134:$C$139</c:f>
              <c:numCache/>
            </c:numRef>
          </c:val>
        </c:ser>
        <c:overlap val="100"/>
        <c:gapWidth val="70"/>
        <c:axId val="12834913"/>
        <c:axId val="48405354"/>
      </c:barChart>
      <c:catAx>
        <c:axId val="12834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405354"/>
        <c:crosses val="autoZero"/>
        <c:auto val="1"/>
        <c:lblOffset val="100"/>
        <c:noMultiLvlLbl val="0"/>
      </c:catAx>
      <c:valAx>
        <c:axId val="484053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8349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（単位：万人）</a:t>
            </a:r>
          </a:p>
        </c:rich>
      </c:tx>
      <c:layout>
        <c:manualLayout>
          <c:xMode val="factor"/>
          <c:yMode val="factor"/>
          <c:x val="-0.37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1"/>
          <c:h val="0.9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グラフ!$B$142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グラフ!$A$143:$A$147</c:f>
              <c:strCache/>
            </c:strRef>
          </c:cat>
          <c:val>
            <c:numRef>
              <c:f>グラフ!$B$143:$B$147</c:f>
              <c:numCache/>
            </c:numRef>
          </c:val>
        </c:ser>
        <c:ser>
          <c:idx val="0"/>
          <c:order val="1"/>
          <c:tx>
            <c:strRef>
              <c:f>グラフ!$C$142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グラフ!$A$143:$A$147</c:f>
              <c:strCache/>
            </c:strRef>
          </c:cat>
          <c:val>
            <c:numRef>
              <c:f>グラフ!$C$143:$C$147</c:f>
              <c:numCache/>
            </c:numRef>
          </c:val>
        </c:ser>
        <c:gapWidth val="70"/>
        <c:axId val="32995003"/>
        <c:axId val="28519572"/>
      </c:barChart>
      <c:lineChart>
        <c:grouping val="standard"/>
        <c:varyColors val="0"/>
        <c:ser>
          <c:idx val="2"/>
          <c:order val="2"/>
          <c:tx>
            <c:strRef>
              <c:f>グラフ!$D$142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グラフ!$A$143:$A$147</c:f>
              <c:strCache/>
            </c:strRef>
          </c:cat>
          <c:val>
            <c:numRef>
              <c:f>グラフ!$D$143:$D$147</c:f>
              <c:numCache/>
            </c:numRef>
          </c:val>
          <c:smooth val="0"/>
        </c:ser>
        <c:axId val="55349557"/>
        <c:axId val="28383966"/>
      </c:lineChart>
      <c:catAx>
        <c:axId val="32995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3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519572"/>
        <c:crosses val="autoZero"/>
        <c:auto val="0"/>
        <c:lblOffset val="100"/>
        <c:noMultiLvlLbl val="0"/>
      </c:catAx>
      <c:valAx>
        <c:axId val="285195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995003"/>
        <c:crossesAt val="1"/>
        <c:crossBetween val="between"/>
        <c:dispUnits/>
      </c:valAx>
      <c:catAx>
        <c:axId val="55349557"/>
        <c:scaling>
          <c:orientation val="minMax"/>
        </c:scaling>
        <c:axPos val="b"/>
        <c:delete val="1"/>
        <c:majorTickMark val="in"/>
        <c:minorTickMark val="none"/>
        <c:tickLblPos val="nextTo"/>
        <c:crossAx val="28383966"/>
        <c:crosses val="autoZero"/>
        <c:auto val="0"/>
        <c:lblOffset val="100"/>
        <c:noMultiLvlLbl val="0"/>
      </c:catAx>
      <c:valAx>
        <c:axId val="28383966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55349557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（単位：万人）</a:t>
            </a:r>
          </a:p>
        </c:rich>
      </c:tx>
      <c:layout>
        <c:manualLayout>
          <c:xMode val="factor"/>
          <c:yMode val="factor"/>
          <c:x val="-0.377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1"/>
          <c:h val="0.9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グラフ!$B$150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グラフ!$A$151:$A$155</c:f>
              <c:strCache/>
            </c:strRef>
          </c:cat>
          <c:val>
            <c:numRef>
              <c:f>グラフ!$B$151:$B$155</c:f>
              <c:numCache/>
            </c:numRef>
          </c:val>
        </c:ser>
        <c:ser>
          <c:idx val="0"/>
          <c:order val="1"/>
          <c:tx>
            <c:strRef>
              <c:f>グラフ!$C$150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グラフ!$A$151:$A$155</c:f>
              <c:strCache/>
            </c:strRef>
          </c:cat>
          <c:val>
            <c:numRef>
              <c:f>グラフ!$C$151:$C$155</c:f>
              <c:numCache/>
            </c:numRef>
          </c:val>
        </c:ser>
        <c:gapWidth val="70"/>
        <c:axId val="54129103"/>
        <c:axId val="17399880"/>
      </c:barChart>
      <c:lineChart>
        <c:grouping val="standard"/>
        <c:varyColors val="0"/>
        <c:ser>
          <c:idx val="2"/>
          <c:order val="2"/>
          <c:tx>
            <c:strRef>
              <c:f>グラフ!$D$150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グラフ!$A$151:$A$155</c:f>
              <c:strCache/>
            </c:strRef>
          </c:cat>
          <c:val>
            <c:numRef>
              <c:f>グラフ!$D$151:$D$155</c:f>
              <c:numCache/>
            </c:numRef>
          </c:val>
          <c:smooth val="0"/>
        </c:ser>
        <c:axId val="22381193"/>
        <c:axId val="104146"/>
      </c:lineChart>
      <c:catAx>
        <c:axId val="54129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3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399880"/>
        <c:crosses val="autoZero"/>
        <c:auto val="0"/>
        <c:lblOffset val="100"/>
        <c:noMultiLvlLbl val="0"/>
      </c:catAx>
      <c:valAx>
        <c:axId val="173998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129103"/>
        <c:crossesAt val="1"/>
        <c:crossBetween val="between"/>
        <c:dispUnits/>
      </c:valAx>
      <c:catAx>
        <c:axId val="22381193"/>
        <c:scaling>
          <c:orientation val="minMax"/>
        </c:scaling>
        <c:axPos val="b"/>
        <c:delete val="1"/>
        <c:majorTickMark val="in"/>
        <c:minorTickMark val="none"/>
        <c:tickLblPos val="nextTo"/>
        <c:crossAx val="104146"/>
        <c:crosses val="autoZero"/>
        <c:auto val="0"/>
        <c:lblOffset val="100"/>
        <c:noMultiLvlLbl val="0"/>
      </c:catAx>
      <c:valAx>
        <c:axId val="104146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22381193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（単位：万人）</a:t>
            </a:r>
          </a:p>
        </c:rich>
      </c:tx>
      <c:layout>
        <c:manualLayout>
          <c:xMode val="factor"/>
          <c:yMode val="factor"/>
          <c:x val="-0.37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1"/>
          <c:h val="0.9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グラフ!$B$158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グラフ!$A$159:$A$162</c:f>
              <c:strCache/>
            </c:strRef>
          </c:cat>
          <c:val>
            <c:numRef>
              <c:f>グラフ!$B$159:$B$162</c:f>
              <c:numCache/>
            </c:numRef>
          </c:val>
        </c:ser>
        <c:ser>
          <c:idx val="0"/>
          <c:order val="1"/>
          <c:tx>
            <c:strRef>
              <c:f>グラフ!$C$158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グラフ!$A$159:$A$162</c:f>
              <c:strCache/>
            </c:strRef>
          </c:cat>
          <c:val>
            <c:numRef>
              <c:f>グラフ!$C$159:$C$162</c:f>
              <c:numCache/>
            </c:numRef>
          </c:val>
        </c:ser>
        <c:gapWidth val="70"/>
        <c:axId val="937315"/>
        <c:axId val="8435836"/>
      </c:barChart>
      <c:lineChart>
        <c:grouping val="standard"/>
        <c:varyColors val="0"/>
        <c:ser>
          <c:idx val="2"/>
          <c:order val="2"/>
          <c:tx>
            <c:strRef>
              <c:f>グラフ!$D$158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グラフ!$A$159:$A$162</c:f>
              <c:strCache/>
            </c:strRef>
          </c:cat>
          <c:val>
            <c:numRef>
              <c:f>グラフ!$D$159:$D$162</c:f>
              <c:numCache/>
            </c:numRef>
          </c:val>
          <c:smooth val="0"/>
        </c:ser>
        <c:axId val="8813661"/>
        <c:axId val="12214086"/>
      </c:lineChart>
      <c:catAx>
        <c:axId val="937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3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435836"/>
        <c:crosses val="autoZero"/>
        <c:auto val="0"/>
        <c:lblOffset val="100"/>
        <c:noMultiLvlLbl val="0"/>
      </c:catAx>
      <c:valAx>
        <c:axId val="84358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937315"/>
        <c:crossesAt val="1"/>
        <c:crossBetween val="between"/>
        <c:dispUnits/>
      </c:valAx>
      <c:catAx>
        <c:axId val="8813661"/>
        <c:scaling>
          <c:orientation val="minMax"/>
        </c:scaling>
        <c:axPos val="b"/>
        <c:delete val="1"/>
        <c:majorTickMark val="in"/>
        <c:minorTickMark val="none"/>
        <c:tickLblPos val="nextTo"/>
        <c:crossAx val="12214086"/>
        <c:crosses val="autoZero"/>
        <c:auto val="0"/>
        <c:lblOffset val="100"/>
        <c:noMultiLvlLbl val="0"/>
      </c:catAx>
      <c:valAx>
        <c:axId val="12214086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8813661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（単位：万人）</a:t>
            </a:r>
          </a:p>
        </c:rich>
      </c:tx>
      <c:layout>
        <c:manualLayout>
          <c:xMode val="factor"/>
          <c:yMode val="factor"/>
          <c:x val="-0.37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1"/>
          <c:h val="0.9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グラフ!$B$165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グラフ!$A$166:$A$170</c:f>
              <c:strCache/>
            </c:strRef>
          </c:cat>
          <c:val>
            <c:numRef>
              <c:f>グラフ!$B$166:$B$170</c:f>
              <c:numCache/>
            </c:numRef>
          </c:val>
        </c:ser>
        <c:ser>
          <c:idx val="0"/>
          <c:order val="1"/>
          <c:tx>
            <c:strRef>
              <c:f>グラフ!$C$165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グラフ!$A$166:$A$170</c:f>
              <c:strCache/>
            </c:strRef>
          </c:cat>
          <c:val>
            <c:numRef>
              <c:f>グラフ!$C$166:$C$170</c:f>
              <c:numCache/>
            </c:numRef>
          </c:val>
        </c:ser>
        <c:gapWidth val="70"/>
        <c:axId val="42817911"/>
        <c:axId val="49816880"/>
      </c:barChart>
      <c:lineChart>
        <c:grouping val="standard"/>
        <c:varyColors val="0"/>
        <c:ser>
          <c:idx val="2"/>
          <c:order val="2"/>
          <c:tx>
            <c:strRef>
              <c:f>グラフ!$D$165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グラフ!$A$166:$A$170</c:f>
              <c:strCache/>
            </c:strRef>
          </c:cat>
          <c:val>
            <c:numRef>
              <c:f>グラフ!$D$166:$D$170</c:f>
              <c:numCache/>
            </c:numRef>
          </c:val>
          <c:smooth val="0"/>
        </c:ser>
        <c:axId val="45698737"/>
        <c:axId val="8635450"/>
      </c:lineChart>
      <c:catAx>
        <c:axId val="42817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3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816880"/>
        <c:crosses val="autoZero"/>
        <c:auto val="0"/>
        <c:lblOffset val="100"/>
        <c:noMultiLvlLbl val="0"/>
      </c:catAx>
      <c:valAx>
        <c:axId val="498168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817911"/>
        <c:crossesAt val="1"/>
        <c:crossBetween val="between"/>
        <c:dispUnits/>
      </c:valAx>
      <c:catAx>
        <c:axId val="45698737"/>
        <c:scaling>
          <c:orientation val="minMax"/>
        </c:scaling>
        <c:axPos val="b"/>
        <c:delete val="1"/>
        <c:majorTickMark val="in"/>
        <c:minorTickMark val="none"/>
        <c:tickLblPos val="nextTo"/>
        <c:crossAx val="8635450"/>
        <c:crosses val="autoZero"/>
        <c:auto val="0"/>
        <c:lblOffset val="100"/>
        <c:noMultiLvlLbl val="0"/>
      </c:catAx>
      <c:valAx>
        <c:axId val="8635450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45698737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（単位：万人）</a:t>
            </a:r>
          </a:p>
        </c:rich>
      </c:tx>
      <c:layout>
        <c:manualLayout>
          <c:xMode val="factor"/>
          <c:yMode val="factor"/>
          <c:x val="-0.37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1"/>
          <c:h val="0.9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グラフ!$B$173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グラフ!$A$174:$A$177</c:f>
              <c:strCache/>
            </c:strRef>
          </c:cat>
          <c:val>
            <c:numRef>
              <c:f>グラフ!$B$174:$B$177</c:f>
              <c:numCache/>
            </c:numRef>
          </c:val>
        </c:ser>
        <c:ser>
          <c:idx val="0"/>
          <c:order val="1"/>
          <c:tx>
            <c:strRef>
              <c:f>グラフ!$C$173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グラフ!$A$174:$A$177</c:f>
              <c:strCache/>
            </c:strRef>
          </c:cat>
          <c:val>
            <c:numRef>
              <c:f>グラフ!$C$174:$C$177</c:f>
              <c:numCache/>
            </c:numRef>
          </c:val>
        </c:ser>
        <c:gapWidth val="70"/>
        <c:axId val="10610187"/>
        <c:axId val="28382820"/>
      </c:barChart>
      <c:lineChart>
        <c:grouping val="standard"/>
        <c:varyColors val="0"/>
        <c:ser>
          <c:idx val="2"/>
          <c:order val="2"/>
          <c:tx>
            <c:strRef>
              <c:f>グラフ!$D$173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グラフ!$A$174:$A$177</c:f>
              <c:strCache/>
            </c:strRef>
          </c:cat>
          <c:val>
            <c:numRef>
              <c:f>グラフ!$D$174:$D$177</c:f>
              <c:numCache/>
            </c:numRef>
          </c:val>
          <c:smooth val="0"/>
        </c:ser>
        <c:axId val="54118789"/>
        <c:axId val="17307054"/>
      </c:lineChart>
      <c:catAx>
        <c:axId val="10610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3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382820"/>
        <c:crosses val="autoZero"/>
        <c:auto val="0"/>
        <c:lblOffset val="100"/>
        <c:noMultiLvlLbl val="0"/>
      </c:catAx>
      <c:valAx>
        <c:axId val="283828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610187"/>
        <c:crossesAt val="1"/>
        <c:crossBetween val="between"/>
        <c:dispUnits/>
      </c:valAx>
      <c:catAx>
        <c:axId val="54118789"/>
        <c:scaling>
          <c:orientation val="minMax"/>
        </c:scaling>
        <c:axPos val="b"/>
        <c:delete val="1"/>
        <c:majorTickMark val="in"/>
        <c:minorTickMark val="none"/>
        <c:tickLblPos val="nextTo"/>
        <c:crossAx val="17307054"/>
        <c:crosses val="autoZero"/>
        <c:auto val="0"/>
        <c:lblOffset val="100"/>
        <c:noMultiLvlLbl val="0"/>
      </c:catAx>
      <c:valAx>
        <c:axId val="17307054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54118789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（単位：万人）</a:t>
            </a:r>
          </a:p>
        </c:rich>
      </c:tx>
      <c:layout>
        <c:manualLayout>
          <c:xMode val="factor"/>
          <c:yMode val="factor"/>
          <c:x val="-0.37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8"/>
          <c:w val="1"/>
          <c:h val="0.9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グラフ!$B$180</c:f>
              <c:strCache>
                <c:ptCount val="1"/>
                <c:pt idx="0">
                  <c:v>有権者数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グラフ!$A$181:$A$184</c:f>
              <c:strCache/>
            </c:strRef>
          </c:cat>
          <c:val>
            <c:numRef>
              <c:f>グラフ!$B$181:$B$184</c:f>
              <c:numCache/>
            </c:numRef>
          </c:val>
        </c:ser>
        <c:ser>
          <c:idx val="0"/>
          <c:order val="1"/>
          <c:tx>
            <c:strRef>
              <c:f>グラフ!$C$180</c:f>
              <c:strCache>
                <c:ptCount val="1"/>
                <c:pt idx="0">
                  <c:v>投票者数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グラフ!$A$181:$A$184</c:f>
              <c:strCache/>
            </c:strRef>
          </c:cat>
          <c:val>
            <c:numRef>
              <c:f>グラフ!$C$181:$C$184</c:f>
              <c:numCache/>
            </c:numRef>
          </c:val>
        </c:ser>
        <c:gapWidth val="70"/>
        <c:axId val="21545759"/>
        <c:axId val="59694104"/>
      </c:barChart>
      <c:lineChart>
        <c:grouping val="standard"/>
        <c:varyColors val="0"/>
        <c:ser>
          <c:idx val="2"/>
          <c:order val="2"/>
          <c:tx>
            <c:strRef>
              <c:f>グラフ!$D$180</c:f>
              <c:strCache>
                <c:ptCount val="1"/>
                <c:pt idx="0">
                  <c:v>投 票 率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グラフ!$A$181:$A$184</c:f>
              <c:strCache/>
            </c:strRef>
          </c:cat>
          <c:val>
            <c:numRef>
              <c:f>グラフ!$D$181:$D$184</c:f>
              <c:numCache/>
            </c:numRef>
          </c:val>
          <c:smooth val="0"/>
        </c:ser>
        <c:axId val="376025"/>
        <c:axId val="3384226"/>
      </c:lineChart>
      <c:catAx>
        <c:axId val="21545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(単位：％）</a:t>
                </a:r>
              </a:p>
            </c:rich>
          </c:tx>
          <c:layout>
            <c:manualLayout>
              <c:xMode val="factor"/>
              <c:yMode val="factor"/>
              <c:x val="0.263"/>
              <c:y val="0.1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694104"/>
        <c:crosses val="autoZero"/>
        <c:auto val="0"/>
        <c:lblOffset val="100"/>
        <c:noMultiLvlLbl val="0"/>
      </c:catAx>
      <c:valAx>
        <c:axId val="596941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545759"/>
        <c:crossesAt val="1"/>
        <c:crossBetween val="between"/>
        <c:dispUnits/>
      </c:valAx>
      <c:catAx>
        <c:axId val="376025"/>
        <c:scaling>
          <c:orientation val="minMax"/>
        </c:scaling>
        <c:axPos val="b"/>
        <c:delete val="1"/>
        <c:majorTickMark val="in"/>
        <c:minorTickMark val="none"/>
        <c:tickLblPos val="nextTo"/>
        <c:crossAx val="3384226"/>
        <c:crosses val="autoZero"/>
        <c:auto val="0"/>
        <c:lblOffset val="100"/>
        <c:noMultiLvlLbl val="0"/>
      </c:catAx>
      <c:valAx>
        <c:axId val="3384226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crossAx val="376025"/>
        <c:crosses val="max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523875</xdr:colOff>
      <xdr:row>4</xdr:row>
      <xdr:rowOff>0</xdr:rowOff>
    </xdr:from>
    <xdr:ext cx="7010400" cy="4638675"/>
    <xdr:graphicFrame>
      <xdr:nvGraphicFramePr>
        <xdr:cNvPr id="1" name="Chart 1"/>
        <xdr:cNvGraphicFramePr/>
      </xdr:nvGraphicFramePr>
      <xdr:xfrm>
        <a:off x="523875" y="733425"/>
        <a:ext cx="70104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3</xdr:col>
      <xdr:colOff>0</xdr:colOff>
      <xdr:row>6</xdr:row>
      <xdr:rowOff>9525</xdr:rowOff>
    </xdr:from>
    <xdr:to>
      <xdr:col>3</xdr:col>
      <xdr:colOff>266700</xdr:colOff>
      <xdr:row>6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2057400" y="1085850"/>
          <a:ext cx="266700" cy="161925"/>
        </a:xfrm>
        <a:prstGeom prst="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9525</xdr:rowOff>
    </xdr:from>
    <xdr:to>
      <xdr:col>4</xdr:col>
      <xdr:colOff>266700</xdr:colOff>
      <xdr:row>6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2743200" y="1085850"/>
          <a:ext cx="266700" cy="161925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164</xdr:row>
      <xdr:rowOff>0</xdr:rowOff>
    </xdr:from>
    <xdr:to>
      <xdr:col>0</xdr:col>
      <xdr:colOff>685800</xdr:colOff>
      <xdr:row>164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28317825"/>
          <a:ext cx="685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oneCellAnchor>
    <xdr:from>
      <xdr:col>0</xdr:col>
      <xdr:colOff>523875</xdr:colOff>
      <xdr:row>34</xdr:row>
      <xdr:rowOff>0</xdr:rowOff>
    </xdr:from>
    <xdr:ext cx="3505200" cy="4286250"/>
    <xdr:graphicFrame>
      <xdr:nvGraphicFramePr>
        <xdr:cNvPr id="5" name="Chart 5"/>
        <xdr:cNvGraphicFramePr/>
      </xdr:nvGraphicFramePr>
      <xdr:xfrm>
        <a:off x="523875" y="5934075"/>
        <a:ext cx="350520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5</xdr:col>
      <xdr:colOff>600075</xdr:colOff>
      <xdr:row>34</xdr:row>
      <xdr:rowOff>0</xdr:rowOff>
    </xdr:from>
    <xdr:ext cx="3505200" cy="4286250"/>
    <xdr:graphicFrame>
      <xdr:nvGraphicFramePr>
        <xdr:cNvPr id="6" name="Chart 6"/>
        <xdr:cNvGraphicFramePr/>
      </xdr:nvGraphicFramePr>
      <xdr:xfrm>
        <a:off x="4029075" y="5934075"/>
        <a:ext cx="3505200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4</xdr:col>
      <xdr:colOff>0</xdr:colOff>
      <xdr:row>60</xdr:row>
      <xdr:rowOff>9525</xdr:rowOff>
    </xdr:from>
    <xdr:to>
      <xdr:col>4</xdr:col>
      <xdr:colOff>266700</xdr:colOff>
      <xdr:row>60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2743200" y="10401300"/>
          <a:ext cx="266700" cy="1524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60</xdr:row>
      <xdr:rowOff>9525</xdr:rowOff>
    </xdr:from>
    <xdr:to>
      <xdr:col>6</xdr:col>
      <xdr:colOff>266700</xdr:colOff>
      <xdr:row>60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4114800" y="10401300"/>
          <a:ext cx="266700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523875</xdr:colOff>
      <xdr:row>69</xdr:row>
      <xdr:rowOff>0</xdr:rowOff>
    </xdr:from>
    <xdr:ext cx="3505200" cy="4286250"/>
    <xdr:graphicFrame>
      <xdr:nvGraphicFramePr>
        <xdr:cNvPr id="9" name="Chart 9"/>
        <xdr:cNvGraphicFramePr/>
      </xdr:nvGraphicFramePr>
      <xdr:xfrm>
        <a:off x="523875" y="11982450"/>
        <a:ext cx="3505200" cy="4286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5</xdr:col>
      <xdr:colOff>600075</xdr:colOff>
      <xdr:row>69</xdr:row>
      <xdr:rowOff>0</xdr:rowOff>
    </xdr:from>
    <xdr:ext cx="3505200" cy="4286250"/>
    <xdr:graphicFrame>
      <xdr:nvGraphicFramePr>
        <xdr:cNvPr id="10" name="Chart 10"/>
        <xdr:cNvGraphicFramePr/>
      </xdr:nvGraphicFramePr>
      <xdr:xfrm>
        <a:off x="4029075" y="11982450"/>
        <a:ext cx="3505200" cy="4286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oneCellAnchor>
  <xdr:oneCellAnchor>
    <xdr:from>
      <xdr:col>0</xdr:col>
      <xdr:colOff>523875</xdr:colOff>
      <xdr:row>101</xdr:row>
      <xdr:rowOff>0</xdr:rowOff>
    </xdr:from>
    <xdr:ext cx="3505200" cy="4286250"/>
    <xdr:graphicFrame>
      <xdr:nvGraphicFramePr>
        <xdr:cNvPr id="11" name="Chart 11"/>
        <xdr:cNvGraphicFramePr/>
      </xdr:nvGraphicFramePr>
      <xdr:xfrm>
        <a:off x="523875" y="17516475"/>
        <a:ext cx="3505200" cy="4286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oneCellAnchor>
  <xdr:oneCellAnchor>
    <xdr:from>
      <xdr:col>5</xdr:col>
      <xdr:colOff>600075</xdr:colOff>
      <xdr:row>101</xdr:row>
      <xdr:rowOff>0</xdr:rowOff>
    </xdr:from>
    <xdr:ext cx="3505200" cy="4286250"/>
    <xdr:graphicFrame>
      <xdr:nvGraphicFramePr>
        <xdr:cNvPr id="12" name="Chart 12"/>
        <xdr:cNvGraphicFramePr/>
      </xdr:nvGraphicFramePr>
      <xdr:xfrm>
        <a:off x="4029075" y="17516475"/>
        <a:ext cx="3505200" cy="4286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oneCellAnchor>
  <xdr:twoCellAnchor>
    <xdr:from>
      <xdr:col>4</xdr:col>
      <xdr:colOff>0</xdr:colOff>
      <xdr:row>96</xdr:row>
      <xdr:rowOff>9525</xdr:rowOff>
    </xdr:from>
    <xdr:to>
      <xdr:col>4</xdr:col>
      <xdr:colOff>266700</xdr:colOff>
      <xdr:row>96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2743200" y="16621125"/>
          <a:ext cx="266700" cy="1524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96</xdr:row>
      <xdr:rowOff>9525</xdr:rowOff>
    </xdr:from>
    <xdr:to>
      <xdr:col>6</xdr:col>
      <xdr:colOff>266700</xdr:colOff>
      <xdr:row>96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4114800" y="16621125"/>
          <a:ext cx="266700" cy="1524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457200</xdr:colOff>
      <xdr:row>38</xdr:row>
      <xdr:rowOff>47625</xdr:rowOff>
    </xdr:from>
    <xdr:ext cx="0" cy="885825"/>
    <xdr:sp>
      <xdr:nvSpPr>
        <xdr:cNvPr id="15" name="Line 15"/>
        <xdr:cNvSpPr>
          <a:spLocks/>
        </xdr:cNvSpPr>
      </xdr:nvSpPr>
      <xdr:spPr>
        <a:xfrm>
          <a:off x="1828800" y="6667500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523875</xdr:colOff>
      <xdr:row>38</xdr:row>
      <xdr:rowOff>47625</xdr:rowOff>
    </xdr:from>
    <xdr:ext cx="0" cy="742950"/>
    <xdr:sp>
      <xdr:nvSpPr>
        <xdr:cNvPr id="16" name="Line 16"/>
        <xdr:cNvSpPr>
          <a:spLocks/>
        </xdr:cNvSpPr>
      </xdr:nvSpPr>
      <xdr:spPr>
        <a:xfrm>
          <a:off x="5324475" y="6667500"/>
          <a:ext cx="0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19050</xdr:colOff>
      <xdr:row>73</xdr:row>
      <xdr:rowOff>47625</xdr:rowOff>
    </xdr:from>
    <xdr:ext cx="0" cy="971550"/>
    <xdr:sp>
      <xdr:nvSpPr>
        <xdr:cNvPr id="17" name="Line 17"/>
        <xdr:cNvSpPr>
          <a:spLocks/>
        </xdr:cNvSpPr>
      </xdr:nvSpPr>
      <xdr:spPr>
        <a:xfrm>
          <a:off x="2076450" y="127158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514350</xdr:colOff>
      <xdr:row>73</xdr:row>
      <xdr:rowOff>57150</xdr:rowOff>
    </xdr:from>
    <xdr:ext cx="0" cy="1152525"/>
    <xdr:sp>
      <xdr:nvSpPr>
        <xdr:cNvPr id="18" name="Line 18"/>
        <xdr:cNvSpPr>
          <a:spLocks/>
        </xdr:cNvSpPr>
      </xdr:nvSpPr>
      <xdr:spPr>
        <a:xfrm>
          <a:off x="5314950" y="12725400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28575</xdr:colOff>
      <xdr:row>104</xdr:row>
      <xdr:rowOff>114300</xdr:rowOff>
    </xdr:from>
    <xdr:ext cx="0" cy="1371600"/>
    <xdr:sp>
      <xdr:nvSpPr>
        <xdr:cNvPr id="19" name="Line 19"/>
        <xdr:cNvSpPr>
          <a:spLocks/>
        </xdr:cNvSpPr>
      </xdr:nvSpPr>
      <xdr:spPr>
        <a:xfrm>
          <a:off x="2085975" y="18145125"/>
          <a:ext cx="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114300</xdr:colOff>
      <xdr:row>105</xdr:row>
      <xdr:rowOff>28575</xdr:rowOff>
    </xdr:from>
    <xdr:ext cx="0" cy="1238250"/>
    <xdr:sp>
      <xdr:nvSpPr>
        <xdr:cNvPr id="20" name="Line 20"/>
        <xdr:cNvSpPr>
          <a:spLocks/>
        </xdr:cNvSpPr>
      </xdr:nvSpPr>
      <xdr:spPr>
        <a:xfrm>
          <a:off x="5600700" y="18230850"/>
          <a:ext cx="0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552450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1143000</xdr:colOff>
      <xdr:row>0</xdr:row>
      <xdr:rowOff>0</xdr:rowOff>
    </xdr:from>
    <xdr:to>
      <xdr:col>1</xdr:col>
      <xdr:colOff>38100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143000" y="0"/>
          <a:ext cx="561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男女別</a:t>
          </a:r>
        </a:p>
      </xdr:txBody>
    </xdr:sp>
    <xdr:clientData/>
  </xdr:twoCellAnchor>
  <xdr:twoCellAnchor>
    <xdr:from>
      <xdr:col>0</xdr:col>
      <xdr:colOff>0</xdr:colOff>
      <xdr:row>9</xdr:row>
      <xdr:rowOff>47625</xdr:rowOff>
    </xdr:from>
    <xdr:to>
      <xdr:col>0</xdr:col>
      <xdr:colOff>552450</xdr:colOff>
      <xdr:row>10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1733550"/>
          <a:ext cx="5524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年　次</a:t>
          </a:r>
        </a:p>
      </xdr:txBody>
    </xdr:sp>
    <xdr:clientData/>
  </xdr:twoCellAnchor>
  <xdr:twoCellAnchor>
    <xdr:from>
      <xdr:col>0</xdr:col>
      <xdr:colOff>1143000</xdr:colOff>
      <xdr:row>8</xdr:row>
      <xdr:rowOff>9525</xdr:rowOff>
    </xdr:from>
    <xdr:to>
      <xdr:col>1</xdr:col>
      <xdr:colOff>38100</xdr:colOff>
      <xdr:row>8</xdr:row>
      <xdr:rowOff>190500</xdr:rowOff>
    </xdr:to>
    <xdr:sp>
      <xdr:nvSpPr>
        <xdr:cNvPr id="4" name="Rectangle 4"/>
        <xdr:cNvSpPr>
          <a:spLocks/>
        </xdr:cNvSpPr>
      </xdr:nvSpPr>
      <xdr:spPr>
        <a:xfrm>
          <a:off x="1143000" y="1476375"/>
          <a:ext cx="561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男女別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19050</xdr:rowOff>
    </xdr:from>
    <xdr:to>
      <xdr:col>1</xdr:col>
      <xdr:colOff>85725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71525" y="552450"/>
          <a:ext cx="7715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866775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4772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</xdr:row>
      <xdr:rowOff>19050</xdr:rowOff>
    </xdr:from>
    <xdr:to>
      <xdr:col>1</xdr:col>
      <xdr:colOff>66675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00100" y="457200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866775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28575</xdr:rowOff>
    </xdr:from>
    <xdr:to>
      <xdr:col>1</xdr:col>
      <xdr:colOff>66675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71525" y="466725"/>
          <a:ext cx="752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66675</xdr:rowOff>
    </xdr:from>
    <xdr:to>
      <xdr:col>0</xdr:col>
      <xdr:colOff>866775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52475"/>
          <a:ext cx="866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2</xdr:row>
      <xdr:rowOff>19050</xdr:rowOff>
    </xdr:from>
    <xdr:to>
      <xdr:col>1</xdr:col>
      <xdr:colOff>123825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790575" y="457200"/>
          <a:ext cx="790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866775</xdr:colOff>
      <xdr:row>4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17</xdr:row>
      <xdr:rowOff>19050</xdr:rowOff>
    </xdr:from>
    <xdr:to>
      <xdr:col>1</xdr:col>
      <xdr:colOff>123825</xdr:colOff>
      <xdr:row>17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790575" y="3638550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0</xdr:col>
      <xdr:colOff>866775</xdr:colOff>
      <xdr:row>19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394335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28</xdr:row>
      <xdr:rowOff>19050</xdr:rowOff>
    </xdr:from>
    <xdr:to>
      <xdr:col>1</xdr:col>
      <xdr:colOff>123825</xdr:colOff>
      <xdr:row>28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790575" y="6057900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866775</xdr:colOff>
      <xdr:row>30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0" y="6362700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17</xdr:row>
      <xdr:rowOff>19050</xdr:rowOff>
    </xdr:from>
    <xdr:to>
      <xdr:col>1</xdr:col>
      <xdr:colOff>123825</xdr:colOff>
      <xdr:row>17</xdr:row>
      <xdr:rowOff>219075</xdr:rowOff>
    </xdr:to>
    <xdr:sp>
      <xdr:nvSpPr>
        <xdr:cNvPr id="7" name="Rectangle 7"/>
        <xdr:cNvSpPr>
          <a:spLocks/>
        </xdr:cNvSpPr>
      </xdr:nvSpPr>
      <xdr:spPr>
        <a:xfrm>
          <a:off x="790575" y="3638550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18</xdr:row>
      <xdr:rowOff>76200</xdr:rowOff>
    </xdr:from>
    <xdr:to>
      <xdr:col>0</xdr:col>
      <xdr:colOff>866775</xdr:colOff>
      <xdr:row>19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3943350"/>
          <a:ext cx="866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  <xdr:twoCellAnchor>
    <xdr:from>
      <xdr:col>0</xdr:col>
      <xdr:colOff>790575</xdr:colOff>
      <xdr:row>28</xdr:row>
      <xdr:rowOff>19050</xdr:rowOff>
    </xdr:from>
    <xdr:to>
      <xdr:col>1</xdr:col>
      <xdr:colOff>123825</xdr:colOff>
      <xdr:row>28</xdr:row>
      <xdr:rowOff>219075</xdr:rowOff>
    </xdr:to>
    <xdr:sp>
      <xdr:nvSpPr>
        <xdr:cNvPr id="9" name="Rectangle 9"/>
        <xdr:cNvSpPr>
          <a:spLocks/>
        </xdr:cNvSpPr>
      </xdr:nvSpPr>
      <xdr:spPr>
        <a:xfrm>
          <a:off x="790575" y="6057900"/>
          <a:ext cx="790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　分</a:t>
          </a:r>
        </a:p>
      </xdr:txBody>
    </xdr:sp>
    <xdr:clientData/>
  </xdr:twoCellAnchor>
  <xdr:twoCellAnchor>
    <xdr:from>
      <xdr:col>0</xdr:col>
      <xdr:colOff>0</xdr:colOff>
      <xdr:row>29</xdr:row>
      <xdr:rowOff>76200</xdr:rowOff>
    </xdr:from>
    <xdr:to>
      <xdr:col>0</xdr:col>
      <xdr:colOff>866775</xdr:colOff>
      <xdr:row>30</xdr:row>
      <xdr:rowOff>28575</xdr:rowOff>
    </xdr:to>
    <xdr:sp>
      <xdr:nvSpPr>
        <xdr:cNvPr id="10" name="Rectangle 10"/>
        <xdr:cNvSpPr>
          <a:spLocks/>
        </xdr:cNvSpPr>
      </xdr:nvSpPr>
      <xdr:spPr>
        <a:xfrm>
          <a:off x="0" y="6362700"/>
          <a:ext cx="866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執行年月日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84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6384" width="9.00390625" style="139" customWidth="1"/>
  </cols>
  <sheetData>
    <row r="3" spans="1:11" s="138" customFormat="1" ht="17.25">
      <c r="A3" s="137" t="s">
        <v>115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7" spans="4:5" ht="14.25">
      <c r="D7" s="140" t="s">
        <v>116</v>
      </c>
      <c r="E7" s="140" t="s">
        <v>117</v>
      </c>
    </row>
    <row r="34" spans="2:7" s="138" customFormat="1" ht="17.25">
      <c r="B34" s="138" t="s">
        <v>118</v>
      </c>
      <c r="G34" s="138" t="s">
        <v>119</v>
      </c>
    </row>
    <row r="61" spans="5:7" ht="13.5">
      <c r="E61" s="140" t="s">
        <v>120</v>
      </c>
      <c r="G61" s="140" t="s">
        <v>121</v>
      </c>
    </row>
    <row r="69" spans="2:7" s="138" customFormat="1" ht="17.25">
      <c r="B69" s="138" t="s">
        <v>122</v>
      </c>
      <c r="G69" s="138" t="s">
        <v>123</v>
      </c>
    </row>
    <row r="97" spans="5:7" ht="13.5">
      <c r="E97" s="140" t="s">
        <v>120</v>
      </c>
      <c r="G97" s="140" t="s">
        <v>121</v>
      </c>
    </row>
    <row r="101" spans="2:7" ht="17.25">
      <c r="B101" s="138" t="s">
        <v>124</v>
      </c>
      <c r="C101" s="138"/>
      <c r="D101" s="138"/>
      <c r="E101" s="138"/>
      <c r="F101" s="138"/>
      <c r="G101" s="138" t="s">
        <v>125</v>
      </c>
    </row>
    <row r="131" s="141" customFormat="1" ht="13.5"/>
    <row r="132" s="141" customFormat="1" ht="13.5">
      <c r="A132" s="141" t="s">
        <v>126</v>
      </c>
    </row>
    <row r="133" spans="1:4" s="141" customFormat="1" ht="13.5">
      <c r="A133" s="142"/>
      <c r="B133" s="142" t="s">
        <v>4</v>
      </c>
      <c r="C133" s="142" t="s">
        <v>5</v>
      </c>
      <c r="D133" s="142" t="s">
        <v>6</v>
      </c>
    </row>
    <row r="134" spans="1:4" s="141" customFormat="1" ht="13.5">
      <c r="A134" s="143" t="s">
        <v>7</v>
      </c>
      <c r="B134" s="144">
        <v>2.9779</v>
      </c>
      <c r="C134" s="144">
        <v>3.1574</v>
      </c>
      <c r="D134" s="144">
        <f aca="true" t="shared" si="0" ref="D134:D139">SUM(B134:C134)</f>
        <v>6.1353</v>
      </c>
    </row>
    <row r="135" spans="1:4" s="141" customFormat="1" ht="13.5">
      <c r="A135" s="143" t="s">
        <v>42</v>
      </c>
      <c r="B135" s="144">
        <v>3.0212</v>
      </c>
      <c r="C135" s="144">
        <v>3.2049</v>
      </c>
      <c r="D135" s="144">
        <f t="shared" si="0"/>
        <v>6.2261</v>
      </c>
    </row>
    <row r="136" spans="1:4" s="141" customFormat="1" ht="13.5">
      <c r="A136" s="143" t="s">
        <v>90</v>
      </c>
      <c r="B136" s="144">
        <v>3.0762</v>
      </c>
      <c r="C136" s="144">
        <v>3.2653</v>
      </c>
      <c r="D136" s="144">
        <f t="shared" si="0"/>
        <v>6.3415</v>
      </c>
    </row>
    <row r="137" spans="1:4" s="141" customFormat="1" ht="13.5">
      <c r="A137" s="143" t="s">
        <v>91</v>
      </c>
      <c r="B137" s="144">
        <v>3.0923</v>
      </c>
      <c r="C137" s="144">
        <v>3.2801</v>
      </c>
      <c r="D137" s="144">
        <f t="shared" si="0"/>
        <v>6.3724</v>
      </c>
    </row>
    <row r="138" spans="1:4" s="141" customFormat="1" ht="13.5">
      <c r="A138" s="143" t="s">
        <v>102</v>
      </c>
      <c r="B138" s="144">
        <v>3.1228</v>
      </c>
      <c r="C138" s="144">
        <v>3.3252</v>
      </c>
      <c r="D138" s="144">
        <f t="shared" si="0"/>
        <v>6.448</v>
      </c>
    </row>
    <row r="139" spans="1:4" s="141" customFormat="1" ht="13.5">
      <c r="A139" s="143" t="s">
        <v>103</v>
      </c>
      <c r="B139" s="144">
        <v>3.2279</v>
      </c>
      <c r="C139" s="144">
        <v>3.418</v>
      </c>
      <c r="D139" s="144">
        <f t="shared" si="0"/>
        <v>6.6459</v>
      </c>
    </row>
    <row r="140" s="141" customFormat="1" ht="13.5"/>
    <row r="141" s="141" customFormat="1" ht="13.5">
      <c r="A141" s="141" t="s">
        <v>127</v>
      </c>
    </row>
    <row r="142" spans="1:4" s="141" customFormat="1" ht="13.5">
      <c r="A142" s="142"/>
      <c r="B142" s="142" t="s">
        <v>128</v>
      </c>
      <c r="C142" s="142" t="s">
        <v>129</v>
      </c>
      <c r="D142" s="142" t="s">
        <v>130</v>
      </c>
    </row>
    <row r="143" spans="1:4" s="141" customFormat="1" ht="13.5">
      <c r="A143" s="142" t="s">
        <v>131</v>
      </c>
      <c r="B143" s="142">
        <v>4.718</v>
      </c>
      <c r="C143" s="142">
        <v>3.0012</v>
      </c>
      <c r="D143" s="142">
        <v>63.61</v>
      </c>
    </row>
    <row r="144" spans="1:4" s="141" customFormat="1" ht="13.5">
      <c r="A144" s="142" t="s">
        <v>132</v>
      </c>
      <c r="B144" s="142">
        <v>5.3225</v>
      </c>
      <c r="C144" s="142">
        <v>3.8974</v>
      </c>
      <c r="D144" s="142">
        <v>73.22</v>
      </c>
    </row>
    <row r="145" spans="1:4" s="141" customFormat="1" ht="13.5">
      <c r="A145" s="142" t="s">
        <v>133</v>
      </c>
      <c r="B145" s="142">
        <v>5.8019</v>
      </c>
      <c r="C145" s="142">
        <v>2.817</v>
      </c>
      <c r="D145" s="142">
        <v>48.55</v>
      </c>
    </row>
    <row r="146" spans="1:4" s="141" customFormat="1" ht="13.5">
      <c r="A146" s="142" t="s">
        <v>42</v>
      </c>
      <c r="B146" s="142">
        <v>6.1814</v>
      </c>
      <c r="C146" s="142">
        <v>2.5343</v>
      </c>
      <c r="D146" s="145">
        <v>41</v>
      </c>
    </row>
    <row r="147" spans="1:4" s="141" customFormat="1" ht="13.5">
      <c r="A147" s="142" t="s">
        <v>91</v>
      </c>
      <c r="B147" s="142">
        <v>6.2759</v>
      </c>
      <c r="C147" s="142">
        <v>3.4859</v>
      </c>
      <c r="D147" s="142">
        <v>55.54</v>
      </c>
    </row>
    <row r="148" s="141" customFormat="1" ht="13.5"/>
    <row r="149" s="141" customFormat="1" ht="13.5">
      <c r="A149" s="141" t="s">
        <v>134</v>
      </c>
    </row>
    <row r="150" spans="1:4" s="141" customFormat="1" ht="13.5">
      <c r="A150" s="142"/>
      <c r="B150" s="142" t="s">
        <v>128</v>
      </c>
      <c r="C150" s="142" t="s">
        <v>129</v>
      </c>
      <c r="D150" s="142" t="s">
        <v>130</v>
      </c>
    </row>
    <row r="151" spans="1:4" s="141" customFormat="1" ht="13.5">
      <c r="A151" s="142" t="s">
        <v>135</v>
      </c>
      <c r="B151" s="142">
        <v>4.8938</v>
      </c>
      <c r="C151" s="142">
        <v>3.7388</v>
      </c>
      <c r="D151" s="142">
        <v>76.4</v>
      </c>
    </row>
    <row r="152" spans="1:4" s="141" customFormat="1" ht="13.5">
      <c r="A152" s="142" t="s">
        <v>136</v>
      </c>
      <c r="B152" s="142">
        <v>5.5046</v>
      </c>
      <c r="C152" s="142">
        <v>3.9045</v>
      </c>
      <c r="D152" s="142">
        <v>70.93</v>
      </c>
    </row>
    <row r="153" spans="1:4" s="141" customFormat="1" ht="13.5">
      <c r="A153" s="142" t="s">
        <v>137</v>
      </c>
      <c r="B153" s="142">
        <v>5.9594</v>
      </c>
      <c r="C153" s="142">
        <v>3.9189</v>
      </c>
      <c r="D153" s="142">
        <v>65.76</v>
      </c>
    </row>
    <row r="154" spans="1:4" s="141" customFormat="1" ht="13.5">
      <c r="A154" s="142" t="s">
        <v>42</v>
      </c>
      <c r="B154" s="142">
        <v>6.1814</v>
      </c>
      <c r="C154" s="142">
        <v>2.5343</v>
      </c>
      <c r="D154" s="142">
        <v>41</v>
      </c>
    </row>
    <row r="155" spans="1:4" s="141" customFormat="1" ht="13.5">
      <c r="A155" s="142" t="s">
        <v>90</v>
      </c>
      <c r="B155" s="142">
        <v>6.3146</v>
      </c>
      <c r="C155" s="142">
        <v>3.9792</v>
      </c>
      <c r="D155" s="142">
        <v>63.02</v>
      </c>
    </row>
    <row r="156" s="141" customFormat="1" ht="13.5"/>
    <row r="157" s="141" customFormat="1" ht="13.5">
      <c r="A157" s="141" t="s">
        <v>138</v>
      </c>
    </row>
    <row r="158" spans="1:4" s="141" customFormat="1" ht="13.5">
      <c r="A158" s="142"/>
      <c r="B158" s="142" t="s">
        <v>139</v>
      </c>
      <c r="C158" s="142" t="s">
        <v>129</v>
      </c>
      <c r="D158" s="142" t="s">
        <v>130</v>
      </c>
    </row>
    <row r="159" spans="1:4" s="141" customFormat="1" ht="13.5">
      <c r="A159" s="142" t="s">
        <v>135</v>
      </c>
      <c r="B159" s="142">
        <v>4.96</v>
      </c>
      <c r="C159" s="142">
        <v>3.6316</v>
      </c>
      <c r="D159" s="142">
        <v>73.22</v>
      </c>
    </row>
    <row r="160" spans="1:4" s="141" customFormat="1" ht="13.5">
      <c r="A160" s="142" t="s">
        <v>136</v>
      </c>
      <c r="B160" s="142">
        <v>5.599</v>
      </c>
      <c r="C160" s="142">
        <v>3.2055</v>
      </c>
      <c r="D160" s="142">
        <v>57.25</v>
      </c>
    </row>
    <row r="161" spans="1:4" s="141" customFormat="1" ht="13.5">
      <c r="A161" s="142" t="s">
        <v>137</v>
      </c>
      <c r="B161" s="142">
        <v>6.0231</v>
      </c>
      <c r="C161" s="142">
        <v>4.4715</v>
      </c>
      <c r="D161" s="142">
        <v>74.24</v>
      </c>
    </row>
    <row r="162" spans="1:4" s="141" customFormat="1" ht="13.5">
      <c r="A162" s="142" t="s">
        <v>90</v>
      </c>
      <c r="B162" s="142">
        <v>6.4026</v>
      </c>
      <c r="C162" s="142">
        <v>3.4764</v>
      </c>
      <c r="D162" s="142">
        <v>54.3</v>
      </c>
    </row>
    <row r="163" s="141" customFormat="1" ht="13.5"/>
    <row r="164" s="141" customFormat="1" ht="13.5">
      <c r="A164" s="141" t="s">
        <v>140</v>
      </c>
    </row>
    <row r="165" spans="2:4" s="141" customFormat="1" ht="13.5">
      <c r="B165" s="141" t="s">
        <v>128</v>
      </c>
      <c r="C165" s="141" t="s">
        <v>129</v>
      </c>
      <c r="D165" s="142" t="s">
        <v>130</v>
      </c>
    </row>
    <row r="166" spans="1:4" s="141" customFormat="1" ht="13.5">
      <c r="A166" s="141" t="s">
        <v>141</v>
      </c>
      <c r="B166" s="146">
        <v>5.181</v>
      </c>
      <c r="C166" s="146">
        <v>3.6187</v>
      </c>
      <c r="D166" s="146">
        <v>69.85</v>
      </c>
    </row>
    <row r="167" spans="1:4" s="141" customFormat="1" ht="13.5">
      <c r="A167" s="141" t="s">
        <v>142</v>
      </c>
      <c r="B167" s="146">
        <v>5.7699</v>
      </c>
      <c r="C167" s="146">
        <v>3.3807</v>
      </c>
      <c r="D167" s="146">
        <v>58.59</v>
      </c>
    </row>
    <row r="168" spans="1:4" s="141" customFormat="1" ht="13.5">
      <c r="A168" s="141" t="s">
        <v>7</v>
      </c>
      <c r="B168" s="146">
        <v>6.1491</v>
      </c>
      <c r="C168" s="146">
        <v>3.4435</v>
      </c>
      <c r="D168" s="146">
        <v>56</v>
      </c>
    </row>
    <row r="169" spans="1:4" s="141" customFormat="1" ht="13.5">
      <c r="A169" s="141" t="s">
        <v>91</v>
      </c>
      <c r="B169" s="146">
        <v>6.3869</v>
      </c>
      <c r="C169" s="146">
        <v>2.638</v>
      </c>
      <c r="D169" s="146">
        <v>41</v>
      </c>
    </row>
    <row r="170" spans="1:4" s="141" customFormat="1" ht="13.5">
      <c r="A170" s="141" t="s">
        <v>102</v>
      </c>
      <c r="B170" s="146">
        <v>6.4459</v>
      </c>
      <c r="C170" s="146">
        <v>3.2208</v>
      </c>
      <c r="D170" s="146">
        <v>49.97</v>
      </c>
    </row>
    <row r="171" s="141" customFormat="1" ht="13.5"/>
    <row r="172" s="141" customFormat="1" ht="13.5">
      <c r="A172" s="141" t="s">
        <v>143</v>
      </c>
    </row>
    <row r="173" spans="1:4" s="141" customFormat="1" ht="13.5">
      <c r="A173" s="142"/>
      <c r="B173" s="142" t="s">
        <v>128</v>
      </c>
      <c r="C173" s="142" t="s">
        <v>129</v>
      </c>
      <c r="D173" s="142" t="s">
        <v>130</v>
      </c>
    </row>
    <row r="174" spans="1:4" s="141" customFormat="1" ht="13.5">
      <c r="A174" s="142" t="s">
        <v>142</v>
      </c>
      <c r="B174" s="147">
        <v>5.8572</v>
      </c>
      <c r="C174" s="147">
        <v>3.0171</v>
      </c>
      <c r="D174" s="148">
        <v>51.51</v>
      </c>
    </row>
    <row r="175" spans="1:4" s="141" customFormat="1" ht="13.5">
      <c r="A175" s="142" t="s">
        <v>7</v>
      </c>
      <c r="B175" s="147">
        <v>6.2111</v>
      </c>
      <c r="C175" s="147">
        <v>3.4295</v>
      </c>
      <c r="D175" s="148">
        <v>55.22</v>
      </c>
    </row>
    <row r="176" spans="1:4" s="141" customFormat="1" ht="13.5">
      <c r="A176" s="142" t="s">
        <v>91</v>
      </c>
      <c r="B176" s="147">
        <v>6.4676</v>
      </c>
      <c r="C176" s="147">
        <v>3.4394</v>
      </c>
      <c r="D176" s="148">
        <v>53.18</v>
      </c>
    </row>
    <row r="177" spans="1:4" s="141" customFormat="1" ht="13.5">
      <c r="A177" s="142" t="s">
        <v>103</v>
      </c>
      <c r="B177" s="147">
        <v>6.6155</v>
      </c>
      <c r="C177" s="147">
        <v>4.1127</v>
      </c>
      <c r="D177" s="148">
        <v>62.17</v>
      </c>
    </row>
    <row r="178" s="141" customFormat="1" ht="13.5"/>
    <row r="179" s="141" customFormat="1" ht="13.5">
      <c r="A179" s="141" t="s">
        <v>144</v>
      </c>
    </row>
    <row r="180" spans="1:4" s="141" customFormat="1" ht="13.5">
      <c r="A180" s="142"/>
      <c r="B180" s="142" t="s">
        <v>128</v>
      </c>
      <c r="C180" s="142" t="s">
        <v>129</v>
      </c>
      <c r="D180" s="142" t="s">
        <v>130</v>
      </c>
    </row>
    <row r="181" spans="1:4" s="141" customFormat="1" ht="13.5">
      <c r="A181" s="142" t="s">
        <v>145</v>
      </c>
      <c r="B181" s="147">
        <v>5.7157</v>
      </c>
      <c r="C181" s="147">
        <v>2.9335</v>
      </c>
      <c r="D181" s="148">
        <v>51.32</v>
      </c>
    </row>
    <row r="182" spans="1:4" s="141" customFormat="1" ht="13.5">
      <c r="A182" s="142" t="s">
        <v>137</v>
      </c>
      <c r="B182" s="147">
        <v>6.0018</v>
      </c>
      <c r="C182" s="147">
        <v>3.4256</v>
      </c>
      <c r="D182" s="148">
        <v>57.08</v>
      </c>
    </row>
    <row r="183" spans="1:4" s="141" customFormat="1" ht="13.5">
      <c r="A183" s="142" t="s">
        <v>42</v>
      </c>
      <c r="B183" s="147">
        <v>6.3318</v>
      </c>
      <c r="C183" s="147">
        <v>3.4399</v>
      </c>
      <c r="D183" s="148">
        <v>54.33</v>
      </c>
    </row>
    <row r="184" spans="1:4" s="141" customFormat="1" ht="13.5">
      <c r="A184" s="142" t="s">
        <v>102</v>
      </c>
      <c r="B184" s="147">
        <v>6.5068</v>
      </c>
      <c r="C184" s="147">
        <v>3.4608</v>
      </c>
      <c r="D184" s="148">
        <v>53.19</v>
      </c>
    </row>
    <row r="185" s="141" customFormat="1" ht="13.5"/>
    <row r="186" s="141" customFormat="1" ht="13.5"/>
  </sheetData>
  <mergeCells count="1">
    <mergeCell ref="A3:K3"/>
  </mergeCells>
  <printOptions/>
  <pageMargins left="0.11811023622047245" right="0.15748031496062992" top="0.11811023622047245" bottom="0.1968503937007874" header="0.11811023622047245" footer="0.35433070866141736"/>
  <pageSetup firstPageNumber="166" useFirstPageNumber="1" orientation="portrait" paperSize="9" r:id="rId2"/>
  <headerFooter alignWithMargins="0">
    <oddFooter>&amp;C&amp;"ＭＳ 明朝,標準"&amp;P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21.875" style="84" customWidth="1"/>
    <col min="2" max="4" width="22.375" style="84" customWidth="1"/>
    <col min="5" max="16384" width="9.00390625" style="84" customWidth="1"/>
  </cols>
  <sheetData>
    <row r="1" spans="1:4" ht="13.5">
      <c r="A1" s="12" t="s">
        <v>39</v>
      </c>
      <c r="B1" s="4"/>
      <c r="C1" s="4"/>
      <c r="D1" s="4"/>
    </row>
    <row r="2" spans="1:4" ht="13.5">
      <c r="A2" s="94" t="s">
        <v>105</v>
      </c>
      <c r="B2" s="94"/>
      <c r="C2" s="94"/>
      <c r="D2" s="94"/>
    </row>
    <row r="3" spans="1:4" ht="13.5">
      <c r="A3" s="94"/>
      <c r="B3" s="94"/>
      <c r="C3" s="94"/>
      <c r="D3" s="94"/>
    </row>
    <row r="4" spans="1:4" ht="13.5">
      <c r="A4" s="94"/>
      <c r="B4" s="94"/>
      <c r="C4" s="94"/>
      <c r="D4" s="94"/>
    </row>
    <row r="5" spans="1:4" ht="13.5">
      <c r="A5" s="13"/>
      <c r="B5" s="85"/>
      <c r="C5" s="85"/>
      <c r="D5" s="4"/>
    </row>
    <row r="6" spans="1:4" ht="13.5">
      <c r="A6" s="4"/>
      <c r="B6" s="4"/>
      <c r="C6" s="4"/>
      <c r="D6" s="4"/>
    </row>
    <row r="7" spans="1:4" ht="21">
      <c r="A7" s="95" t="s">
        <v>94</v>
      </c>
      <c r="B7" s="96"/>
      <c r="C7" s="96"/>
      <c r="D7" s="96"/>
    </row>
    <row r="8" spans="1:4" ht="13.5">
      <c r="A8" s="4"/>
      <c r="B8" s="4"/>
      <c r="C8" s="4"/>
      <c r="D8" s="14" t="s">
        <v>40</v>
      </c>
    </row>
    <row r="9" spans="1:4" ht="17.25" customHeight="1">
      <c r="A9" s="97"/>
      <c r="B9" s="99" t="s">
        <v>89</v>
      </c>
      <c r="C9" s="99" t="s">
        <v>4</v>
      </c>
      <c r="D9" s="101" t="s">
        <v>5</v>
      </c>
    </row>
    <row r="10" spans="1:4" ht="17.25" customHeight="1">
      <c r="A10" s="98"/>
      <c r="B10" s="100"/>
      <c r="C10" s="100"/>
      <c r="D10" s="102"/>
    </row>
    <row r="11" spans="1:4" ht="19.5" customHeight="1">
      <c r="A11" s="6" t="s">
        <v>7</v>
      </c>
      <c r="B11" s="19">
        <v>61353</v>
      </c>
      <c r="C11" s="19">
        <v>29779</v>
      </c>
      <c r="D11" s="21">
        <v>31574</v>
      </c>
    </row>
    <row r="12" spans="1:4" ht="19.5" customHeight="1">
      <c r="A12" s="6" t="s">
        <v>42</v>
      </c>
      <c r="B12" s="19">
        <v>62261</v>
      </c>
      <c r="C12" s="19">
        <v>30212</v>
      </c>
      <c r="D12" s="21">
        <v>32049</v>
      </c>
    </row>
    <row r="13" spans="1:4" ht="19.5" customHeight="1">
      <c r="A13" s="6" t="s">
        <v>90</v>
      </c>
      <c r="B13" s="19">
        <v>63415</v>
      </c>
      <c r="C13" s="19">
        <v>30762</v>
      </c>
      <c r="D13" s="21">
        <v>32653</v>
      </c>
    </row>
    <row r="14" spans="1:4" ht="19.5" customHeight="1">
      <c r="A14" s="6" t="s">
        <v>91</v>
      </c>
      <c r="B14" s="19">
        <v>63724</v>
      </c>
      <c r="C14" s="19">
        <v>30923</v>
      </c>
      <c r="D14" s="21">
        <v>32801</v>
      </c>
    </row>
    <row r="15" spans="1:4" ht="19.5" customHeight="1">
      <c r="A15" s="6" t="s">
        <v>102</v>
      </c>
      <c r="B15" s="19">
        <v>64480</v>
      </c>
      <c r="C15" s="19">
        <v>31228</v>
      </c>
      <c r="D15" s="21">
        <v>33252</v>
      </c>
    </row>
    <row r="16" spans="1:4" ht="19.5" customHeight="1">
      <c r="A16" s="7" t="s">
        <v>103</v>
      </c>
      <c r="B16" s="20">
        <v>66459</v>
      </c>
      <c r="C16" s="20">
        <v>32279</v>
      </c>
      <c r="D16" s="22">
        <v>34180</v>
      </c>
    </row>
    <row r="17" spans="1:4" ht="13.5">
      <c r="A17" s="4"/>
      <c r="B17" s="4"/>
      <c r="C17" s="4"/>
      <c r="D17" s="14" t="s">
        <v>41</v>
      </c>
    </row>
    <row r="20" ht="13.5">
      <c r="C20" s="86"/>
    </row>
  </sheetData>
  <mergeCells count="6">
    <mergeCell ref="A2:D4"/>
    <mergeCell ref="A7:D7"/>
    <mergeCell ref="A9:A10"/>
    <mergeCell ref="B9:B10"/>
    <mergeCell ref="C9:C10"/>
    <mergeCell ref="D9:D1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13.125" style="84" customWidth="1"/>
    <col min="2" max="4" width="10.50390625" style="84" customWidth="1"/>
    <col min="5" max="5" width="13.125" style="84" customWidth="1"/>
    <col min="6" max="8" width="10.50390625" style="84" customWidth="1"/>
    <col min="9" max="16384" width="9.00390625" style="84" customWidth="1"/>
  </cols>
  <sheetData>
    <row r="1" spans="1:8" ht="21">
      <c r="A1" s="95" t="s">
        <v>95</v>
      </c>
      <c r="B1" s="96"/>
      <c r="C1" s="96"/>
      <c r="D1" s="96"/>
      <c r="E1" s="96"/>
      <c r="F1" s="96"/>
      <c r="G1" s="96"/>
      <c r="H1" s="96"/>
    </row>
    <row r="2" spans="1:8" ht="13.5">
      <c r="A2" s="2"/>
      <c r="B2" s="1"/>
      <c r="C2" s="1"/>
      <c r="D2" s="1"/>
      <c r="E2" s="1"/>
      <c r="F2" s="1"/>
      <c r="G2" s="103" t="s">
        <v>104</v>
      </c>
      <c r="H2" s="103"/>
    </row>
    <row r="3" spans="1:8" ht="21.75" customHeight="1">
      <c r="A3" s="17" t="s">
        <v>36</v>
      </c>
      <c r="B3" s="16" t="s">
        <v>4</v>
      </c>
      <c r="C3" s="16" t="s">
        <v>5</v>
      </c>
      <c r="D3" s="24" t="s">
        <v>3</v>
      </c>
      <c r="E3" s="30" t="s">
        <v>36</v>
      </c>
      <c r="F3" s="16" t="s">
        <v>4</v>
      </c>
      <c r="G3" s="16" t="s">
        <v>5</v>
      </c>
      <c r="H3" s="15" t="s">
        <v>3</v>
      </c>
    </row>
    <row r="4" spans="1:8" ht="21.75" customHeight="1">
      <c r="A4" s="10" t="s">
        <v>16</v>
      </c>
      <c r="B4" s="25">
        <v>1969</v>
      </c>
      <c r="C4" s="25">
        <v>2107</v>
      </c>
      <c r="D4" s="27">
        <v>4076</v>
      </c>
      <c r="E4" s="31" t="s">
        <v>21</v>
      </c>
      <c r="F4" s="25">
        <v>330</v>
      </c>
      <c r="G4" s="25">
        <v>435</v>
      </c>
      <c r="H4" s="26">
        <v>765</v>
      </c>
    </row>
    <row r="5" spans="1:8" ht="21.75" customHeight="1">
      <c r="A5" s="10" t="s">
        <v>17</v>
      </c>
      <c r="B5" s="25">
        <v>318</v>
      </c>
      <c r="C5" s="25">
        <v>363</v>
      </c>
      <c r="D5" s="27">
        <v>681</v>
      </c>
      <c r="E5" s="31" t="s">
        <v>22</v>
      </c>
      <c r="F5" s="25">
        <v>519</v>
      </c>
      <c r="G5" s="25">
        <v>529</v>
      </c>
      <c r="H5" s="26">
        <v>1048</v>
      </c>
    </row>
    <row r="6" spans="1:8" ht="21.75" customHeight="1">
      <c r="A6" s="10" t="s">
        <v>18</v>
      </c>
      <c r="B6" s="25">
        <v>592</v>
      </c>
      <c r="C6" s="25">
        <v>583</v>
      </c>
      <c r="D6" s="27">
        <v>1175</v>
      </c>
      <c r="E6" s="31" t="s">
        <v>20</v>
      </c>
      <c r="F6" s="25">
        <v>1016</v>
      </c>
      <c r="G6" s="25">
        <v>1103</v>
      </c>
      <c r="H6" s="26">
        <v>2119</v>
      </c>
    </row>
    <row r="7" spans="1:8" ht="21.75" customHeight="1">
      <c r="A7" s="10" t="s">
        <v>86</v>
      </c>
      <c r="B7" s="25">
        <v>474</v>
      </c>
      <c r="C7" s="25">
        <v>545</v>
      </c>
      <c r="D7" s="27">
        <v>1019</v>
      </c>
      <c r="E7" s="31" t="s">
        <v>37</v>
      </c>
      <c r="F7" s="25">
        <v>647</v>
      </c>
      <c r="G7" s="25">
        <v>666</v>
      </c>
      <c r="H7" s="26">
        <v>1313</v>
      </c>
    </row>
    <row r="8" spans="1:8" ht="21.75" customHeight="1">
      <c r="A8" s="10" t="s">
        <v>87</v>
      </c>
      <c r="B8" s="25">
        <v>296</v>
      </c>
      <c r="C8" s="25">
        <v>302</v>
      </c>
      <c r="D8" s="27">
        <v>598</v>
      </c>
      <c r="E8" s="31" t="s">
        <v>23</v>
      </c>
      <c r="F8" s="25">
        <v>1199</v>
      </c>
      <c r="G8" s="25">
        <v>1176</v>
      </c>
      <c r="H8" s="26">
        <v>2375</v>
      </c>
    </row>
    <row r="9" spans="1:8" ht="21.75" customHeight="1">
      <c r="A9" s="10" t="s">
        <v>88</v>
      </c>
      <c r="B9" s="25">
        <v>795</v>
      </c>
      <c r="C9" s="25">
        <v>949</v>
      </c>
      <c r="D9" s="27">
        <v>1744</v>
      </c>
      <c r="E9" s="31" t="s">
        <v>10</v>
      </c>
      <c r="F9" s="25">
        <v>3004</v>
      </c>
      <c r="G9" s="25">
        <v>3215</v>
      </c>
      <c r="H9" s="26">
        <v>6219</v>
      </c>
    </row>
    <row r="10" spans="1:8" ht="21.75" customHeight="1">
      <c r="A10" s="10" t="s">
        <v>19</v>
      </c>
      <c r="B10" s="25">
        <v>1526</v>
      </c>
      <c r="C10" s="25">
        <v>1741</v>
      </c>
      <c r="D10" s="27">
        <v>3267</v>
      </c>
      <c r="E10" s="31" t="s">
        <v>11</v>
      </c>
      <c r="F10" s="25">
        <v>2819</v>
      </c>
      <c r="G10" s="25">
        <v>2716</v>
      </c>
      <c r="H10" s="26">
        <v>5535</v>
      </c>
    </row>
    <row r="11" spans="1:8" ht="21.75" customHeight="1">
      <c r="A11" s="10" t="s">
        <v>0</v>
      </c>
      <c r="B11" s="25">
        <v>1126</v>
      </c>
      <c r="C11" s="25">
        <v>1214</v>
      </c>
      <c r="D11" s="27">
        <v>2340</v>
      </c>
      <c r="E11" s="31" t="s">
        <v>12</v>
      </c>
      <c r="F11" s="25">
        <v>3185</v>
      </c>
      <c r="G11" s="25">
        <v>2923</v>
      </c>
      <c r="H11" s="26">
        <v>6108</v>
      </c>
    </row>
    <row r="12" spans="1:8" ht="21.75" customHeight="1">
      <c r="A12" s="10" t="s">
        <v>1</v>
      </c>
      <c r="B12" s="25">
        <v>1395</v>
      </c>
      <c r="C12" s="25">
        <v>1588</v>
      </c>
      <c r="D12" s="27">
        <v>2983</v>
      </c>
      <c r="E12" s="31" t="s">
        <v>13</v>
      </c>
      <c r="F12" s="25">
        <v>1940</v>
      </c>
      <c r="G12" s="25">
        <v>1952</v>
      </c>
      <c r="H12" s="26">
        <v>3892</v>
      </c>
    </row>
    <row r="13" spans="1:8" ht="21.75" customHeight="1">
      <c r="A13" s="10" t="s">
        <v>2</v>
      </c>
      <c r="B13" s="25">
        <v>2308</v>
      </c>
      <c r="C13" s="25">
        <v>2640</v>
      </c>
      <c r="D13" s="27">
        <v>4948</v>
      </c>
      <c r="E13" s="31" t="s">
        <v>14</v>
      </c>
      <c r="F13" s="25">
        <v>2140</v>
      </c>
      <c r="G13" s="25">
        <v>2394</v>
      </c>
      <c r="H13" s="26">
        <v>4534</v>
      </c>
    </row>
    <row r="14" spans="1:8" ht="21.75" customHeight="1">
      <c r="A14" s="10" t="s">
        <v>8</v>
      </c>
      <c r="B14" s="25">
        <v>1972</v>
      </c>
      <c r="C14" s="25">
        <v>2102</v>
      </c>
      <c r="D14" s="27">
        <v>4074</v>
      </c>
      <c r="E14" s="31" t="s">
        <v>15</v>
      </c>
      <c r="F14" s="25">
        <v>1796</v>
      </c>
      <c r="G14" s="25">
        <v>1941</v>
      </c>
      <c r="H14" s="26">
        <v>3737</v>
      </c>
    </row>
    <row r="15" spans="1:8" ht="21.75" customHeight="1">
      <c r="A15" s="11" t="s">
        <v>9</v>
      </c>
      <c r="B15" s="18">
        <v>913</v>
      </c>
      <c r="C15" s="18">
        <v>996</v>
      </c>
      <c r="D15" s="28">
        <v>1909</v>
      </c>
      <c r="E15" s="32" t="s">
        <v>6</v>
      </c>
      <c r="F15" s="33">
        <v>32279</v>
      </c>
      <c r="G15" s="33">
        <v>34180</v>
      </c>
      <c r="H15" s="34">
        <v>66459</v>
      </c>
    </row>
    <row r="16" spans="1:8" ht="13.5">
      <c r="A16" s="1"/>
      <c r="B16" s="1"/>
      <c r="C16" s="1"/>
      <c r="D16" s="1"/>
      <c r="E16" s="1"/>
      <c r="F16" s="1"/>
      <c r="G16" s="104" t="s">
        <v>38</v>
      </c>
      <c r="H16" s="104"/>
    </row>
  </sheetData>
  <mergeCells count="3">
    <mergeCell ref="A1:H1"/>
    <mergeCell ref="G2:H2"/>
    <mergeCell ref="G16:H16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"/>
  <sheetViews>
    <sheetView showGridLines="0" workbookViewId="0" topLeftCell="A1">
      <selection activeCell="A1" sqref="A1:H1"/>
    </sheetView>
  </sheetViews>
  <sheetFormatPr defaultColWidth="9.00390625" defaultRowHeight="21" customHeight="1"/>
  <cols>
    <col min="1" max="1" width="19.125" style="84" customWidth="1"/>
    <col min="2" max="8" width="10.125" style="84" customWidth="1"/>
    <col min="9" max="15" width="12.75390625" style="84" customWidth="1"/>
    <col min="16" max="16384" width="9.00390625" style="84" customWidth="1"/>
  </cols>
  <sheetData>
    <row r="1" spans="1:8" s="85" customFormat="1" ht="21" customHeight="1">
      <c r="A1" s="95" t="s">
        <v>96</v>
      </c>
      <c r="B1" s="96"/>
      <c r="C1" s="96"/>
      <c r="D1" s="96"/>
      <c r="E1" s="96"/>
      <c r="F1" s="96"/>
      <c r="G1" s="96"/>
      <c r="H1" s="96"/>
    </row>
    <row r="2" spans="1:8" s="85" customFormat="1" ht="21" customHeight="1">
      <c r="A2" s="4"/>
      <c r="B2" s="4"/>
      <c r="C2" s="4"/>
      <c r="D2" s="4"/>
      <c r="E2" s="4"/>
      <c r="F2" s="4"/>
      <c r="G2" s="4"/>
      <c r="H2" s="4"/>
    </row>
    <row r="3" spans="1:15" s="85" customFormat="1" ht="19.5" customHeight="1">
      <c r="A3" s="97"/>
      <c r="B3" s="109" t="s">
        <v>72</v>
      </c>
      <c r="C3" s="107" t="s">
        <v>73</v>
      </c>
      <c r="D3" s="107"/>
      <c r="E3" s="107"/>
      <c r="F3" s="107" t="s">
        <v>74</v>
      </c>
      <c r="G3" s="107"/>
      <c r="H3" s="107"/>
      <c r="I3" s="106" t="s">
        <v>33</v>
      </c>
      <c r="J3" s="48" t="s">
        <v>76</v>
      </c>
      <c r="K3" s="106" t="s">
        <v>77</v>
      </c>
      <c r="L3" s="107" t="s">
        <v>78</v>
      </c>
      <c r="M3" s="107"/>
      <c r="N3" s="107"/>
      <c r="O3" s="108"/>
    </row>
    <row r="4" spans="1:15" s="85" customFormat="1" ht="19.5" customHeight="1">
      <c r="A4" s="98"/>
      <c r="B4" s="110"/>
      <c r="C4" s="47" t="s">
        <v>89</v>
      </c>
      <c r="D4" s="47" t="s">
        <v>4</v>
      </c>
      <c r="E4" s="47" t="s">
        <v>5</v>
      </c>
      <c r="F4" s="47" t="s">
        <v>89</v>
      </c>
      <c r="G4" s="47" t="s">
        <v>4</v>
      </c>
      <c r="H4" s="47" t="s">
        <v>5</v>
      </c>
      <c r="I4" s="99"/>
      <c r="J4" s="49" t="s">
        <v>106</v>
      </c>
      <c r="K4" s="107"/>
      <c r="L4" s="47" t="s">
        <v>89</v>
      </c>
      <c r="M4" s="47" t="s">
        <v>79</v>
      </c>
      <c r="N4" s="47" t="s">
        <v>80</v>
      </c>
      <c r="O4" s="50" t="s">
        <v>81</v>
      </c>
    </row>
    <row r="5" spans="1:15" s="85" customFormat="1" ht="21" customHeight="1">
      <c r="A5" s="36">
        <v>31256</v>
      </c>
      <c r="B5" s="40">
        <v>2</v>
      </c>
      <c r="C5" s="41">
        <v>42714</v>
      </c>
      <c r="D5" s="41">
        <v>20757</v>
      </c>
      <c r="E5" s="41">
        <v>21957</v>
      </c>
      <c r="F5" s="41">
        <v>33292</v>
      </c>
      <c r="G5" s="41">
        <v>15755</v>
      </c>
      <c r="H5" s="41">
        <v>17537</v>
      </c>
      <c r="I5" s="41">
        <v>9422</v>
      </c>
      <c r="J5" s="42">
        <v>77.94165847263193</v>
      </c>
      <c r="K5" s="41">
        <v>10</v>
      </c>
      <c r="L5" s="41">
        <v>33291</v>
      </c>
      <c r="M5" s="41">
        <v>32967</v>
      </c>
      <c r="N5" s="41">
        <v>324</v>
      </c>
      <c r="O5" s="51" t="s">
        <v>113</v>
      </c>
    </row>
    <row r="6" spans="1:15" s="85" customFormat="1" ht="21" customHeight="1">
      <c r="A6" s="37" t="s">
        <v>34</v>
      </c>
      <c r="B6" s="40">
        <v>2</v>
      </c>
      <c r="C6" s="41">
        <v>47180</v>
      </c>
      <c r="D6" s="41">
        <v>22937</v>
      </c>
      <c r="E6" s="41">
        <v>24243</v>
      </c>
      <c r="F6" s="41">
        <v>30012</v>
      </c>
      <c r="G6" s="41">
        <v>13810</v>
      </c>
      <c r="H6" s="41">
        <v>16202</v>
      </c>
      <c r="I6" s="41">
        <v>17168</v>
      </c>
      <c r="J6" s="42">
        <v>63.611699872827465</v>
      </c>
      <c r="K6" s="41">
        <v>13</v>
      </c>
      <c r="L6" s="41">
        <v>30012</v>
      </c>
      <c r="M6" s="41">
        <v>29760</v>
      </c>
      <c r="N6" s="41">
        <v>252</v>
      </c>
      <c r="O6" s="51" t="s">
        <v>114</v>
      </c>
    </row>
    <row r="7" spans="1:15" s="85" customFormat="1" ht="21" customHeight="1">
      <c r="A7" s="38">
        <v>34168</v>
      </c>
      <c r="B7" s="40">
        <v>2</v>
      </c>
      <c r="C7" s="41">
        <v>53225</v>
      </c>
      <c r="D7" s="41">
        <v>25802</v>
      </c>
      <c r="E7" s="41">
        <v>27423</v>
      </c>
      <c r="F7" s="41">
        <v>38974</v>
      </c>
      <c r="G7" s="41">
        <v>18328</v>
      </c>
      <c r="H7" s="41">
        <v>20646</v>
      </c>
      <c r="I7" s="41">
        <v>14251</v>
      </c>
      <c r="J7" s="42">
        <v>73.22498825739784</v>
      </c>
      <c r="K7" s="41">
        <v>14</v>
      </c>
      <c r="L7" s="41">
        <v>38974</v>
      </c>
      <c r="M7" s="41">
        <v>38243</v>
      </c>
      <c r="N7" s="41">
        <v>689</v>
      </c>
      <c r="O7" s="51">
        <v>42</v>
      </c>
    </row>
    <row r="8" spans="1:15" s="85" customFormat="1" ht="21" customHeight="1">
      <c r="A8" s="38">
        <v>35624</v>
      </c>
      <c r="B8" s="40">
        <v>3</v>
      </c>
      <c r="C8" s="41">
        <v>58019</v>
      </c>
      <c r="D8" s="41">
        <v>28067</v>
      </c>
      <c r="E8" s="41">
        <v>29952</v>
      </c>
      <c r="F8" s="41">
        <v>28170</v>
      </c>
      <c r="G8" s="41">
        <v>13008</v>
      </c>
      <c r="H8" s="41">
        <v>15162</v>
      </c>
      <c r="I8" s="41">
        <v>29849</v>
      </c>
      <c r="J8" s="42">
        <v>48.55306020441579</v>
      </c>
      <c r="K8" s="41">
        <v>14</v>
      </c>
      <c r="L8" s="41">
        <v>28170</v>
      </c>
      <c r="M8" s="41">
        <v>27747</v>
      </c>
      <c r="N8" s="41">
        <v>423</v>
      </c>
      <c r="O8" s="51" t="s">
        <v>114</v>
      </c>
    </row>
    <row r="9" spans="1:15" s="85" customFormat="1" ht="21" customHeight="1">
      <c r="A9" s="38">
        <v>37087</v>
      </c>
      <c r="B9" s="40">
        <v>2</v>
      </c>
      <c r="C9" s="41">
        <v>61814</v>
      </c>
      <c r="D9" s="41">
        <v>29960</v>
      </c>
      <c r="E9" s="41">
        <v>31854</v>
      </c>
      <c r="F9" s="41">
        <v>25343</v>
      </c>
      <c r="G9" s="41">
        <v>11642</v>
      </c>
      <c r="H9" s="41">
        <v>13701</v>
      </c>
      <c r="I9" s="41">
        <v>36471</v>
      </c>
      <c r="J9" s="43">
        <v>40.998802860193486</v>
      </c>
      <c r="K9" s="41">
        <v>16</v>
      </c>
      <c r="L9" s="41">
        <v>25342</v>
      </c>
      <c r="M9" s="41">
        <v>23343</v>
      </c>
      <c r="N9" s="41">
        <v>1999</v>
      </c>
      <c r="O9" s="51" t="s">
        <v>114</v>
      </c>
    </row>
    <row r="10" spans="1:15" s="85" customFormat="1" ht="21" customHeight="1">
      <c r="A10" s="39">
        <v>37738</v>
      </c>
      <c r="B10" s="44">
        <v>2</v>
      </c>
      <c r="C10" s="45">
        <v>62759</v>
      </c>
      <c r="D10" s="45">
        <v>30376</v>
      </c>
      <c r="E10" s="45">
        <v>32383</v>
      </c>
      <c r="F10" s="45">
        <v>34859</v>
      </c>
      <c r="G10" s="45">
        <v>16245</v>
      </c>
      <c r="H10" s="45">
        <v>18614</v>
      </c>
      <c r="I10" s="45">
        <v>27900</v>
      </c>
      <c r="J10" s="46">
        <v>55.54422473270766</v>
      </c>
      <c r="K10" s="45">
        <v>16</v>
      </c>
      <c r="L10" s="45">
        <v>34859</v>
      </c>
      <c r="M10" s="45">
        <v>34456</v>
      </c>
      <c r="N10" s="45">
        <v>403</v>
      </c>
      <c r="O10" s="52" t="s">
        <v>114</v>
      </c>
    </row>
    <row r="11" spans="1:15" s="85" customFormat="1" ht="13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05" t="s">
        <v>35</v>
      </c>
      <c r="O11" s="105"/>
    </row>
  </sheetData>
  <mergeCells count="9">
    <mergeCell ref="N11:O11"/>
    <mergeCell ref="A1:H1"/>
    <mergeCell ref="I3:I4"/>
    <mergeCell ref="K3:K4"/>
    <mergeCell ref="L3:O3"/>
    <mergeCell ref="A3:A4"/>
    <mergeCell ref="B3:B4"/>
    <mergeCell ref="C3:E3"/>
    <mergeCell ref="F3:H3"/>
  </mergeCells>
  <printOptions/>
  <pageMargins left="0.24" right="0.2" top="1" bottom="1" header="0.512" footer="0.512"/>
  <pageSetup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19.125" style="84" customWidth="1"/>
    <col min="2" max="9" width="8.75390625" style="84" customWidth="1"/>
    <col min="10" max="16" width="12.75390625" style="84" customWidth="1"/>
    <col min="17" max="16384" width="9.00390625" style="84" customWidth="1"/>
  </cols>
  <sheetData>
    <row r="1" spans="1:9" s="85" customFormat="1" ht="21">
      <c r="A1" s="95" t="s">
        <v>97</v>
      </c>
      <c r="B1" s="96"/>
      <c r="C1" s="96"/>
      <c r="D1" s="96"/>
      <c r="E1" s="96"/>
      <c r="F1" s="96"/>
      <c r="G1" s="96"/>
      <c r="H1" s="96"/>
      <c r="I1" s="96"/>
    </row>
    <row r="2" spans="1:9" s="85" customFormat="1" ht="13.5">
      <c r="A2" s="4"/>
      <c r="B2" s="4"/>
      <c r="C2" s="4"/>
      <c r="D2" s="4"/>
      <c r="E2" s="4"/>
      <c r="F2" s="4"/>
      <c r="G2" s="4"/>
      <c r="H2" s="4"/>
      <c r="I2" s="4"/>
    </row>
    <row r="3" spans="1:16" s="85" customFormat="1" ht="19.5" customHeight="1">
      <c r="A3" s="116"/>
      <c r="B3" s="118" t="s">
        <v>43</v>
      </c>
      <c r="C3" s="120" t="s">
        <v>72</v>
      </c>
      <c r="D3" s="107" t="s">
        <v>73</v>
      </c>
      <c r="E3" s="107"/>
      <c r="F3" s="107"/>
      <c r="G3" s="107" t="s">
        <v>74</v>
      </c>
      <c r="H3" s="107"/>
      <c r="I3" s="107"/>
      <c r="J3" s="107" t="s">
        <v>75</v>
      </c>
      <c r="K3" s="16" t="s">
        <v>76</v>
      </c>
      <c r="L3" s="107" t="s">
        <v>77</v>
      </c>
      <c r="M3" s="107" t="s">
        <v>78</v>
      </c>
      <c r="N3" s="107"/>
      <c r="O3" s="107"/>
      <c r="P3" s="108"/>
    </row>
    <row r="4" spans="1:16" s="85" customFormat="1" ht="19.5" customHeight="1">
      <c r="A4" s="117"/>
      <c r="B4" s="119"/>
      <c r="C4" s="121"/>
      <c r="D4" s="47" t="s">
        <v>89</v>
      </c>
      <c r="E4" s="47" t="s">
        <v>4</v>
      </c>
      <c r="F4" s="47" t="s">
        <v>5</v>
      </c>
      <c r="G4" s="47" t="s">
        <v>89</v>
      </c>
      <c r="H4" s="47" t="s">
        <v>4</v>
      </c>
      <c r="I4" s="47" t="s">
        <v>5</v>
      </c>
      <c r="J4" s="115"/>
      <c r="K4" s="56" t="s">
        <v>110</v>
      </c>
      <c r="L4" s="115"/>
      <c r="M4" s="47" t="s">
        <v>89</v>
      </c>
      <c r="N4" s="47" t="s">
        <v>79</v>
      </c>
      <c r="O4" s="47" t="s">
        <v>80</v>
      </c>
      <c r="P4" s="50" t="s">
        <v>81</v>
      </c>
    </row>
    <row r="5" spans="1:16" s="85" customFormat="1" ht="19.5" customHeight="1">
      <c r="A5" s="36">
        <v>33125</v>
      </c>
      <c r="B5" s="57">
        <v>31</v>
      </c>
      <c r="C5" s="57">
        <v>39</v>
      </c>
      <c r="D5" s="41">
        <v>48938</v>
      </c>
      <c r="E5" s="41">
        <v>23783</v>
      </c>
      <c r="F5" s="41">
        <v>25155</v>
      </c>
      <c r="G5" s="41">
        <v>37388</v>
      </c>
      <c r="H5" s="41">
        <v>17357</v>
      </c>
      <c r="I5" s="41">
        <v>20031</v>
      </c>
      <c r="J5" s="41">
        <v>11550</v>
      </c>
      <c r="K5" s="42">
        <v>76.39870857002738</v>
      </c>
      <c r="L5" s="41">
        <v>13</v>
      </c>
      <c r="M5" s="41">
        <v>37388</v>
      </c>
      <c r="N5" s="41">
        <v>37054</v>
      </c>
      <c r="O5" s="41">
        <v>333</v>
      </c>
      <c r="P5" s="51">
        <v>1</v>
      </c>
    </row>
    <row r="6" spans="1:16" s="85" customFormat="1" ht="19.5" customHeight="1">
      <c r="A6" s="38">
        <v>34588</v>
      </c>
      <c r="B6" s="57">
        <v>31</v>
      </c>
      <c r="C6" s="57">
        <v>38</v>
      </c>
      <c r="D6" s="41">
        <v>55046</v>
      </c>
      <c r="E6" s="41">
        <v>26722</v>
      </c>
      <c r="F6" s="41">
        <v>28324</v>
      </c>
      <c r="G6" s="41">
        <v>39045</v>
      </c>
      <c r="H6" s="41">
        <v>18034</v>
      </c>
      <c r="I6" s="41">
        <v>21011</v>
      </c>
      <c r="J6" s="41">
        <v>16001</v>
      </c>
      <c r="K6" s="42">
        <v>70.9315844929695</v>
      </c>
      <c r="L6" s="41">
        <v>14</v>
      </c>
      <c r="M6" s="41">
        <v>39045</v>
      </c>
      <c r="N6" s="41">
        <v>38668</v>
      </c>
      <c r="O6" s="41">
        <v>371</v>
      </c>
      <c r="P6" s="51">
        <v>6</v>
      </c>
    </row>
    <row r="7" spans="1:16" s="85" customFormat="1" ht="19.5" customHeight="1">
      <c r="A7" s="38">
        <v>35629</v>
      </c>
      <c r="B7" s="57">
        <v>2</v>
      </c>
      <c r="C7" s="57">
        <v>2</v>
      </c>
      <c r="D7" s="41">
        <v>53225</v>
      </c>
      <c r="E7" s="41">
        <v>25802</v>
      </c>
      <c r="F7" s="41">
        <v>27423</v>
      </c>
      <c r="G7" s="58" t="s">
        <v>29</v>
      </c>
      <c r="H7" s="58" t="s">
        <v>111</v>
      </c>
      <c r="I7" s="58" t="s">
        <v>111</v>
      </c>
      <c r="J7" s="58" t="s">
        <v>112</v>
      </c>
      <c r="K7" s="58" t="s">
        <v>112</v>
      </c>
      <c r="L7" s="58" t="s">
        <v>112</v>
      </c>
      <c r="M7" s="58" t="s">
        <v>112</v>
      </c>
      <c r="N7" s="58" t="s">
        <v>112</v>
      </c>
      <c r="O7" s="58" t="s">
        <v>112</v>
      </c>
      <c r="P7" s="51" t="s">
        <v>112</v>
      </c>
    </row>
    <row r="8" spans="1:16" s="85" customFormat="1" ht="19.5" customHeight="1">
      <c r="A8" s="38">
        <v>36051</v>
      </c>
      <c r="B8" s="57">
        <v>31</v>
      </c>
      <c r="C8" s="57">
        <v>38</v>
      </c>
      <c r="D8" s="41">
        <v>59594</v>
      </c>
      <c r="E8" s="41">
        <v>28876</v>
      </c>
      <c r="F8" s="41">
        <v>30718</v>
      </c>
      <c r="G8" s="41">
        <v>39189</v>
      </c>
      <c r="H8" s="41">
        <v>18147</v>
      </c>
      <c r="I8" s="41">
        <v>21042</v>
      </c>
      <c r="J8" s="41">
        <v>20405</v>
      </c>
      <c r="K8" s="42">
        <v>65.75997583649361</v>
      </c>
      <c r="L8" s="41">
        <v>14</v>
      </c>
      <c r="M8" s="41">
        <v>39189</v>
      </c>
      <c r="N8" s="41">
        <v>38759</v>
      </c>
      <c r="O8" s="41">
        <v>430</v>
      </c>
      <c r="P8" s="51" t="s">
        <v>112</v>
      </c>
    </row>
    <row r="9" spans="1:16" s="85" customFormat="1" ht="12.75" customHeight="1">
      <c r="A9" s="53">
        <v>37087</v>
      </c>
      <c r="B9" s="114">
        <v>3</v>
      </c>
      <c r="C9" s="114">
        <v>7</v>
      </c>
      <c r="D9" s="111">
        <v>61814</v>
      </c>
      <c r="E9" s="111">
        <v>29960</v>
      </c>
      <c r="F9" s="111">
        <v>31854</v>
      </c>
      <c r="G9" s="111">
        <v>25343</v>
      </c>
      <c r="H9" s="111">
        <v>11642</v>
      </c>
      <c r="I9" s="111">
        <v>13701</v>
      </c>
      <c r="J9" s="111">
        <v>36471</v>
      </c>
      <c r="K9" s="113">
        <v>40.998802860193486</v>
      </c>
      <c r="L9" s="111">
        <v>16</v>
      </c>
      <c r="M9" s="111">
        <v>25342</v>
      </c>
      <c r="N9" s="111">
        <v>23343</v>
      </c>
      <c r="O9" s="111">
        <v>1999</v>
      </c>
      <c r="P9" s="112" t="s">
        <v>30</v>
      </c>
    </row>
    <row r="10" spans="1:16" s="85" customFormat="1" ht="13.5" customHeight="1">
      <c r="A10" s="54" t="s">
        <v>31</v>
      </c>
      <c r="B10" s="114"/>
      <c r="C10" s="114"/>
      <c r="D10" s="111"/>
      <c r="E10" s="111"/>
      <c r="F10" s="111"/>
      <c r="G10" s="111"/>
      <c r="H10" s="111"/>
      <c r="I10" s="111"/>
      <c r="J10" s="111"/>
      <c r="K10" s="113"/>
      <c r="L10" s="111"/>
      <c r="M10" s="111"/>
      <c r="N10" s="111"/>
      <c r="O10" s="111"/>
      <c r="P10" s="112"/>
    </row>
    <row r="11" spans="1:16" s="85" customFormat="1" ht="19.5" customHeight="1">
      <c r="A11" s="55">
        <v>37507</v>
      </c>
      <c r="B11" s="61">
        <v>30</v>
      </c>
      <c r="C11" s="61">
        <v>36</v>
      </c>
      <c r="D11" s="62">
        <v>63146</v>
      </c>
      <c r="E11" s="62">
        <v>39792</v>
      </c>
      <c r="F11" s="62">
        <v>23354</v>
      </c>
      <c r="G11" s="62">
        <v>39792</v>
      </c>
      <c r="H11" s="62">
        <v>18385</v>
      </c>
      <c r="I11" s="62">
        <v>21407</v>
      </c>
      <c r="J11" s="62">
        <v>23354</v>
      </c>
      <c r="K11" s="63">
        <v>63.015867988471165</v>
      </c>
      <c r="L11" s="62">
        <v>16</v>
      </c>
      <c r="M11" s="62">
        <v>39792</v>
      </c>
      <c r="N11" s="62">
        <v>39242</v>
      </c>
      <c r="O11" s="62">
        <v>548</v>
      </c>
      <c r="P11" s="52">
        <v>2</v>
      </c>
    </row>
    <row r="12" spans="1:16" s="85" customFormat="1" ht="13.5" customHeight="1">
      <c r="A12" s="5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105" t="s">
        <v>32</v>
      </c>
      <c r="P12" s="105"/>
    </row>
  </sheetData>
  <mergeCells count="25">
    <mergeCell ref="J3:J4"/>
    <mergeCell ref="L3:L4"/>
    <mergeCell ref="M3:P3"/>
    <mergeCell ref="A1:I1"/>
    <mergeCell ref="G3:I3"/>
    <mergeCell ref="A3:A4"/>
    <mergeCell ref="B3:B4"/>
    <mergeCell ref="C3:C4"/>
    <mergeCell ref="D3:F3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O12:P12"/>
    <mergeCell ref="N9:N10"/>
    <mergeCell ref="O9:O10"/>
    <mergeCell ref="P9:P10"/>
  </mergeCells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"/>
  <sheetViews>
    <sheetView showGridLines="0" workbookViewId="0" topLeftCell="A1">
      <selection activeCell="A1" sqref="A1:H1"/>
    </sheetView>
  </sheetViews>
  <sheetFormatPr defaultColWidth="9.00390625" defaultRowHeight="13.5"/>
  <cols>
    <col min="1" max="1" width="19.125" style="84" customWidth="1"/>
    <col min="2" max="8" width="10.00390625" style="84" customWidth="1"/>
    <col min="9" max="15" width="12.75390625" style="84" customWidth="1"/>
    <col min="16" max="16384" width="9.00390625" style="84" customWidth="1"/>
  </cols>
  <sheetData>
    <row r="1" spans="1:8" s="85" customFormat="1" ht="21">
      <c r="A1" s="95" t="s">
        <v>98</v>
      </c>
      <c r="B1" s="96"/>
      <c r="C1" s="96"/>
      <c r="D1" s="96"/>
      <c r="E1" s="96"/>
      <c r="F1" s="96"/>
      <c r="G1" s="96"/>
      <c r="H1" s="96"/>
    </row>
    <row r="2" spans="1:8" s="85" customFormat="1" ht="13.5">
      <c r="A2" s="4"/>
      <c r="B2" s="4"/>
      <c r="C2" s="4"/>
      <c r="D2" s="4"/>
      <c r="E2" s="4"/>
      <c r="F2" s="4"/>
      <c r="G2" s="4"/>
      <c r="H2" s="4"/>
    </row>
    <row r="3" spans="1:15" s="85" customFormat="1" ht="19.5" customHeight="1">
      <c r="A3" s="97"/>
      <c r="B3" s="124" t="s">
        <v>72</v>
      </c>
      <c r="C3" s="107" t="s">
        <v>73</v>
      </c>
      <c r="D3" s="107"/>
      <c r="E3" s="107"/>
      <c r="F3" s="107" t="s">
        <v>74</v>
      </c>
      <c r="G3" s="107"/>
      <c r="H3" s="107"/>
      <c r="I3" s="107" t="s">
        <v>75</v>
      </c>
      <c r="J3" s="16" t="s">
        <v>76</v>
      </c>
      <c r="K3" s="107" t="s">
        <v>77</v>
      </c>
      <c r="L3" s="107" t="s">
        <v>78</v>
      </c>
      <c r="M3" s="107"/>
      <c r="N3" s="107"/>
      <c r="O3" s="108"/>
    </row>
    <row r="4" spans="1:15" s="85" customFormat="1" ht="19.5" customHeight="1">
      <c r="A4" s="123"/>
      <c r="B4" s="125"/>
      <c r="C4" s="64" t="s">
        <v>89</v>
      </c>
      <c r="D4" s="64" t="s">
        <v>4</v>
      </c>
      <c r="E4" s="64" t="s">
        <v>5</v>
      </c>
      <c r="F4" s="64" t="s">
        <v>89</v>
      </c>
      <c r="G4" s="64" t="s">
        <v>4</v>
      </c>
      <c r="H4" s="64" t="s">
        <v>5</v>
      </c>
      <c r="I4" s="122"/>
      <c r="J4" s="65" t="s">
        <v>106</v>
      </c>
      <c r="K4" s="122"/>
      <c r="L4" s="64" t="s">
        <v>89</v>
      </c>
      <c r="M4" s="64" t="s">
        <v>79</v>
      </c>
      <c r="N4" s="64" t="s">
        <v>80</v>
      </c>
      <c r="O4" s="66" t="s">
        <v>81</v>
      </c>
    </row>
    <row r="5" spans="1:15" s="85" customFormat="1" ht="19.5" customHeight="1">
      <c r="A5" s="67" t="s">
        <v>25</v>
      </c>
      <c r="B5" s="57">
        <v>2</v>
      </c>
      <c r="C5" s="41">
        <v>49600</v>
      </c>
      <c r="D5" s="41">
        <v>24114</v>
      </c>
      <c r="E5" s="41">
        <v>25486</v>
      </c>
      <c r="F5" s="41">
        <v>36316</v>
      </c>
      <c r="G5" s="41">
        <v>16934</v>
      </c>
      <c r="H5" s="41">
        <v>19382</v>
      </c>
      <c r="I5" s="41">
        <v>13284</v>
      </c>
      <c r="J5" s="42">
        <v>73.21774193548387</v>
      </c>
      <c r="K5" s="41">
        <v>13</v>
      </c>
      <c r="L5" s="41">
        <v>36316</v>
      </c>
      <c r="M5" s="41">
        <v>36106</v>
      </c>
      <c r="N5" s="41">
        <v>209</v>
      </c>
      <c r="O5" s="51">
        <v>1</v>
      </c>
    </row>
    <row r="6" spans="1:15" s="85" customFormat="1" ht="19.5" customHeight="1">
      <c r="A6" s="67" t="s">
        <v>26</v>
      </c>
      <c r="B6" s="57">
        <v>2</v>
      </c>
      <c r="C6" s="41">
        <v>55990</v>
      </c>
      <c r="D6" s="41">
        <v>27163</v>
      </c>
      <c r="E6" s="41">
        <v>28827</v>
      </c>
      <c r="F6" s="41">
        <v>32055</v>
      </c>
      <c r="G6" s="41">
        <v>14853</v>
      </c>
      <c r="H6" s="41">
        <v>17202</v>
      </c>
      <c r="I6" s="41">
        <v>23935</v>
      </c>
      <c r="J6" s="42">
        <v>57.25129487408466</v>
      </c>
      <c r="K6" s="41">
        <v>14</v>
      </c>
      <c r="L6" s="41">
        <v>32055</v>
      </c>
      <c r="M6" s="41">
        <v>31824</v>
      </c>
      <c r="N6" s="41">
        <v>230</v>
      </c>
      <c r="O6" s="51">
        <v>1</v>
      </c>
    </row>
    <row r="7" spans="1:15" s="85" customFormat="1" ht="19.5" customHeight="1">
      <c r="A7" s="67" t="s">
        <v>27</v>
      </c>
      <c r="B7" s="57">
        <v>3</v>
      </c>
      <c r="C7" s="41">
        <v>60231</v>
      </c>
      <c r="D7" s="41">
        <v>29190</v>
      </c>
      <c r="E7" s="41">
        <v>31041</v>
      </c>
      <c r="F7" s="41">
        <v>44715</v>
      </c>
      <c r="G7" s="41">
        <v>21101</v>
      </c>
      <c r="H7" s="41">
        <v>23614</v>
      </c>
      <c r="I7" s="41">
        <v>15516</v>
      </c>
      <c r="J7" s="42">
        <v>74.2391791602331</v>
      </c>
      <c r="K7" s="41">
        <v>14</v>
      </c>
      <c r="L7" s="41">
        <v>44715</v>
      </c>
      <c r="M7" s="41">
        <v>44512</v>
      </c>
      <c r="N7" s="41">
        <v>203</v>
      </c>
      <c r="O7" s="51" t="s">
        <v>109</v>
      </c>
    </row>
    <row r="8" spans="1:15" s="85" customFormat="1" ht="19.5" customHeight="1">
      <c r="A8" s="68" t="s">
        <v>92</v>
      </c>
      <c r="B8" s="61">
        <v>4</v>
      </c>
      <c r="C8" s="45">
        <v>64026</v>
      </c>
      <c r="D8" s="45">
        <v>31056</v>
      </c>
      <c r="E8" s="45">
        <v>32970</v>
      </c>
      <c r="F8" s="45">
        <v>34764</v>
      </c>
      <c r="G8" s="45">
        <v>16192</v>
      </c>
      <c r="H8" s="45">
        <v>18572</v>
      </c>
      <c r="I8" s="45">
        <v>29262</v>
      </c>
      <c r="J8" s="63">
        <v>54.29669196888764</v>
      </c>
      <c r="K8" s="45">
        <v>16</v>
      </c>
      <c r="L8" s="45">
        <v>34764</v>
      </c>
      <c r="M8" s="45">
        <v>34417</v>
      </c>
      <c r="N8" s="45">
        <v>347</v>
      </c>
      <c r="O8" s="52" t="s">
        <v>109</v>
      </c>
    </row>
    <row r="9" spans="1:15" s="85" customFormat="1" ht="13.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05" t="s">
        <v>28</v>
      </c>
      <c r="O9" s="105"/>
    </row>
    <row r="11" ht="19.5" customHeight="1"/>
  </sheetData>
  <mergeCells count="9">
    <mergeCell ref="A1:H1"/>
    <mergeCell ref="F3:H3"/>
    <mergeCell ref="A3:A4"/>
    <mergeCell ref="B3:B4"/>
    <mergeCell ref="C3:E3"/>
    <mergeCell ref="N9:O9"/>
    <mergeCell ref="I3:I4"/>
    <mergeCell ref="K3:K4"/>
    <mergeCell ref="L3:O3"/>
  </mergeCells>
  <printOptions/>
  <pageMargins left="0.52" right="0.2" top="1" bottom="1" header="0.512" footer="0.512"/>
  <pageSetup horizontalDpi="300" verticalDpi="3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6"/>
  <sheetViews>
    <sheetView showGridLines="0" zoomScaleSheetLayoutView="100" workbookViewId="0" topLeftCell="A16">
      <selection activeCell="A16" sqref="A16:I16"/>
    </sheetView>
  </sheetViews>
  <sheetFormatPr defaultColWidth="9.00390625" defaultRowHeight="13.5"/>
  <cols>
    <col min="1" max="1" width="19.125" style="84" customWidth="1"/>
    <col min="2" max="9" width="8.875" style="84" customWidth="1"/>
    <col min="10" max="16" width="12.75390625" style="84" customWidth="1"/>
    <col min="17" max="16384" width="9.00390625" style="84" customWidth="1"/>
  </cols>
  <sheetData>
    <row r="1" spans="1:9" ht="21">
      <c r="A1" s="95" t="s">
        <v>99</v>
      </c>
      <c r="B1" s="96"/>
      <c r="C1" s="96"/>
      <c r="D1" s="96"/>
      <c r="E1" s="96"/>
      <c r="F1" s="96"/>
      <c r="G1" s="96"/>
      <c r="H1" s="96"/>
      <c r="I1" s="96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16" ht="19.5" customHeight="1">
      <c r="A3" s="116"/>
      <c r="B3" s="107" t="s">
        <v>43</v>
      </c>
      <c r="C3" s="107" t="s">
        <v>72</v>
      </c>
      <c r="D3" s="107" t="s">
        <v>73</v>
      </c>
      <c r="E3" s="107"/>
      <c r="F3" s="107"/>
      <c r="G3" s="107" t="s">
        <v>74</v>
      </c>
      <c r="H3" s="107"/>
      <c r="I3" s="107"/>
      <c r="J3" s="107" t="s">
        <v>75</v>
      </c>
      <c r="K3" s="16" t="s">
        <v>76</v>
      </c>
      <c r="L3" s="107" t="s">
        <v>77</v>
      </c>
      <c r="M3" s="107" t="s">
        <v>78</v>
      </c>
      <c r="N3" s="107"/>
      <c r="O3" s="107"/>
      <c r="P3" s="108"/>
    </row>
    <row r="4" spans="1:16" ht="19.5" customHeight="1">
      <c r="A4" s="117"/>
      <c r="B4" s="115"/>
      <c r="C4" s="115"/>
      <c r="D4" s="47" t="s">
        <v>89</v>
      </c>
      <c r="E4" s="47" t="s">
        <v>4</v>
      </c>
      <c r="F4" s="47" t="s">
        <v>5</v>
      </c>
      <c r="G4" s="47" t="s">
        <v>89</v>
      </c>
      <c r="H4" s="47" t="s">
        <v>4</v>
      </c>
      <c r="I4" s="47" t="s">
        <v>5</v>
      </c>
      <c r="J4" s="115"/>
      <c r="K4" s="56" t="s">
        <v>106</v>
      </c>
      <c r="L4" s="115"/>
      <c r="M4" s="47" t="s">
        <v>89</v>
      </c>
      <c r="N4" s="47" t="s">
        <v>79</v>
      </c>
      <c r="O4" s="47" t="s">
        <v>80</v>
      </c>
      <c r="P4" s="50" t="s">
        <v>81</v>
      </c>
    </row>
    <row r="5" spans="1:16" ht="19.5" customHeight="1">
      <c r="A5" s="73">
        <v>32306</v>
      </c>
      <c r="B5" s="57">
        <v>2</v>
      </c>
      <c r="C5" s="57">
        <v>3</v>
      </c>
      <c r="D5" s="59">
        <f>SUM(E5:F5)</f>
        <v>46147</v>
      </c>
      <c r="E5" s="59">
        <v>22363</v>
      </c>
      <c r="F5" s="59">
        <v>23784</v>
      </c>
      <c r="G5" s="59">
        <f>SUM(H5:I5)</f>
        <v>29842</v>
      </c>
      <c r="H5" s="59">
        <v>13951</v>
      </c>
      <c r="I5" s="59">
        <v>15891</v>
      </c>
      <c r="J5" s="59">
        <v>16305</v>
      </c>
      <c r="K5" s="60">
        <f>G5/D5*100</f>
        <v>64.66725897674822</v>
      </c>
      <c r="L5" s="59">
        <v>12</v>
      </c>
      <c r="M5" s="59">
        <f>SUM(N5:P5)</f>
        <v>29842</v>
      </c>
      <c r="N5" s="59">
        <v>29563</v>
      </c>
      <c r="O5" s="59">
        <v>279</v>
      </c>
      <c r="P5" s="51" t="s">
        <v>107</v>
      </c>
    </row>
    <row r="6" spans="1:16" ht="19.5" customHeight="1">
      <c r="A6" s="69">
        <v>33762</v>
      </c>
      <c r="B6" s="57">
        <v>3</v>
      </c>
      <c r="C6" s="57">
        <v>5</v>
      </c>
      <c r="D6" s="59">
        <f>SUM(E6:F6)</f>
        <v>51810</v>
      </c>
      <c r="E6" s="59">
        <v>25143</v>
      </c>
      <c r="F6" s="59">
        <v>26667</v>
      </c>
      <c r="G6" s="59">
        <f>SUM(H6:I6)</f>
        <v>36187</v>
      </c>
      <c r="H6" s="59">
        <v>16810</v>
      </c>
      <c r="I6" s="59">
        <v>19377</v>
      </c>
      <c r="J6" s="59">
        <v>15623</v>
      </c>
      <c r="K6" s="60">
        <f>G6/D6*100</f>
        <v>69.84558965450685</v>
      </c>
      <c r="L6" s="59">
        <v>14</v>
      </c>
      <c r="M6" s="59">
        <f>SUM(N6:P6)</f>
        <v>36187</v>
      </c>
      <c r="N6" s="59">
        <v>35900</v>
      </c>
      <c r="O6" s="59">
        <v>287</v>
      </c>
      <c r="P6" s="51" t="s">
        <v>107</v>
      </c>
    </row>
    <row r="7" spans="1:16" ht="19.5" customHeight="1">
      <c r="A7" s="69">
        <v>35225</v>
      </c>
      <c r="B7" s="57">
        <v>3</v>
      </c>
      <c r="C7" s="57">
        <v>5</v>
      </c>
      <c r="D7" s="59">
        <f>SUM(E7:F7)</f>
        <v>57699</v>
      </c>
      <c r="E7" s="59">
        <v>27926</v>
      </c>
      <c r="F7" s="59">
        <v>29773</v>
      </c>
      <c r="G7" s="59">
        <f>SUM(H7:I7)</f>
        <v>33807</v>
      </c>
      <c r="H7" s="59">
        <v>15715</v>
      </c>
      <c r="I7" s="59">
        <v>18092</v>
      </c>
      <c r="J7" s="59">
        <v>23892</v>
      </c>
      <c r="K7" s="60">
        <f>G7/D7*100</f>
        <v>58.592003327613995</v>
      </c>
      <c r="L7" s="59">
        <v>14</v>
      </c>
      <c r="M7" s="59">
        <f>SUM(N7:P7)</f>
        <v>33807</v>
      </c>
      <c r="N7" s="59">
        <v>33432</v>
      </c>
      <c r="O7" s="59">
        <v>375</v>
      </c>
      <c r="P7" s="51" t="s">
        <v>107</v>
      </c>
    </row>
    <row r="8" spans="1:16" ht="19.5" customHeight="1">
      <c r="A8" s="69">
        <v>36688</v>
      </c>
      <c r="B8" s="57">
        <v>3</v>
      </c>
      <c r="C8" s="57">
        <v>4</v>
      </c>
      <c r="D8" s="59">
        <f>SUM(E8:F8)</f>
        <v>61491</v>
      </c>
      <c r="E8" s="59">
        <v>29797</v>
      </c>
      <c r="F8" s="59">
        <v>31694</v>
      </c>
      <c r="G8" s="59">
        <f>SUM(H8:I8)</f>
        <v>34435</v>
      </c>
      <c r="H8" s="59">
        <v>16082</v>
      </c>
      <c r="I8" s="59">
        <v>18353</v>
      </c>
      <c r="J8" s="59">
        <v>27056</v>
      </c>
      <c r="K8" s="60">
        <f>G8/D8*100</f>
        <v>56.000065050169944</v>
      </c>
      <c r="L8" s="59">
        <v>14</v>
      </c>
      <c r="M8" s="59">
        <f>SUM(N8:P8)</f>
        <v>34435</v>
      </c>
      <c r="N8" s="59">
        <v>33924</v>
      </c>
      <c r="O8" s="59">
        <v>511</v>
      </c>
      <c r="P8" s="51" t="s">
        <v>107</v>
      </c>
    </row>
    <row r="9" spans="1:16" ht="12.75" customHeight="1">
      <c r="A9" s="71">
        <v>37773</v>
      </c>
      <c r="B9" s="114">
        <v>2</v>
      </c>
      <c r="C9" s="114">
        <v>4</v>
      </c>
      <c r="D9" s="126">
        <f>SUM(E9:F10)</f>
        <v>63869</v>
      </c>
      <c r="E9" s="126">
        <v>30915</v>
      </c>
      <c r="F9" s="126">
        <v>32954</v>
      </c>
      <c r="G9" s="126">
        <f>SUM(H9:I10)</f>
        <v>26380</v>
      </c>
      <c r="H9" s="126">
        <v>12275</v>
      </c>
      <c r="I9" s="126">
        <v>14105</v>
      </c>
      <c r="J9" s="126">
        <v>37489</v>
      </c>
      <c r="K9" s="131">
        <f>G9/D9*100</f>
        <v>41.30329267719864</v>
      </c>
      <c r="L9" s="126">
        <v>16</v>
      </c>
      <c r="M9" s="126">
        <f>SUM(N9:P10)</f>
        <v>26380</v>
      </c>
      <c r="N9" s="126">
        <v>26021</v>
      </c>
      <c r="O9" s="126">
        <v>359</v>
      </c>
      <c r="P9" s="127" t="s">
        <v>108</v>
      </c>
    </row>
    <row r="10" spans="1:16" ht="12.75" customHeight="1">
      <c r="A10" s="72" t="s">
        <v>93</v>
      </c>
      <c r="B10" s="114"/>
      <c r="C10" s="114"/>
      <c r="D10" s="126"/>
      <c r="E10" s="126"/>
      <c r="F10" s="126"/>
      <c r="G10" s="126"/>
      <c r="H10" s="126"/>
      <c r="I10" s="126"/>
      <c r="J10" s="126"/>
      <c r="K10" s="131"/>
      <c r="L10" s="126"/>
      <c r="M10" s="126"/>
      <c r="N10" s="126"/>
      <c r="O10" s="126"/>
      <c r="P10" s="127"/>
    </row>
    <row r="11" spans="1:16" ht="19.5" customHeight="1">
      <c r="A11" s="70">
        <v>38144</v>
      </c>
      <c r="B11" s="61">
        <v>3</v>
      </c>
      <c r="C11" s="61">
        <v>4</v>
      </c>
      <c r="D11" s="74">
        <f>SUM(E11:F11)</f>
        <v>64459</v>
      </c>
      <c r="E11" s="74">
        <v>31189</v>
      </c>
      <c r="F11" s="74">
        <v>33270</v>
      </c>
      <c r="G11" s="74">
        <f>SUM(H11:I11)</f>
        <v>32208</v>
      </c>
      <c r="H11" s="74">
        <v>15219</v>
      </c>
      <c r="I11" s="74">
        <v>16989</v>
      </c>
      <c r="J11" s="74">
        <v>32251</v>
      </c>
      <c r="K11" s="75">
        <f>G11/D11*100</f>
        <v>49.966645464558866</v>
      </c>
      <c r="L11" s="74">
        <v>16</v>
      </c>
      <c r="M11" s="76">
        <f>SUM(N11:P11)</f>
        <v>32208</v>
      </c>
      <c r="N11" s="76">
        <v>31697</v>
      </c>
      <c r="O11" s="76">
        <v>510</v>
      </c>
      <c r="P11" s="77">
        <v>1</v>
      </c>
    </row>
    <row r="12" spans="13:16" ht="13.5">
      <c r="M12" s="87"/>
      <c r="N12" s="87"/>
      <c r="O12" s="128" t="s">
        <v>82</v>
      </c>
      <c r="P12" s="128"/>
    </row>
    <row r="13" spans="13:16" ht="13.5">
      <c r="M13" s="87"/>
      <c r="N13" s="87"/>
      <c r="O13" s="87"/>
      <c r="P13" s="87"/>
    </row>
    <row r="14" spans="13:16" ht="13.5">
      <c r="M14" s="87"/>
      <c r="N14" s="87"/>
      <c r="O14" s="87"/>
      <c r="P14" s="87"/>
    </row>
    <row r="15" spans="13:16" ht="13.5">
      <c r="M15" s="87"/>
      <c r="N15" s="87"/>
      <c r="O15" s="87"/>
      <c r="P15" s="87"/>
    </row>
    <row r="16" spans="1:16" ht="21">
      <c r="A16" s="95" t="s">
        <v>100</v>
      </c>
      <c r="B16" s="96"/>
      <c r="C16" s="96"/>
      <c r="D16" s="96"/>
      <c r="E16" s="96"/>
      <c r="F16" s="96"/>
      <c r="G16" s="96"/>
      <c r="H16" s="96"/>
      <c r="I16" s="96"/>
      <c r="M16" s="87"/>
      <c r="N16" s="87"/>
      <c r="O16" s="87"/>
      <c r="P16" s="87"/>
    </row>
    <row r="17" spans="1:16" ht="13.5">
      <c r="A17" s="3" t="s">
        <v>83</v>
      </c>
      <c r="B17" s="1"/>
      <c r="C17" s="1"/>
      <c r="D17" s="1"/>
      <c r="E17" s="1"/>
      <c r="F17" s="1"/>
      <c r="G17" s="1"/>
      <c r="H17" s="1"/>
      <c r="I17" s="1"/>
      <c r="M17" s="87"/>
      <c r="N17" s="87"/>
      <c r="O17" s="87"/>
      <c r="P17" s="87"/>
    </row>
    <row r="18" spans="1:16" ht="19.5" customHeight="1">
      <c r="A18" s="97"/>
      <c r="B18" s="107" t="s">
        <v>43</v>
      </c>
      <c r="C18" s="107" t="s">
        <v>72</v>
      </c>
      <c r="D18" s="107" t="s">
        <v>73</v>
      </c>
      <c r="E18" s="107"/>
      <c r="F18" s="107"/>
      <c r="G18" s="107" t="s">
        <v>74</v>
      </c>
      <c r="H18" s="107"/>
      <c r="I18" s="107"/>
      <c r="J18" s="107" t="s">
        <v>75</v>
      </c>
      <c r="K18" s="16" t="s">
        <v>76</v>
      </c>
      <c r="L18" s="107" t="s">
        <v>77</v>
      </c>
      <c r="M18" s="129" t="s">
        <v>78</v>
      </c>
      <c r="N18" s="129"/>
      <c r="O18" s="129"/>
      <c r="P18" s="130"/>
    </row>
    <row r="19" spans="1:16" ht="19.5" customHeight="1">
      <c r="A19" s="98"/>
      <c r="B19" s="115"/>
      <c r="C19" s="115"/>
      <c r="D19" s="47" t="s">
        <v>89</v>
      </c>
      <c r="E19" s="47" t="s">
        <v>4</v>
      </c>
      <c r="F19" s="47" t="s">
        <v>5</v>
      </c>
      <c r="G19" s="47" t="s">
        <v>89</v>
      </c>
      <c r="H19" s="47" t="s">
        <v>4</v>
      </c>
      <c r="I19" s="47" t="s">
        <v>5</v>
      </c>
      <c r="J19" s="115"/>
      <c r="K19" s="56" t="s">
        <v>106</v>
      </c>
      <c r="L19" s="115"/>
      <c r="M19" s="78" t="s">
        <v>89</v>
      </c>
      <c r="N19" s="78" t="s">
        <v>79</v>
      </c>
      <c r="O19" s="78" t="s">
        <v>80</v>
      </c>
      <c r="P19" s="79" t="s">
        <v>81</v>
      </c>
    </row>
    <row r="20" spans="1:16" ht="19.5" customHeight="1">
      <c r="A20" s="69">
        <v>34168</v>
      </c>
      <c r="B20" s="57">
        <v>5</v>
      </c>
      <c r="C20" s="57">
        <v>7</v>
      </c>
      <c r="D20" s="59">
        <v>54205</v>
      </c>
      <c r="E20" s="59">
        <v>26358</v>
      </c>
      <c r="F20" s="59">
        <v>27847</v>
      </c>
      <c r="G20" s="59">
        <v>39245</v>
      </c>
      <c r="H20" s="59">
        <v>18521</v>
      </c>
      <c r="I20" s="59">
        <v>20724</v>
      </c>
      <c r="J20" s="59">
        <v>14960</v>
      </c>
      <c r="K20" s="60">
        <v>72.40107001199151</v>
      </c>
      <c r="L20" s="59">
        <v>14</v>
      </c>
      <c r="M20" s="80">
        <v>39245</v>
      </c>
      <c r="N20" s="80">
        <v>38873</v>
      </c>
      <c r="O20" s="80">
        <v>371</v>
      </c>
      <c r="P20" s="81">
        <v>1</v>
      </c>
    </row>
    <row r="21" spans="1:16" ht="19.5" customHeight="1">
      <c r="A21" s="69">
        <v>35358</v>
      </c>
      <c r="B21" s="57">
        <v>1</v>
      </c>
      <c r="C21" s="57">
        <v>5</v>
      </c>
      <c r="D21" s="59">
        <v>58572</v>
      </c>
      <c r="E21" s="59">
        <v>28383</v>
      </c>
      <c r="F21" s="59">
        <v>30189</v>
      </c>
      <c r="G21" s="59">
        <v>30171</v>
      </c>
      <c r="H21" s="59">
        <v>14465</v>
      </c>
      <c r="I21" s="59">
        <v>15706</v>
      </c>
      <c r="J21" s="59">
        <v>28401</v>
      </c>
      <c r="K21" s="60">
        <v>51.51096086867445</v>
      </c>
      <c r="L21" s="59">
        <v>14</v>
      </c>
      <c r="M21" s="80">
        <v>30171</v>
      </c>
      <c r="N21" s="80">
        <v>29221</v>
      </c>
      <c r="O21" s="80">
        <v>950</v>
      </c>
      <c r="P21" s="81" t="s">
        <v>107</v>
      </c>
    </row>
    <row r="22" spans="1:16" ht="19.5" customHeight="1">
      <c r="A22" s="69">
        <v>36702</v>
      </c>
      <c r="B22" s="57">
        <v>1</v>
      </c>
      <c r="C22" s="57">
        <v>4</v>
      </c>
      <c r="D22" s="59">
        <v>62111</v>
      </c>
      <c r="E22" s="59">
        <v>30189</v>
      </c>
      <c r="F22" s="59">
        <v>31922</v>
      </c>
      <c r="G22" s="59">
        <v>34295</v>
      </c>
      <c r="H22" s="59">
        <v>16408</v>
      </c>
      <c r="I22" s="59">
        <v>17887</v>
      </c>
      <c r="J22" s="59">
        <v>27816</v>
      </c>
      <c r="K22" s="60">
        <v>55.21566228204344</v>
      </c>
      <c r="L22" s="59">
        <v>14</v>
      </c>
      <c r="M22" s="80">
        <v>34295</v>
      </c>
      <c r="N22" s="80">
        <v>33589</v>
      </c>
      <c r="O22" s="80">
        <v>706</v>
      </c>
      <c r="P22" s="81" t="s">
        <v>107</v>
      </c>
    </row>
    <row r="23" spans="1:16" ht="19.5" customHeight="1">
      <c r="A23" s="69">
        <v>37934</v>
      </c>
      <c r="B23" s="57">
        <v>1</v>
      </c>
      <c r="C23" s="57">
        <v>4</v>
      </c>
      <c r="D23" s="59">
        <v>64676</v>
      </c>
      <c r="E23" s="59">
        <v>31384</v>
      </c>
      <c r="F23" s="59">
        <v>33292</v>
      </c>
      <c r="G23" s="59">
        <v>34394</v>
      </c>
      <c r="H23" s="59">
        <v>16492</v>
      </c>
      <c r="I23" s="59">
        <v>17902</v>
      </c>
      <c r="J23" s="59">
        <v>30282</v>
      </c>
      <c r="K23" s="60">
        <v>53.178922629723544</v>
      </c>
      <c r="L23" s="59">
        <v>16</v>
      </c>
      <c r="M23" s="80">
        <v>34394</v>
      </c>
      <c r="N23" s="80">
        <v>33417</v>
      </c>
      <c r="O23" s="80">
        <v>976</v>
      </c>
      <c r="P23" s="81">
        <v>1</v>
      </c>
    </row>
    <row r="24" spans="1:16" ht="19.5" customHeight="1">
      <c r="A24" s="70">
        <v>38606</v>
      </c>
      <c r="B24" s="61">
        <v>1</v>
      </c>
      <c r="C24" s="61">
        <v>4</v>
      </c>
      <c r="D24" s="62">
        <v>66155</v>
      </c>
      <c r="E24" s="62">
        <v>32101</v>
      </c>
      <c r="F24" s="62">
        <v>34054</v>
      </c>
      <c r="G24" s="62">
        <v>41127</v>
      </c>
      <c r="H24" s="62">
        <v>19531</v>
      </c>
      <c r="I24" s="62">
        <v>21596</v>
      </c>
      <c r="J24" s="62">
        <v>25028</v>
      </c>
      <c r="K24" s="75">
        <v>62.16763661098934</v>
      </c>
      <c r="L24" s="62">
        <v>16</v>
      </c>
      <c r="M24" s="88">
        <v>41127</v>
      </c>
      <c r="N24" s="88">
        <v>40447</v>
      </c>
      <c r="O24" s="88">
        <v>680</v>
      </c>
      <c r="P24" s="89" t="s">
        <v>107</v>
      </c>
    </row>
    <row r="25" spans="1:16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82"/>
      <c r="N25" s="82"/>
      <c r="O25" s="128" t="s">
        <v>82</v>
      </c>
      <c r="P25" s="128"/>
    </row>
    <row r="26" spans="1:16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82"/>
      <c r="N26" s="82"/>
      <c r="O26" s="23"/>
      <c r="P26" s="23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82"/>
      <c r="N27" s="82"/>
      <c r="O27" s="83"/>
      <c r="P27" s="82"/>
    </row>
    <row r="28" spans="1:16" ht="13.5">
      <c r="A28" s="3" t="s">
        <v>84</v>
      </c>
      <c r="B28" s="1"/>
      <c r="C28" s="1"/>
      <c r="D28" s="1"/>
      <c r="E28" s="1"/>
      <c r="F28" s="1"/>
      <c r="G28" s="1"/>
      <c r="H28" s="1"/>
      <c r="I28" s="1"/>
      <c r="M28" s="87"/>
      <c r="N28" s="87"/>
      <c r="O28" s="87"/>
      <c r="P28" s="87"/>
    </row>
    <row r="29" spans="1:16" ht="19.5" customHeight="1">
      <c r="A29" s="97"/>
      <c r="B29" s="107" t="s">
        <v>43</v>
      </c>
      <c r="C29" s="107" t="s">
        <v>72</v>
      </c>
      <c r="D29" s="107" t="s">
        <v>73</v>
      </c>
      <c r="E29" s="107"/>
      <c r="F29" s="107"/>
      <c r="G29" s="107" t="s">
        <v>74</v>
      </c>
      <c r="H29" s="107"/>
      <c r="I29" s="107"/>
      <c r="J29" s="107" t="s">
        <v>75</v>
      </c>
      <c r="K29" s="16" t="s">
        <v>76</v>
      </c>
      <c r="L29" s="107" t="s">
        <v>77</v>
      </c>
      <c r="M29" s="129" t="s">
        <v>78</v>
      </c>
      <c r="N29" s="129"/>
      <c r="O29" s="129"/>
      <c r="P29" s="130"/>
    </row>
    <row r="30" spans="1:16" ht="19.5" customHeight="1">
      <c r="A30" s="98"/>
      <c r="B30" s="115"/>
      <c r="C30" s="115"/>
      <c r="D30" s="47" t="s">
        <v>89</v>
      </c>
      <c r="E30" s="47" t="s">
        <v>4</v>
      </c>
      <c r="F30" s="47" t="s">
        <v>5</v>
      </c>
      <c r="G30" s="47" t="s">
        <v>89</v>
      </c>
      <c r="H30" s="47" t="s">
        <v>4</v>
      </c>
      <c r="I30" s="47" t="s">
        <v>5</v>
      </c>
      <c r="J30" s="115"/>
      <c r="K30" s="56" t="s">
        <v>106</v>
      </c>
      <c r="L30" s="115"/>
      <c r="M30" s="78" t="s">
        <v>89</v>
      </c>
      <c r="N30" s="78" t="s">
        <v>79</v>
      </c>
      <c r="O30" s="78" t="s">
        <v>80</v>
      </c>
      <c r="P30" s="79" t="s">
        <v>81</v>
      </c>
    </row>
    <row r="31" spans="1:16" ht="19.5" customHeight="1">
      <c r="A31" s="69">
        <v>33808</v>
      </c>
      <c r="B31" s="57">
        <v>1</v>
      </c>
      <c r="C31" s="57">
        <v>2</v>
      </c>
      <c r="D31" s="59">
        <v>52540</v>
      </c>
      <c r="E31" s="59">
        <v>25579</v>
      </c>
      <c r="F31" s="59">
        <v>26961</v>
      </c>
      <c r="G31" s="59">
        <v>29302</v>
      </c>
      <c r="H31" s="59">
        <v>13867</v>
      </c>
      <c r="I31" s="59">
        <v>15435</v>
      </c>
      <c r="J31" s="59">
        <v>23238</v>
      </c>
      <c r="K31" s="60">
        <v>55.77084126379901</v>
      </c>
      <c r="L31" s="59">
        <v>14</v>
      </c>
      <c r="M31" s="59">
        <v>29302</v>
      </c>
      <c r="N31" s="59">
        <v>28932</v>
      </c>
      <c r="O31" s="59">
        <v>370</v>
      </c>
      <c r="P31" s="51" t="s">
        <v>107</v>
      </c>
    </row>
    <row r="32" spans="1:16" ht="19.5" customHeight="1">
      <c r="A32" s="69">
        <v>34903</v>
      </c>
      <c r="B32" s="57">
        <v>1</v>
      </c>
      <c r="C32" s="57">
        <v>3</v>
      </c>
      <c r="D32" s="59">
        <v>57157</v>
      </c>
      <c r="E32" s="59">
        <v>27714</v>
      </c>
      <c r="F32" s="59">
        <v>29443</v>
      </c>
      <c r="G32" s="59">
        <v>29335</v>
      </c>
      <c r="H32" s="59">
        <v>13754</v>
      </c>
      <c r="I32" s="59">
        <v>15581</v>
      </c>
      <c r="J32" s="59">
        <v>27822</v>
      </c>
      <c r="K32" s="60">
        <v>51.32354742201305</v>
      </c>
      <c r="L32" s="59">
        <v>14</v>
      </c>
      <c r="M32" s="59">
        <v>29659</v>
      </c>
      <c r="N32" s="59">
        <v>28984</v>
      </c>
      <c r="O32" s="59">
        <v>674</v>
      </c>
      <c r="P32" s="51">
        <v>1</v>
      </c>
    </row>
    <row r="33" spans="1:16" ht="19.5" customHeight="1">
      <c r="A33" s="69">
        <v>35988</v>
      </c>
      <c r="B33" s="57">
        <v>1</v>
      </c>
      <c r="C33" s="57">
        <v>5</v>
      </c>
      <c r="D33" s="59">
        <v>60018</v>
      </c>
      <c r="E33" s="59">
        <v>29109</v>
      </c>
      <c r="F33" s="59">
        <v>30909</v>
      </c>
      <c r="G33" s="59">
        <v>34256</v>
      </c>
      <c r="H33" s="59">
        <v>16223</v>
      </c>
      <c r="I33" s="59">
        <v>18033</v>
      </c>
      <c r="J33" s="59">
        <v>25762</v>
      </c>
      <c r="K33" s="60">
        <v>57.07621047019228</v>
      </c>
      <c r="L33" s="59">
        <v>14</v>
      </c>
      <c r="M33" s="59">
        <v>34397</v>
      </c>
      <c r="N33" s="59">
        <v>33361</v>
      </c>
      <c r="O33" s="59">
        <v>1034</v>
      </c>
      <c r="P33" s="51">
        <v>2</v>
      </c>
    </row>
    <row r="34" spans="1:16" ht="19.5" customHeight="1">
      <c r="A34" s="69">
        <v>37101</v>
      </c>
      <c r="B34" s="57">
        <v>1</v>
      </c>
      <c r="C34" s="57">
        <v>3</v>
      </c>
      <c r="D34" s="59">
        <v>63318</v>
      </c>
      <c r="E34" s="59">
        <v>30729</v>
      </c>
      <c r="F34" s="59">
        <v>32589</v>
      </c>
      <c r="G34" s="59">
        <v>34399</v>
      </c>
      <c r="H34" s="59">
        <v>16294</v>
      </c>
      <c r="I34" s="59">
        <v>18105</v>
      </c>
      <c r="J34" s="59">
        <v>28919</v>
      </c>
      <c r="K34" s="60">
        <v>54.32736346694463</v>
      </c>
      <c r="L34" s="59">
        <v>16</v>
      </c>
      <c r="M34" s="59">
        <v>34399</v>
      </c>
      <c r="N34" s="59">
        <v>33678</v>
      </c>
      <c r="O34" s="59">
        <v>721</v>
      </c>
      <c r="P34" s="51" t="s">
        <v>107</v>
      </c>
    </row>
    <row r="35" spans="1:16" ht="19.5" customHeight="1">
      <c r="A35" s="70">
        <v>38179</v>
      </c>
      <c r="B35" s="61">
        <v>1</v>
      </c>
      <c r="C35" s="61">
        <v>2</v>
      </c>
      <c r="D35" s="62">
        <v>65068</v>
      </c>
      <c r="E35" s="62">
        <v>31553</v>
      </c>
      <c r="F35" s="62">
        <v>33515</v>
      </c>
      <c r="G35" s="62">
        <v>34608</v>
      </c>
      <c r="H35" s="62">
        <v>16469</v>
      </c>
      <c r="I35" s="62">
        <v>18139</v>
      </c>
      <c r="J35" s="62">
        <v>30460</v>
      </c>
      <c r="K35" s="75">
        <v>53.19</v>
      </c>
      <c r="L35" s="62">
        <v>16</v>
      </c>
      <c r="M35" s="62">
        <v>34608</v>
      </c>
      <c r="N35" s="62">
        <v>33902</v>
      </c>
      <c r="O35" s="62">
        <v>706</v>
      </c>
      <c r="P35" s="52" t="s">
        <v>107</v>
      </c>
    </row>
    <row r="36" spans="1:16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05" t="s">
        <v>85</v>
      </c>
      <c r="P36" s="105"/>
    </row>
  </sheetData>
  <mergeCells count="44">
    <mergeCell ref="O36:P36"/>
    <mergeCell ref="B29:B30"/>
    <mergeCell ref="C29:C30"/>
    <mergeCell ref="D29:F29"/>
    <mergeCell ref="M29:P29"/>
    <mergeCell ref="G29:I29"/>
    <mergeCell ref="J29:J30"/>
    <mergeCell ref="L29:L30"/>
    <mergeCell ref="A29:A30"/>
    <mergeCell ref="A1:I1"/>
    <mergeCell ref="J3:J4"/>
    <mergeCell ref="L3:L4"/>
    <mergeCell ref="A16:I16"/>
    <mergeCell ref="A18:A19"/>
    <mergeCell ref="B18:B19"/>
    <mergeCell ref="C18:C19"/>
    <mergeCell ref="D18:F18"/>
    <mergeCell ref="G18:I18"/>
    <mergeCell ref="A3:A4"/>
    <mergeCell ref="B3:B4"/>
    <mergeCell ref="C3:C4"/>
    <mergeCell ref="D3:F3"/>
    <mergeCell ref="O12:P12"/>
    <mergeCell ref="O25:P25"/>
    <mergeCell ref="M3:P3"/>
    <mergeCell ref="G3:I3"/>
    <mergeCell ref="J18:J19"/>
    <mergeCell ref="L18:L19"/>
    <mergeCell ref="M18:P18"/>
    <mergeCell ref="J9:J10"/>
    <mergeCell ref="K9:K10"/>
    <mergeCell ref="L9:L10"/>
    <mergeCell ref="B9:B10"/>
    <mergeCell ref="C9:C10"/>
    <mergeCell ref="D9:D10"/>
    <mergeCell ref="E9:E10"/>
    <mergeCell ref="F9:F10"/>
    <mergeCell ref="G9:G10"/>
    <mergeCell ref="H9:H10"/>
    <mergeCell ref="I9:I10"/>
    <mergeCell ref="M9:M10"/>
    <mergeCell ref="N9:N10"/>
    <mergeCell ref="O9:O10"/>
    <mergeCell ref="P9:P10"/>
  </mergeCells>
  <printOptions/>
  <pageMargins left="0.29" right="0.2" top="1" bottom="1" header="0.512" footer="0.512"/>
  <pageSetup horizontalDpi="300" verticalDpi="3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:E1"/>
    </sheetView>
  </sheetViews>
  <sheetFormatPr defaultColWidth="9.00390625" defaultRowHeight="13.5"/>
  <cols>
    <col min="1" max="1" width="14.125" style="84" customWidth="1"/>
    <col min="2" max="4" width="12.25390625" style="84" customWidth="1"/>
    <col min="5" max="5" width="38.50390625" style="84" customWidth="1"/>
    <col min="6" max="16384" width="9.00390625" style="84" customWidth="1"/>
  </cols>
  <sheetData>
    <row r="1" spans="1:5" s="85" customFormat="1" ht="21">
      <c r="A1" s="95" t="s">
        <v>101</v>
      </c>
      <c r="B1" s="132"/>
      <c r="C1" s="132"/>
      <c r="D1" s="132"/>
      <c r="E1" s="132"/>
    </row>
    <row r="2" spans="1:5" ht="13.5">
      <c r="A2" s="4"/>
      <c r="B2" s="4"/>
      <c r="C2" s="4"/>
      <c r="D2" s="4"/>
      <c r="E2" s="14" t="s">
        <v>104</v>
      </c>
    </row>
    <row r="3" spans="1:5" ht="28.5" customHeight="1">
      <c r="A3" s="17" t="s">
        <v>44</v>
      </c>
      <c r="B3" s="16" t="s">
        <v>89</v>
      </c>
      <c r="C3" s="16" t="s">
        <v>4</v>
      </c>
      <c r="D3" s="16" t="s">
        <v>5</v>
      </c>
      <c r="E3" s="15" t="s">
        <v>45</v>
      </c>
    </row>
    <row r="4" spans="1:5" ht="28.5" customHeight="1">
      <c r="A4" s="8" t="s">
        <v>6</v>
      </c>
      <c r="B4" s="25">
        <v>66459</v>
      </c>
      <c r="C4" s="25">
        <v>32279</v>
      </c>
      <c r="D4" s="25">
        <v>34180</v>
      </c>
      <c r="E4" s="29"/>
    </row>
    <row r="5" spans="1:5" ht="28.5" customHeight="1">
      <c r="A5" s="8" t="s">
        <v>46</v>
      </c>
      <c r="B5" s="25">
        <v>4757</v>
      </c>
      <c r="C5" s="25">
        <v>2287</v>
      </c>
      <c r="D5" s="25">
        <v>2470</v>
      </c>
      <c r="E5" s="90" t="s">
        <v>47</v>
      </c>
    </row>
    <row r="6" spans="1:5" ht="28.5" customHeight="1">
      <c r="A6" s="8" t="s">
        <v>48</v>
      </c>
      <c r="B6" s="25">
        <v>2792</v>
      </c>
      <c r="C6" s="25">
        <v>1362</v>
      </c>
      <c r="D6" s="25">
        <v>1430</v>
      </c>
      <c r="E6" s="90" t="s">
        <v>49</v>
      </c>
    </row>
    <row r="7" spans="1:5" ht="28.5" customHeight="1">
      <c r="A7" s="8" t="s">
        <v>50</v>
      </c>
      <c r="B7" s="25">
        <v>4080</v>
      </c>
      <c r="C7" s="25">
        <v>1895</v>
      </c>
      <c r="D7" s="25">
        <v>2185</v>
      </c>
      <c r="E7" s="90" t="s">
        <v>51</v>
      </c>
    </row>
    <row r="8" spans="1:5" ht="28.5" customHeight="1">
      <c r="A8" s="8" t="s">
        <v>52</v>
      </c>
      <c r="B8" s="25">
        <v>3271</v>
      </c>
      <c r="C8" s="25">
        <v>1552</v>
      </c>
      <c r="D8" s="25">
        <v>1719</v>
      </c>
      <c r="E8" s="90" t="s">
        <v>53</v>
      </c>
    </row>
    <row r="9" spans="1:5" ht="28.5" customHeight="1">
      <c r="A9" s="8" t="s">
        <v>54</v>
      </c>
      <c r="B9" s="25">
        <v>2983</v>
      </c>
      <c r="C9" s="25">
        <v>1395</v>
      </c>
      <c r="D9" s="25">
        <v>1588</v>
      </c>
      <c r="E9" s="90" t="s">
        <v>1</v>
      </c>
    </row>
    <row r="10" spans="1:5" ht="28.5" customHeight="1">
      <c r="A10" s="8" t="s">
        <v>55</v>
      </c>
      <c r="B10" s="25">
        <v>4948</v>
      </c>
      <c r="C10" s="25">
        <v>2308</v>
      </c>
      <c r="D10" s="25">
        <v>2640</v>
      </c>
      <c r="E10" s="90" t="s">
        <v>2</v>
      </c>
    </row>
    <row r="11" spans="1:5" ht="28.5" customHeight="1">
      <c r="A11" s="8" t="s">
        <v>56</v>
      </c>
      <c r="B11" s="25">
        <v>4712</v>
      </c>
      <c r="C11" s="25">
        <v>2245</v>
      </c>
      <c r="D11" s="25">
        <v>2467</v>
      </c>
      <c r="E11" s="90" t="s">
        <v>57</v>
      </c>
    </row>
    <row r="12" spans="1:5" ht="28.5" customHeight="1">
      <c r="A12" s="8" t="s">
        <v>58</v>
      </c>
      <c r="B12" s="25">
        <v>2593</v>
      </c>
      <c r="C12" s="25">
        <v>1294</v>
      </c>
      <c r="D12" s="25">
        <v>1299</v>
      </c>
      <c r="E12" s="90" t="s">
        <v>59</v>
      </c>
    </row>
    <row r="13" spans="1:5" ht="14.25" customHeight="1">
      <c r="A13" s="133" t="s">
        <v>60</v>
      </c>
      <c r="B13" s="135">
        <v>2875</v>
      </c>
      <c r="C13" s="135">
        <v>1339</v>
      </c>
      <c r="D13" s="135">
        <v>1536</v>
      </c>
      <c r="E13" s="91" t="s">
        <v>61</v>
      </c>
    </row>
    <row r="14" spans="1:5" ht="14.25" customHeight="1">
      <c r="A14" s="134"/>
      <c r="B14" s="136"/>
      <c r="C14" s="136"/>
      <c r="D14" s="136"/>
      <c r="E14" s="92" t="s">
        <v>62</v>
      </c>
    </row>
    <row r="15" spans="1:5" ht="28.5" customHeight="1">
      <c r="A15" s="8" t="s">
        <v>63</v>
      </c>
      <c r="B15" s="25">
        <v>3423</v>
      </c>
      <c r="C15" s="25">
        <v>1718</v>
      </c>
      <c r="D15" s="25">
        <v>1705</v>
      </c>
      <c r="E15" s="90" t="s">
        <v>64</v>
      </c>
    </row>
    <row r="16" spans="1:5" ht="28.5" customHeight="1">
      <c r="A16" s="8" t="s">
        <v>65</v>
      </c>
      <c r="B16" s="25">
        <v>6219</v>
      </c>
      <c r="C16" s="25">
        <v>3004</v>
      </c>
      <c r="D16" s="25">
        <v>3215</v>
      </c>
      <c r="E16" s="90" t="s">
        <v>10</v>
      </c>
    </row>
    <row r="17" spans="1:5" ht="28.5" customHeight="1">
      <c r="A17" s="8" t="s">
        <v>66</v>
      </c>
      <c r="B17" s="25">
        <v>5535</v>
      </c>
      <c r="C17" s="25">
        <v>2819</v>
      </c>
      <c r="D17" s="25">
        <v>2716</v>
      </c>
      <c r="E17" s="90" t="s">
        <v>24</v>
      </c>
    </row>
    <row r="18" spans="1:5" ht="28.5" customHeight="1">
      <c r="A18" s="8" t="s">
        <v>67</v>
      </c>
      <c r="B18" s="25">
        <v>6108</v>
      </c>
      <c r="C18" s="25">
        <v>3185</v>
      </c>
      <c r="D18" s="25">
        <v>2923</v>
      </c>
      <c r="E18" s="90" t="s">
        <v>12</v>
      </c>
    </row>
    <row r="19" spans="1:5" ht="28.5" customHeight="1">
      <c r="A19" s="8" t="s">
        <v>68</v>
      </c>
      <c r="B19" s="25">
        <v>3892</v>
      </c>
      <c r="C19" s="25">
        <v>1940</v>
      </c>
      <c r="D19" s="25">
        <v>1952</v>
      </c>
      <c r="E19" s="90" t="s">
        <v>13</v>
      </c>
    </row>
    <row r="20" spans="1:5" ht="28.5" customHeight="1">
      <c r="A20" s="8" t="s">
        <v>69</v>
      </c>
      <c r="B20" s="25">
        <v>4534</v>
      </c>
      <c r="C20" s="25">
        <v>2140</v>
      </c>
      <c r="D20" s="25">
        <v>2394</v>
      </c>
      <c r="E20" s="90" t="s">
        <v>70</v>
      </c>
    </row>
    <row r="21" spans="1:5" ht="28.5" customHeight="1">
      <c r="A21" s="9" t="s">
        <v>71</v>
      </c>
      <c r="B21" s="18">
        <v>3737</v>
      </c>
      <c r="C21" s="18">
        <v>1796</v>
      </c>
      <c r="D21" s="18">
        <v>1941</v>
      </c>
      <c r="E21" s="93" t="s">
        <v>15</v>
      </c>
    </row>
    <row r="22" spans="1:5" ht="13.5">
      <c r="A22" s="4"/>
      <c r="B22" s="4"/>
      <c r="C22" s="4"/>
      <c r="D22" s="4"/>
      <c r="E22" s="23"/>
    </row>
    <row r="23" ht="13.5">
      <c r="B23" s="35"/>
    </row>
  </sheetData>
  <mergeCells count="5">
    <mergeCell ref="A1:E1"/>
    <mergeCell ref="A13:A14"/>
    <mergeCell ref="C13:C14"/>
    <mergeCell ref="D13:D14"/>
    <mergeCell ref="B13:B14"/>
  </mergeCells>
  <printOptions/>
  <pageMargins left="0.75" right="0.75" top="1" bottom="0.6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島袋</cp:lastModifiedBy>
  <cp:lastPrinted>2006-03-28T23:46:45Z</cp:lastPrinted>
  <dcterms:created xsi:type="dcterms:W3CDTF">2001-01-26T06:17:25Z</dcterms:created>
  <dcterms:modified xsi:type="dcterms:W3CDTF">2006-04-14T13:48:20Z</dcterms:modified>
  <cp:category/>
  <cp:version/>
  <cp:contentType/>
  <cp:contentStatus/>
</cp:coreProperties>
</file>