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65371" windowWidth="9375" windowHeight="8775" tabRatio="750" activeTab="0"/>
  </bookViews>
  <sheets>
    <sheet name="グラフ" sheetId="1" r:id="rId1"/>
    <sheet name="6-1構造別建築確認" sheetId="2" r:id="rId2"/>
    <sheet name="6-2用途別建築確認件数(建築物)" sheetId="3" r:id="rId3"/>
    <sheet name="6-3市内の家屋数" sheetId="4" r:id="rId4"/>
    <sheet name="6-4課税家屋の床面積" sheetId="5" r:id="rId5"/>
    <sheet name="6-5木造家屋" sheetId="6" r:id="rId6"/>
    <sheet name="6-6非木造家屋" sheetId="7" r:id="rId7"/>
    <sheet name="6-7市営住宅" sheetId="8" r:id="rId8"/>
    <sheet name="6-８市道の状況" sheetId="9" r:id="rId9"/>
    <sheet name="6-9都市公園数 " sheetId="10" r:id="rId10"/>
    <sheet name="6-10．市街化区域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10">'6-10．市街化区域'!$A$1:$G$21</definedName>
    <definedName name="_xlnm.Print_Area" localSheetId="2">'6-2用途別建築確認件数(建築物)'!$A$1:$I$9</definedName>
    <definedName name="_xlnm.Print_Area" localSheetId="3">'6-3市内の家屋数'!$A$1:$H$15</definedName>
    <definedName name="_xlnm.Print_Area" localSheetId="4">'6-4課税家屋の床面積'!$A$1:$I$16</definedName>
    <definedName name="_xlnm.Print_Area" localSheetId="7">'6-7市営住宅'!$A$1:$H$32</definedName>
    <definedName name="_xlnm.Print_Area" localSheetId="8">'6-８市道の状況'!$A$1:$R$11</definedName>
    <definedName name="_xlnm.Print_Area" localSheetId="9">'6-9都市公園数 '!$A$1:$M$10</definedName>
    <definedName name="_xlnm.Print_Area" localSheetId="0">'グラフ'!$A$1:$K$130</definedName>
    <definedName name="使用場所" localSheetId="10">#REF!</definedName>
    <definedName name="使用場所" localSheetId="3">#REF!</definedName>
    <definedName name="使用場所" localSheetId="4">#REF!</definedName>
    <definedName name="使用場所" localSheetId="5">#REF!</definedName>
    <definedName name="使用場所" localSheetId="6">#REF!</definedName>
    <definedName name="使用場所" localSheetId="8">#REF!</definedName>
    <definedName name="使用場所" localSheetId="9">#REF!</definedName>
    <definedName name="使用場所" localSheetId="0">#REF!</definedName>
    <definedName name="使用場所">#REF!</definedName>
  </definedNames>
  <calcPr fullCalcOnLoad="1"/>
</workbook>
</file>

<file path=xl/sharedStrings.xml><?xml version="1.0" encoding="utf-8"?>
<sst xmlns="http://schemas.openxmlformats.org/spreadsheetml/2006/main" count="420" uniqueCount="274">
  <si>
    <t>１．用 途 別 建 築 確 認 件 数（建築物）</t>
  </si>
  <si>
    <t>２． 建 築 確 認 件 数（建築物）の推移</t>
  </si>
  <si>
    <t>３．非 木 造 家 屋 数 （課 税 分）</t>
  </si>
  <si>
    <t>４．市 街 化 区 域 の 用 途 別 面 積</t>
  </si>
  <si>
    <t>１．用途別建築確認件数（建築物）</t>
  </si>
  <si>
    <t>住宅</t>
  </si>
  <si>
    <t>共同住宅</t>
  </si>
  <si>
    <t>店舗</t>
  </si>
  <si>
    <t>その他</t>
  </si>
  <si>
    <t>総数</t>
  </si>
  <si>
    <t>２．建築確認件数（建築物)の推移</t>
  </si>
  <si>
    <t>宜野湾市</t>
  </si>
  <si>
    <t>民間機関</t>
  </si>
  <si>
    <t>３．非木造家屋敷（課税分）</t>
  </si>
  <si>
    <t>事務所・店舗</t>
  </si>
  <si>
    <t>４．市街化区域の用途別面積</t>
  </si>
  <si>
    <t>面積（ha）</t>
  </si>
  <si>
    <t>第1種低層住居専用地域</t>
  </si>
  <si>
    <t>第1種中高層住居専用地域</t>
  </si>
  <si>
    <t>第2種中高層住居専用地域</t>
  </si>
  <si>
    <t>第1種住居地域</t>
  </si>
  <si>
    <t>第2種住居地域</t>
  </si>
  <si>
    <t>準住居地域</t>
  </si>
  <si>
    <t>近隣商業地域</t>
  </si>
  <si>
    <t>商業地域</t>
  </si>
  <si>
    <t>準工業地域</t>
  </si>
  <si>
    <t>総面積</t>
  </si>
  <si>
    <t>総数</t>
  </si>
  <si>
    <t>鉄筋コンクリート造</t>
  </si>
  <si>
    <t>木　　　　造</t>
  </si>
  <si>
    <t>そ　　の　　他</t>
  </si>
  <si>
    <t>棟数</t>
  </si>
  <si>
    <t>面積</t>
  </si>
  <si>
    <t>総　数</t>
  </si>
  <si>
    <t>住　宅</t>
  </si>
  <si>
    <t>共同住宅</t>
  </si>
  <si>
    <t>店　舗</t>
  </si>
  <si>
    <t>住宅･店舗</t>
  </si>
  <si>
    <t>ﾎﾃﾙ･旅館</t>
  </si>
  <si>
    <t>倉庫･工場</t>
  </si>
  <si>
    <t>その他</t>
  </si>
  <si>
    <t>種別</t>
  </si>
  <si>
    <t>床面積(㎡)</t>
  </si>
  <si>
    <t>評価額</t>
  </si>
  <si>
    <t>計</t>
  </si>
  <si>
    <t>内訳</t>
  </si>
  <si>
    <t>総評価額（千円）</t>
  </si>
  <si>
    <t>評価平均</t>
  </si>
  <si>
    <t>額(円/㎡)</t>
  </si>
  <si>
    <t>住宅</t>
  </si>
  <si>
    <t>店舗</t>
  </si>
  <si>
    <t>ホテル･旅館</t>
  </si>
  <si>
    <t>床面積</t>
  </si>
  <si>
    <t>－</t>
  </si>
  <si>
    <t>事務所・店舗</t>
  </si>
  <si>
    <t>ホテル･病院</t>
  </si>
  <si>
    <t>の 状 況</t>
  </si>
  <si>
    <t>実延長</t>
  </si>
  <si>
    <t>路 面 別 実 延 長 内 訳（ｍ）</t>
  </si>
  <si>
    <t>歩道等</t>
  </si>
  <si>
    <t>規格改良、未改良別車道幅員区分別実延長距離（ｍ）</t>
  </si>
  <si>
    <t>道路敷</t>
  </si>
  <si>
    <t>道路部</t>
  </si>
  <si>
    <t>車道</t>
  </si>
  <si>
    <t>未舗装</t>
  </si>
  <si>
    <t>セメント</t>
  </si>
  <si>
    <t>アスファルト系</t>
  </si>
  <si>
    <t>設置道</t>
  </si>
  <si>
    <t>路線数</t>
  </si>
  <si>
    <t>規格改良</t>
  </si>
  <si>
    <t>未改良</t>
  </si>
  <si>
    <t>道　路</t>
  </si>
  <si>
    <t>系</t>
  </si>
  <si>
    <t>高級</t>
  </si>
  <si>
    <t>簡易</t>
  </si>
  <si>
    <t>路延長(ｍ)</t>
  </si>
  <si>
    <t>車道19.5m以上</t>
  </si>
  <si>
    <t>車道13.0m以上</t>
  </si>
  <si>
    <t>車道5.5m以上</t>
  </si>
  <si>
    <t>車道5.5m未満</t>
  </si>
  <si>
    <t>車道3.5m以上</t>
  </si>
  <si>
    <t>車道3.5m未満</t>
  </si>
  <si>
    <t>街区公園</t>
  </si>
  <si>
    <t>近隣公園</t>
  </si>
  <si>
    <t>地区公園</t>
  </si>
  <si>
    <t>運動公園</t>
  </si>
  <si>
    <t>園数</t>
  </si>
  <si>
    <r>
      <t>１．構造別建築確認</t>
    </r>
    <r>
      <rPr>
        <b/>
        <sz val="18"/>
        <rFont val="ＭＳ 明朝"/>
        <family val="1"/>
      </rPr>
      <t>件数</t>
    </r>
  </si>
  <si>
    <t>平成25年度</t>
  </si>
  <si>
    <t>　注 ： (　)内は、民間確認検査機関の数値を示す</t>
  </si>
  <si>
    <t>資料：建築課</t>
  </si>
  <si>
    <t>２．用途別建築確認件数（建築物）</t>
  </si>
  <si>
    <t>７．市  営  住  宅</t>
  </si>
  <si>
    <t>団地名</t>
  </si>
  <si>
    <t>所在地</t>
  </si>
  <si>
    <t>構造・階数</t>
  </si>
  <si>
    <t>戸数</t>
  </si>
  <si>
    <t>戸当り床面積</t>
  </si>
  <si>
    <t>建設年度</t>
  </si>
  <si>
    <t>愛知二丁目</t>
  </si>
  <si>
    <t>平成 7年度</t>
  </si>
  <si>
    <t>平成 9年度</t>
  </si>
  <si>
    <t>平成11年度</t>
  </si>
  <si>
    <t>平成12年度</t>
  </si>
  <si>
    <t>昭和60年度</t>
  </si>
  <si>
    <t>平成 2年度</t>
  </si>
  <si>
    <t>平成 4年度</t>
  </si>
  <si>
    <t>平成24年度</t>
  </si>
  <si>
    <t>計</t>
  </si>
  <si>
    <t>３．市 内 の 家 屋 数</t>
  </si>
  <si>
    <t>種別</t>
  </si>
  <si>
    <t>総数</t>
  </si>
  <si>
    <t>課税家屋</t>
  </si>
  <si>
    <t>非課税</t>
  </si>
  <si>
    <t>免税点以</t>
  </si>
  <si>
    <t>木造</t>
  </si>
  <si>
    <t>非木造</t>
  </si>
  <si>
    <t>家　屋</t>
  </si>
  <si>
    <t>下の家屋</t>
  </si>
  <si>
    <t>　　　　　　資料：税務課</t>
  </si>
  <si>
    <t>４．課税家屋の床面積及び評価額</t>
  </si>
  <si>
    <t>５．木  造  家  屋 (課税分）</t>
  </si>
  <si>
    <t>資料：税務課</t>
  </si>
  <si>
    <t>6．非 木 造 家 屋（課税分）</t>
  </si>
  <si>
    <t xml:space="preserve">   資料：税務課</t>
  </si>
  <si>
    <t>８．市 道</t>
  </si>
  <si>
    <t>平成26年度</t>
  </si>
  <si>
    <t>　　　　資料：土木課</t>
  </si>
  <si>
    <t>９．都 市 公 園 数 及 び 面 積</t>
  </si>
  <si>
    <t>都市緑地</t>
  </si>
  <si>
    <t>資料：施設管理課</t>
  </si>
  <si>
    <t>区分</t>
  </si>
  <si>
    <t>棟　数</t>
  </si>
  <si>
    <t>平成25年</t>
  </si>
  <si>
    <t>平成26年</t>
  </si>
  <si>
    <t>木　造</t>
  </si>
  <si>
    <t>非木造</t>
  </si>
  <si>
    <t>　　　　　　各年度末現在（単位：棟・㎡）</t>
  </si>
  <si>
    <t>平成24年度</t>
  </si>
  <si>
    <t>平成25年度</t>
  </si>
  <si>
    <t>伊佐四丁目</t>
  </si>
  <si>
    <t>平成27年度</t>
  </si>
  <si>
    <t>　12月退去　現在解体中のためリストから削除済み</t>
  </si>
  <si>
    <t>全６１戸</t>
  </si>
  <si>
    <t xml:space="preserve">２DK－B　50㎡×９戸
</t>
  </si>
  <si>
    <t xml:space="preserve">２DK－A　53㎡×９戸
</t>
  </si>
  <si>
    <t xml:space="preserve">２LDK　　 65㎡×９戸
</t>
  </si>
  <si>
    <t xml:space="preserve">４DK、３LDK-A、３LDK-B　　75㎡×１４戸
</t>
  </si>
  <si>
    <t>３LDK-C、３LDK-D　　　　　　76㎡×２０戸</t>
  </si>
  <si>
    <t>平成27年度</t>
  </si>
  <si>
    <t>１０ ．市街化区域の用途別面積</t>
  </si>
  <si>
    <t>面 積</t>
  </si>
  <si>
    <t>構成率</t>
  </si>
  <si>
    <t>建ぺい率</t>
  </si>
  <si>
    <t>容積率</t>
  </si>
  <si>
    <t>総面積</t>
  </si>
  <si>
    <t>住居系</t>
  </si>
  <si>
    <t>第1種低層住居専用地域</t>
  </si>
  <si>
    <t>第1種中高層住居専用地域</t>
  </si>
  <si>
    <t>第2種中高層住居専用地域</t>
  </si>
  <si>
    <t>第1種住居地域</t>
  </si>
  <si>
    <t>第2種住居地域</t>
  </si>
  <si>
    <t>準住居地域</t>
  </si>
  <si>
    <t>商業系</t>
  </si>
  <si>
    <t>近隣商業地域</t>
  </si>
  <si>
    <t>商業地域</t>
  </si>
  <si>
    <t>工業系</t>
  </si>
  <si>
    <t>準工業地域</t>
  </si>
  <si>
    <t>資料：都市計画課</t>
  </si>
  <si>
    <t>建ぺい率＝</t>
  </si>
  <si>
    <t>建築面積</t>
  </si>
  <si>
    <t>容積率＝</t>
  </si>
  <si>
    <t>延べ面積</t>
  </si>
  <si>
    <t>敷地面積</t>
  </si>
  <si>
    <t>　　　各年度末現在(単位：件)</t>
  </si>
  <si>
    <t>間取り</t>
  </si>
  <si>
    <t>伊利原
市営住宅</t>
  </si>
  <si>
    <t xml:space="preserve">愛知
市営住宅
</t>
  </si>
  <si>
    <t>棟名</t>
  </si>
  <si>
    <t>鉄筋ｺﾝｸﾘｰﾄ造・７階</t>
  </si>
  <si>
    <t>鉄筋ｺﾝｸﾘｰﾄ造・４階</t>
  </si>
  <si>
    <t>鉄筋ｺﾝｸﾘｰﾄ造・９階</t>
  </si>
  <si>
    <t>鉄筋ｺﾝｸﾘｰﾄ造・１２階</t>
  </si>
  <si>
    <t>鉄筋ｺﾝｸﾘｰﾄ造・１１階</t>
  </si>
  <si>
    <t>２号棟</t>
  </si>
  <si>
    <t>３号棟</t>
  </si>
  <si>
    <t>１号棟</t>
  </si>
  <si>
    <t>４号棟</t>
  </si>
  <si>
    <t>Ｅ棟</t>
  </si>
  <si>
    <t>Ｆ棟</t>
  </si>
  <si>
    <t>Ｇ棟</t>
  </si>
  <si>
    <t>Ａ棟</t>
  </si>
  <si>
    <t>Ｂ棟</t>
  </si>
  <si>
    <t>Ｃ棟</t>
  </si>
  <si>
    <t>６　棟</t>
  </si>
  <si>
    <t>４　棟</t>
  </si>
  <si>
    <t>各年12月末現在（単位：棟・㎡）</t>
  </si>
  <si>
    <t>各年12月末現在（単位：棟・㎡・千円）</t>
  </si>
  <si>
    <t xml:space="preserve">  各年12月末現在（単位 ：棟・㎡）</t>
  </si>
  <si>
    <t>各年12月末現在(単位：棟・㎡）</t>
  </si>
  <si>
    <t>各年度末現在（単位：園・ha）</t>
  </si>
  <si>
    <t>平成26年度</t>
  </si>
  <si>
    <t>3LDK-C
3LDK-D</t>
  </si>
  <si>
    <t>4DK
3LDK-A
3LDK-B</t>
  </si>
  <si>
    <t>2LDK</t>
  </si>
  <si>
    <t>2DK-A</t>
  </si>
  <si>
    <t>2DK-B</t>
  </si>
  <si>
    <t>3LDK</t>
  </si>
  <si>
    <t>1LDK</t>
  </si>
  <si>
    <t>1DK</t>
  </si>
  <si>
    <t>平成27年</t>
  </si>
  <si>
    <t>　　　各年４月１日現在(単位 : ㎡ ・m・本)</t>
  </si>
  <si>
    <t>道路面積(㎡）</t>
  </si>
  <si>
    <t>平成28年度</t>
  </si>
  <si>
    <t>（ha）</t>
  </si>
  <si>
    <t>（％）</t>
  </si>
  <si>
    <t>－</t>
  </si>
  <si>
    <t>〃</t>
  </si>
  <si>
    <t>×１００</t>
  </si>
  <si>
    <t>平成28年度</t>
  </si>
  <si>
    <t>314(227)</t>
  </si>
  <si>
    <t>173(129)</t>
  </si>
  <si>
    <t>91(74)</t>
  </si>
  <si>
    <t>9(6)</t>
  </si>
  <si>
    <t>6(6)</t>
  </si>
  <si>
    <t>－(－)</t>
  </si>
  <si>
    <t>6(3)</t>
  </si>
  <si>
    <t>29(9)</t>
  </si>
  <si>
    <t>331(254)</t>
  </si>
  <si>
    <t>184(140)</t>
  </si>
  <si>
    <t>104(88)</t>
  </si>
  <si>
    <t>10(7)</t>
  </si>
  <si>
    <t>27(16)</t>
  </si>
  <si>
    <t>96(75)</t>
  </si>
  <si>
    <t>115(99)</t>
  </si>
  <si>
    <t>10(3)</t>
  </si>
  <si>
    <t>5(4)</t>
  </si>
  <si>
    <t>1(1)</t>
  </si>
  <si>
    <t>9(3)</t>
  </si>
  <si>
    <t>124(103)</t>
  </si>
  <si>
    <t>61(55)</t>
  </si>
  <si>
    <t>5(3)</t>
  </si>
  <si>
    <t>-(-)</t>
  </si>
  <si>
    <t>23(8)</t>
  </si>
  <si>
    <t>8(5)</t>
  </si>
  <si>
    <t>平成29年12月末現在(単位:棟・戸・㎡)</t>
  </si>
  <si>
    <t>平成28年</t>
  </si>
  <si>
    <t>平成29年</t>
  </si>
  <si>
    <t>棟　数</t>
  </si>
  <si>
    <t>床面積</t>
  </si>
  <si>
    <t>木　造</t>
  </si>
  <si>
    <t>非木造</t>
  </si>
  <si>
    <t>平成29年度</t>
  </si>
  <si>
    <t>平成29年3月末(単位:ｈａ・％)</t>
  </si>
  <si>
    <t>（平 成 28 年 度）</t>
  </si>
  <si>
    <t>平成29年</t>
  </si>
  <si>
    <t>（平 成 29 年 3 月 末 現 在）</t>
  </si>
  <si>
    <t>（平 成 29 年 12 月 末 現 在）</t>
  </si>
  <si>
    <t>236(185)</t>
  </si>
  <si>
    <t>220(176)</t>
  </si>
  <si>
    <t>310(249)</t>
  </si>
  <si>
    <t>94(80)</t>
  </si>
  <si>
    <t>1(0)</t>
  </si>
  <si>
    <t>4(4)</t>
  </si>
  <si>
    <t>21(10)</t>
  </si>
  <si>
    <t>181(150)</t>
  </si>
  <si>
    <t>（平 成 28 年 度）</t>
  </si>
  <si>
    <r>
      <t>平成28</t>
    </r>
    <r>
      <rPr>
        <sz val="11"/>
        <color indexed="9"/>
        <rFont val="ＭＳ Ｐゴシック"/>
        <family val="3"/>
      </rPr>
      <t>年度</t>
    </r>
  </si>
  <si>
    <r>
      <t>平成2</t>
    </r>
    <r>
      <rPr>
        <sz val="11"/>
        <color indexed="9"/>
        <rFont val="ＭＳ Ｐゴシック"/>
        <family val="3"/>
      </rPr>
      <t>4</t>
    </r>
    <r>
      <rPr>
        <sz val="11"/>
        <color indexed="9"/>
        <rFont val="ＭＳ Ｐゴシック"/>
        <family val="3"/>
      </rPr>
      <t>年度</t>
    </r>
  </si>
  <si>
    <r>
      <t>平成25</t>
    </r>
    <r>
      <rPr>
        <sz val="11"/>
        <color indexed="9"/>
        <rFont val="ＭＳ Ｐゴシック"/>
        <family val="3"/>
      </rPr>
      <t>年度</t>
    </r>
  </si>
  <si>
    <r>
      <t>平成26</t>
    </r>
    <r>
      <rPr>
        <sz val="11"/>
        <color indexed="9"/>
        <rFont val="ＭＳ Ｐゴシック"/>
        <family val="3"/>
      </rPr>
      <t>年度</t>
    </r>
  </si>
  <si>
    <r>
      <t>平成27</t>
    </r>
    <r>
      <rPr>
        <sz val="11"/>
        <color indexed="9"/>
        <rFont val="ＭＳ Ｐゴシック"/>
        <family val="3"/>
      </rPr>
      <t>年度</t>
    </r>
  </si>
  <si>
    <r>
      <rPr>
        <b/>
        <sz val="11"/>
        <color indexed="9"/>
        <rFont val="ＭＳ Ｐゴシック"/>
        <family val="3"/>
      </rPr>
      <t>※伊佐市営団地　（S47)</t>
    </r>
    <r>
      <rPr>
        <sz val="11"/>
        <color indexed="9"/>
        <rFont val="ＭＳ Ｐゴシック"/>
        <family val="3"/>
      </rPr>
      <t xml:space="preserve">
</t>
    </r>
  </si>
  <si>
    <r>
      <rPr>
        <b/>
        <sz val="11"/>
        <color indexed="9"/>
        <rFont val="ＭＳ Ｐゴシック"/>
        <family val="3"/>
      </rPr>
      <t>※C棟竣工(H27年度竣工)</t>
    </r>
    <r>
      <rPr>
        <sz val="11"/>
        <color indexed="9"/>
        <rFont val="ＭＳ Ｐゴシック"/>
        <family val="3"/>
      </rPr>
      <t xml:space="preserve">
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</si>
</sst>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件&quot;"/>
    <numFmt numFmtId="177" formatCode="#,##0&quot;棟&quot;"/>
    <numFmt numFmtId="178" formatCode="#,##0.0\ &quot;ha&quot;"/>
    <numFmt numFmtId="179" formatCode="#,##0.0;[Red]#,##0.0"/>
    <numFmt numFmtId="180" formatCode="#,##0.0_ "/>
    <numFmt numFmtId="181" formatCode="&quot;(&quot;#&quot;)&quot;"/>
    <numFmt numFmtId="182" formatCode="&quot;(&quot;#,###.###&quot;)&quot;"/>
    <numFmt numFmtId="183" formatCode="\(0.0\)"/>
    <numFmt numFmtId="184" formatCode="&quot;(&quot;#,###.#&quot;)&quot;"/>
    <numFmt numFmtId="185" formatCode="#,##0.0_);\(#,##0.0\)"/>
    <numFmt numFmtId="186" formatCode="#,##0_ "/>
    <numFmt numFmtId="187" formatCode="0_);[Red]\(0\)"/>
    <numFmt numFmtId="188" formatCode="#,##0.0\ "/>
    <numFmt numFmtId="189" formatCode="#,##0\ "/>
    <numFmt numFmtId="190" formatCode="0.0_ "/>
    <numFmt numFmtId="191" formatCode="0.00_ "/>
    <numFmt numFmtId="192" formatCode="0.0%"/>
    <numFmt numFmtId="193" formatCode="&quot;(&quot;#,###.##&quot;)&quot;"/>
    <numFmt numFmtId="194" formatCode="0_ "/>
    <numFmt numFmtId="195" formatCode="&quot;(&quot;\-#&quot;)&quot;"/>
    <numFmt numFmtId="196" formatCode="#,##0_);[Red]\(#,##0\)"/>
    <numFmt numFmtId="197" formatCode="0%"/>
  </numFmts>
  <fonts count="67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color indexed="9"/>
      <name val="ＭＳ Ｐゴシック"/>
      <family val="3"/>
    </font>
    <font>
      <b/>
      <sz val="18"/>
      <name val="ＭＳ 明朝"/>
      <family val="1"/>
    </font>
    <font>
      <sz val="18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9.5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明朝"/>
      <family val="1"/>
    </font>
    <font>
      <sz val="10"/>
      <color indexed="9"/>
      <name val="ＭＳ Ｐゴシック"/>
      <family val="3"/>
    </font>
    <font>
      <sz val="10"/>
      <color indexed="9"/>
      <name val="ＭＳ ゴシック"/>
      <family val="3"/>
    </font>
    <font>
      <sz val="10"/>
      <color indexed="8"/>
      <name val="ＭＳ 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 diagonalDown="1">
      <left style="thin"/>
      <right style="hair"/>
      <top style="thin"/>
      <bottom style="hair"/>
      <diagonal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 diagonalDown="1">
      <left style="thin"/>
      <right style="hair"/>
      <top style="hair"/>
      <bottom style="hair"/>
      <diagonal style="hair"/>
    </border>
    <border diagonalDown="1">
      <left style="thin"/>
      <right style="hair"/>
      <top style="thin"/>
      <bottom>
        <color indexed="63"/>
      </bottom>
      <diagonal style="thin"/>
    </border>
    <border diagonalDown="1">
      <left style="thin"/>
      <right style="hair"/>
      <top>
        <color indexed="63"/>
      </top>
      <bottom style="hair"/>
      <diagonal style="thin"/>
    </border>
    <border diagonalDown="1">
      <left style="thin"/>
      <right style="hair"/>
      <top>
        <color indexed="63"/>
      </top>
      <bottom>
        <color indexed="63"/>
      </bottom>
      <diagonal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63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99">
    <xf numFmtId="0" fontId="0" fillId="0" borderId="0" xfId="0" applyFont="1" applyAlignment="1">
      <alignment vertical="center"/>
    </xf>
    <xf numFmtId="0" fontId="2" fillId="0" borderId="0" xfId="64">
      <alignment vertical="center"/>
      <protection/>
    </xf>
    <xf numFmtId="0" fontId="2" fillId="0" borderId="0" xfId="64" applyFont="1" applyBorder="1">
      <alignment vertical="center"/>
      <protection/>
    </xf>
    <xf numFmtId="0" fontId="6" fillId="0" borderId="0" xfId="64" applyFont="1" applyBorder="1">
      <alignment vertical="center"/>
      <protection/>
    </xf>
    <xf numFmtId="0" fontId="7" fillId="0" borderId="0" xfId="64" applyFont="1" applyBorder="1">
      <alignment vertical="center"/>
      <protection/>
    </xf>
    <xf numFmtId="0" fontId="10" fillId="0" borderId="0" xfId="64" applyFont="1" applyBorder="1">
      <alignment vertical="center"/>
      <protection/>
    </xf>
    <xf numFmtId="0" fontId="6" fillId="0" borderId="0" xfId="64" applyFont="1">
      <alignment vertical="center"/>
      <protection/>
    </xf>
    <xf numFmtId="0" fontId="2" fillId="0" borderId="0" xfId="63" applyFill="1">
      <alignment/>
      <protection/>
    </xf>
    <xf numFmtId="0" fontId="2" fillId="0" borderId="0" xfId="63" applyFill="1" applyAlignment="1">
      <alignment vertical="center"/>
      <protection/>
    </xf>
    <xf numFmtId="179" fontId="14" fillId="0" borderId="10" xfId="52" applyNumberFormat="1" applyFont="1" applyFill="1" applyBorder="1" applyAlignment="1">
      <alignment horizontal="right" vertical="center"/>
    </xf>
    <xf numFmtId="180" fontId="14" fillId="0" borderId="10" xfId="52" applyNumberFormat="1" applyFont="1" applyFill="1" applyBorder="1" applyAlignment="1">
      <alignment horizontal="right" vertical="center"/>
    </xf>
    <xf numFmtId="184" fontId="14" fillId="0" borderId="11" xfId="52" applyNumberFormat="1" applyFont="1" applyFill="1" applyBorder="1" applyAlignment="1">
      <alignment horizontal="right" vertical="center"/>
    </xf>
    <xf numFmtId="184" fontId="14" fillId="0" borderId="12" xfId="52" applyNumberFormat="1" applyFont="1" applyFill="1" applyBorder="1" applyAlignment="1">
      <alignment horizontal="right" vertical="center"/>
    </xf>
    <xf numFmtId="185" fontId="14" fillId="0" borderId="12" xfId="52" applyNumberFormat="1" applyFont="1" applyFill="1" applyBorder="1" applyAlignment="1">
      <alignment horizontal="right" vertical="center"/>
    </xf>
    <xf numFmtId="0" fontId="2" fillId="0" borderId="0" xfId="63" applyFont="1" applyFill="1">
      <alignment/>
      <protection/>
    </xf>
    <xf numFmtId="0" fontId="2" fillId="0" borderId="0" xfId="63" applyFill="1" applyAlignment="1">
      <alignment/>
      <protection/>
    </xf>
    <xf numFmtId="0" fontId="2" fillId="0" borderId="0" xfId="63" applyFont="1" applyFill="1" applyAlignment="1">
      <alignment vertical="center"/>
      <protection/>
    </xf>
    <xf numFmtId="0" fontId="16" fillId="0" borderId="0" xfId="63" applyFont="1" applyFill="1">
      <alignment/>
      <protection/>
    </xf>
    <xf numFmtId="38" fontId="14" fillId="0" borderId="10" xfId="52" applyFont="1" applyFill="1" applyBorder="1" applyAlignment="1">
      <alignment horizontal="right" vertical="center"/>
    </xf>
    <xf numFmtId="38" fontId="14" fillId="0" borderId="13" xfId="52" applyFont="1" applyFill="1" applyBorder="1" applyAlignment="1">
      <alignment horizontal="right" vertical="center"/>
    </xf>
    <xf numFmtId="38" fontId="14" fillId="0" borderId="11" xfId="52" applyFont="1" applyFill="1" applyBorder="1" applyAlignment="1">
      <alignment horizontal="right" vertical="center"/>
    </xf>
    <xf numFmtId="38" fontId="14" fillId="0" borderId="14" xfId="52" applyFont="1" applyFill="1" applyBorder="1" applyAlignment="1">
      <alignment horizontal="right" vertical="center"/>
    </xf>
    <xf numFmtId="38" fontId="14" fillId="0" borderId="12" xfId="52" applyFont="1" applyFill="1" applyBorder="1" applyAlignment="1">
      <alignment horizontal="right" vertical="center"/>
    </xf>
    <xf numFmtId="38" fontId="14" fillId="0" borderId="15" xfId="52" applyFont="1" applyFill="1" applyBorder="1" applyAlignment="1">
      <alignment horizontal="right" vertical="center"/>
    </xf>
    <xf numFmtId="190" fontId="2" fillId="0" borderId="0" xfId="63" applyNumberFormat="1" applyFont="1" applyFill="1" applyAlignment="1">
      <alignment horizontal="right" vertical="center"/>
      <protection/>
    </xf>
    <xf numFmtId="190" fontId="16" fillId="0" borderId="0" xfId="63" applyNumberFormat="1" applyFont="1" applyFill="1" applyAlignment="1">
      <alignment horizontal="right" vertical="center"/>
      <protection/>
    </xf>
    <xf numFmtId="191" fontId="2" fillId="0" borderId="0" xfId="63" applyNumberFormat="1" applyFont="1" applyFill="1" applyAlignment="1">
      <alignment vertical="center"/>
      <protection/>
    </xf>
    <xf numFmtId="190" fontId="2" fillId="0" borderId="0" xfId="63" applyNumberFormat="1" applyFont="1" applyFill="1" applyAlignment="1">
      <alignment vertical="center"/>
      <protection/>
    </xf>
    <xf numFmtId="185" fontId="14" fillId="0" borderId="11" xfId="52" applyNumberFormat="1" applyFont="1" applyFill="1" applyBorder="1" applyAlignment="1">
      <alignment horizontal="right" vertical="center"/>
    </xf>
    <xf numFmtId="38" fontId="14" fillId="0" borderId="16" xfId="52" applyFont="1" applyFill="1" applyBorder="1" applyAlignment="1">
      <alignment horizontal="right" vertical="center"/>
    </xf>
    <xf numFmtId="38" fontId="14" fillId="0" borderId="17" xfId="52" applyFont="1" applyFill="1" applyBorder="1" applyAlignment="1">
      <alignment horizontal="right" vertical="center"/>
    </xf>
    <xf numFmtId="185" fontId="15" fillId="0" borderId="15" xfId="52" applyNumberFormat="1" applyFont="1" applyFill="1" applyBorder="1" applyAlignment="1">
      <alignment horizontal="right" vertical="center"/>
    </xf>
    <xf numFmtId="179" fontId="14" fillId="0" borderId="12" xfId="52" applyNumberFormat="1" applyFont="1" applyFill="1" applyBorder="1" applyAlignment="1">
      <alignment horizontal="right" vertical="center"/>
    </xf>
    <xf numFmtId="180" fontId="14" fillId="0" borderId="12" xfId="52" applyNumberFormat="1" applyFont="1" applyFill="1" applyBorder="1" applyAlignment="1">
      <alignment horizontal="right" vertical="center"/>
    </xf>
    <xf numFmtId="184" fontId="14" fillId="0" borderId="16" xfId="52" applyNumberFormat="1" applyFont="1" applyFill="1" applyBorder="1" applyAlignment="1">
      <alignment horizontal="right" vertical="center"/>
    </xf>
    <xf numFmtId="182" fontId="14" fillId="0" borderId="0" xfId="63" applyNumberFormat="1" applyFont="1" applyFill="1" applyBorder="1" applyAlignment="1">
      <alignment horizontal="right" vertical="center"/>
      <protection/>
    </xf>
    <xf numFmtId="0" fontId="5" fillId="0" borderId="0" xfId="63" applyFont="1" applyFill="1" applyAlignment="1">
      <alignment/>
      <protection/>
    </xf>
    <xf numFmtId="0" fontId="5" fillId="0" borderId="0" xfId="63" applyFont="1" applyFill="1">
      <alignment/>
      <protection/>
    </xf>
    <xf numFmtId="0" fontId="13" fillId="0" borderId="0" xfId="63" applyFont="1" applyFill="1" applyAlignment="1">
      <alignment horizontal="right" vertical="center"/>
      <protection/>
    </xf>
    <xf numFmtId="0" fontId="5" fillId="0" borderId="0" xfId="63" applyFont="1" applyFill="1" applyAlignment="1">
      <alignment vertical="center"/>
      <protection/>
    </xf>
    <xf numFmtId="0" fontId="13" fillId="0" borderId="0" xfId="63" applyFont="1" applyFill="1" applyBorder="1" applyAlignment="1">
      <alignment/>
      <protection/>
    </xf>
    <xf numFmtId="185" fontId="14" fillId="0" borderId="14" xfId="63" applyNumberFormat="1" applyFont="1" applyFill="1" applyBorder="1" applyAlignment="1">
      <alignment horizontal="right" vertical="center"/>
      <protection/>
    </xf>
    <xf numFmtId="181" fontId="14" fillId="0" borderId="11" xfId="63" applyNumberFormat="1" applyFont="1" applyFill="1" applyBorder="1" applyAlignment="1">
      <alignment horizontal="center" vertical="center"/>
      <protection/>
    </xf>
    <xf numFmtId="182" fontId="14" fillId="0" borderId="11" xfId="63" applyNumberFormat="1" applyFont="1" applyFill="1" applyBorder="1" applyAlignment="1">
      <alignment horizontal="right" vertical="center"/>
      <protection/>
    </xf>
    <xf numFmtId="180" fontId="14" fillId="0" borderId="13" xfId="63" applyNumberFormat="1" applyFont="1" applyFill="1" applyBorder="1" applyAlignment="1">
      <alignment horizontal="right" vertical="center"/>
      <protection/>
    </xf>
    <xf numFmtId="0" fontId="14" fillId="0" borderId="10" xfId="63" applyFont="1" applyFill="1" applyBorder="1" applyAlignment="1">
      <alignment horizontal="center" vertical="center"/>
      <protection/>
    </xf>
    <xf numFmtId="180" fontId="14" fillId="0" borderId="10" xfId="63" applyNumberFormat="1" applyFont="1" applyFill="1" applyBorder="1" applyAlignment="1">
      <alignment horizontal="right" vertical="center"/>
      <protection/>
    </xf>
    <xf numFmtId="3" fontId="14" fillId="0" borderId="10" xfId="63" applyNumberFormat="1" applyFont="1" applyFill="1" applyBorder="1" applyAlignment="1">
      <alignment horizontal="center" vertical="center"/>
      <protection/>
    </xf>
    <xf numFmtId="185" fontId="14" fillId="0" borderId="15" xfId="63" applyNumberFormat="1" applyFont="1" applyFill="1" applyBorder="1" applyAlignment="1">
      <alignment horizontal="right" vertical="center"/>
      <protection/>
    </xf>
    <xf numFmtId="181" fontId="14" fillId="0" borderId="12" xfId="63" applyNumberFormat="1" applyFont="1" applyFill="1" applyBorder="1" applyAlignment="1">
      <alignment horizontal="center" vertical="center"/>
      <protection/>
    </xf>
    <xf numFmtId="182" fontId="14" fillId="0" borderId="12" xfId="63" applyNumberFormat="1" applyFont="1" applyFill="1" applyBorder="1" applyAlignment="1">
      <alignment horizontal="right" vertical="center"/>
      <protection/>
    </xf>
    <xf numFmtId="0" fontId="8" fillId="0" borderId="18" xfId="63" applyFont="1" applyFill="1" applyBorder="1" applyAlignment="1">
      <alignment horizontal="distributed" vertical="center"/>
      <protection/>
    </xf>
    <xf numFmtId="0" fontId="8" fillId="0" borderId="19" xfId="63" applyFont="1" applyFill="1" applyBorder="1" applyAlignment="1">
      <alignment horizontal="distributed" vertical="center"/>
      <protection/>
    </xf>
    <xf numFmtId="0" fontId="8" fillId="0" borderId="20" xfId="63" applyFont="1" applyFill="1" applyBorder="1" applyAlignment="1">
      <alignment horizontal="distributed" vertical="center"/>
      <protection/>
    </xf>
    <xf numFmtId="0" fontId="8" fillId="0" borderId="21" xfId="63" applyFont="1" applyFill="1" applyBorder="1" applyAlignment="1">
      <alignment horizontal="distributed" vertical="center"/>
      <protection/>
    </xf>
    <xf numFmtId="0" fontId="13" fillId="0" borderId="22" xfId="63" applyFont="1" applyFill="1" applyBorder="1" applyAlignment="1">
      <alignment horizontal="right"/>
      <protection/>
    </xf>
    <xf numFmtId="3" fontId="14" fillId="0" borderId="12" xfId="63" applyNumberFormat="1" applyFont="1" applyFill="1" applyBorder="1" applyAlignment="1">
      <alignment horizontal="center" vertical="center"/>
      <protection/>
    </xf>
    <xf numFmtId="0" fontId="14" fillId="0" borderId="12" xfId="63" applyNumberFormat="1" applyFont="1" applyFill="1" applyBorder="1" applyAlignment="1">
      <alignment horizontal="center" vertical="center"/>
      <protection/>
    </xf>
    <xf numFmtId="180" fontId="14" fillId="0" borderId="12" xfId="63" applyNumberFormat="1" applyFont="1" applyFill="1" applyBorder="1" applyAlignment="1">
      <alignment horizontal="right" vertical="center"/>
      <protection/>
    </xf>
    <xf numFmtId="180" fontId="14" fillId="0" borderId="15" xfId="63" applyNumberFormat="1" applyFont="1" applyFill="1" applyBorder="1" applyAlignment="1">
      <alignment horizontal="right" vertical="center"/>
      <protection/>
    </xf>
    <xf numFmtId="181" fontId="14" fillId="0" borderId="16" xfId="63" applyNumberFormat="1" applyFont="1" applyFill="1" applyBorder="1" applyAlignment="1">
      <alignment horizontal="center" vertical="center"/>
      <protection/>
    </xf>
    <xf numFmtId="185" fontId="14" fillId="0" borderId="16" xfId="52" applyNumberFormat="1" applyFont="1" applyFill="1" applyBorder="1" applyAlignment="1">
      <alignment horizontal="right" vertical="center"/>
    </xf>
    <xf numFmtId="182" fontId="14" fillId="0" borderId="16" xfId="63" applyNumberFormat="1" applyFont="1" applyFill="1" applyBorder="1" applyAlignment="1">
      <alignment horizontal="right" vertical="center"/>
      <protection/>
    </xf>
    <xf numFmtId="185" fontId="14" fillId="0" borderId="17" xfId="63" applyNumberFormat="1" applyFont="1" applyFill="1" applyBorder="1" applyAlignment="1">
      <alignment horizontal="right" vertical="center"/>
      <protection/>
    </xf>
    <xf numFmtId="0" fontId="2" fillId="0" borderId="0" xfId="63" applyFont="1" applyFill="1" applyAlignment="1">
      <alignment/>
      <protection/>
    </xf>
    <xf numFmtId="0" fontId="13" fillId="0" borderId="0" xfId="63" applyFont="1" applyFill="1" applyAlignment="1">
      <alignment/>
      <protection/>
    </xf>
    <xf numFmtId="0" fontId="8" fillId="0" borderId="23" xfId="63" applyFont="1" applyFill="1" applyBorder="1" applyAlignment="1">
      <alignment horizontal="center" vertical="center"/>
      <protection/>
    </xf>
    <xf numFmtId="186" fontId="14" fillId="0" borderId="24" xfId="63" applyNumberFormat="1" applyFont="1" applyFill="1" applyBorder="1" applyAlignment="1">
      <alignment horizontal="center" vertical="center"/>
      <protection/>
    </xf>
    <xf numFmtId="3" fontId="14" fillId="0" borderId="24" xfId="63" applyNumberFormat="1" applyFont="1" applyFill="1" applyBorder="1" applyAlignment="1">
      <alignment horizontal="center" vertical="center"/>
      <protection/>
    </xf>
    <xf numFmtId="0" fontId="8" fillId="0" borderId="24" xfId="63" applyFont="1" applyFill="1" applyBorder="1" applyAlignment="1">
      <alignment horizontal="center" vertical="center"/>
      <protection/>
    </xf>
    <xf numFmtId="0" fontId="8" fillId="0" borderId="25" xfId="63" applyFont="1" applyFill="1" applyBorder="1" applyAlignment="1">
      <alignment horizontal="center" vertical="center"/>
      <protection/>
    </xf>
    <xf numFmtId="0" fontId="8" fillId="0" borderId="14" xfId="63" applyFont="1" applyFill="1" applyBorder="1" applyAlignment="1">
      <alignment horizontal="center" vertical="center"/>
      <protection/>
    </xf>
    <xf numFmtId="186" fontId="14" fillId="0" borderId="19" xfId="63" applyNumberFormat="1" applyFont="1" applyFill="1" applyBorder="1" applyAlignment="1">
      <alignment horizontal="center" vertical="center"/>
      <protection/>
    </xf>
    <xf numFmtId="3" fontId="14" fillId="0" borderId="10" xfId="63" applyNumberFormat="1" applyFont="1" applyFill="1" applyBorder="1" applyAlignment="1">
      <alignment horizontal="distributed" vertical="center" wrapText="1"/>
      <protection/>
    </xf>
    <xf numFmtId="0" fontId="8" fillId="0" borderId="11" xfId="63" applyFont="1" applyFill="1" applyBorder="1" applyAlignment="1">
      <alignment horizontal="center" vertical="center"/>
      <protection/>
    </xf>
    <xf numFmtId="0" fontId="8" fillId="0" borderId="12" xfId="63" applyFont="1" applyFill="1" applyBorder="1" applyAlignment="1">
      <alignment horizontal="center" vertical="center"/>
      <protection/>
    </xf>
    <xf numFmtId="3" fontId="14" fillId="0" borderId="10" xfId="63" applyNumberFormat="1" applyFont="1" applyFill="1" applyBorder="1" applyAlignment="1">
      <alignment horizontal="distributed" vertical="center"/>
      <protection/>
    </xf>
    <xf numFmtId="0" fontId="8" fillId="0" borderId="10" xfId="63" applyFont="1" applyFill="1" applyBorder="1" applyAlignment="1">
      <alignment horizontal="center" vertical="center"/>
      <protection/>
    </xf>
    <xf numFmtId="3" fontId="14" fillId="0" borderId="10" xfId="63" applyNumberFormat="1" applyFont="1" applyFill="1" applyBorder="1" applyAlignment="1">
      <alignment horizontal="center" vertical="center" wrapText="1"/>
      <protection/>
    </xf>
    <xf numFmtId="0" fontId="8" fillId="0" borderId="11" xfId="63" applyFont="1" applyFill="1" applyBorder="1" applyAlignment="1">
      <alignment horizontal="distributed" vertical="center" indent="1"/>
      <protection/>
    </xf>
    <xf numFmtId="0" fontId="8" fillId="0" borderId="18" xfId="63" applyFont="1" applyFill="1" applyBorder="1" applyAlignment="1">
      <alignment horizontal="center" vertical="center"/>
      <protection/>
    </xf>
    <xf numFmtId="3" fontId="14" fillId="0" borderId="19" xfId="63" applyNumberFormat="1" applyFont="1" applyFill="1" applyBorder="1" applyAlignment="1">
      <alignment horizontal="center" vertical="center"/>
      <protection/>
    </xf>
    <xf numFmtId="0" fontId="8" fillId="0" borderId="19" xfId="63" applyFont="1" applyFill="1" applyBorder="1" applyAlignment="1">
      <alignment horizontal="center" vertical="center"/>
      <protection/>
    </xf>
    <xf numFmtId="0" fontId="8" fillId="0" borderId="19" xfId="63" applyFont="1" applyFill="1" applyBorder="1" applyAlignment="1">
      <alignment horizontal="distributed" vertical="center" indent="1"/>
      <protection/>
    </xf>
    <xf numFmtId="186" fontId="14" fillId="0" borderId="11" xfId="63" applyNumberFormat="1" applyFont="1" applyFill="1" applyBorder="1" applyAlignment="1">
      <alignment horizontal="center" vertical="center"/>
      <protection/>
    </xf>
    <xf numFmtId="3" fontId="14" fillId="0" borderId="11" xfId="63" applyNumberFormat="1" applyFont="1" applyFill="1" applyBorder="1" applyAlignment="1">
      <alignment horizontal="center" vertical="center"/>
      <protection/>
    </xf>
    <xf numFmtId="0" fontId="21" fillId="0" borderId="24" xfId="63" applyFont="1" applyFill="1" applyBorder="1" applyAlignment="1">
      <alignment horizontal="center" vertical="center"/>
      <protection/>
    </xf>
    <xf numFmtId="186" fontId="14" fillId="0" borderId="12" xfId="63" applyNumberFormat="1" applyFont="1" applyFill="1" applyBorder="1" applyAlignment="1">
      <alignment horizontal="center" vertical="center"/>
      <protection/>
    </xf>
    <xf numFmtId="0" fontId="8" fillId="0" borderId="21" xfId="63" applyNumberFormat="1" applyFont="1" applyFill="1" applyBorder="1" applyAlignment="1">
      <alignment horizontal="distributed" vertical="center"/>
      <protection/>
    </xf>
    <xf numFmtId="0" fontId="8" fillId="0" borderId="26" xfId="63" applyFont="1" applyFill="1" applyBorder="1" applyAlignment="1">
      <alignment horizontal="distributed" vertical="center"/>
      <protection/>
    </xf>
    <xf numFmtId="0" fontId="5" fillId="0" borderId="0" xfId="63" applyFont="1" applyFill="1" applyBorder="1" applyAlignment="1">
      <alignment/>
      <protection/>
    </xf>
    <xf numFmtId="0" fontId="5" fillId="0" borderId="22" xfId="63" applyFont="1" applyFill="1" applyBorder="1" applyAlignment="1">
      <alignment/>
      <protection/>
    </xf>
    <xf numFmtId="0" fontId="5" fillId="0" borderId="27" xfId="63" applyFont="1" applyFill="1" applyBorder="1" applyAlignment="1">
      <alignment vertical="center"/>
      <protection/>
    </xf>
    <xf numFmtId="4" fontId="17" fillId="0" borderId="15" xfId="63" applyNumberFormat="1" applyFont="1" applyFill="1" applyBorder="1" applyAlignment="1">
      <alignment horizontal="center" vertical="center"/>
      <protection/>
    </xf>
    <xf numFmtId="3" fontId="17" fillId="0" borderId="28" xfId="63" applyNumberFormat="1" applyFont="1" applyFill="1" applyBorder="1" applyAlignment="1">
      <alignment horizontal="center" vertical="center"/>
      <protection/>
    </xf>
    <xf numFmtId="4" fontId="17" fillId="0" borderId="12" xfId="63" applyNumberFormat="1" applyFont="1" applyFill="1" applyBorder="1" applyAlignment="1">
      <alignment horizontal="center" vertical="center"/>
      <protection/>
    </xf>
    <xf numFmtId="3" fontId="17" fillId="0" borderId="12" xfId="63" applyNumberFormat="1" applyFont="1" applyFill="1" applyBorder="1" applyAlignment="1">
      <alignment horizontal="center" vertical="center"/>
      <protection/>
    </xf>
    <xf numFmtId="0" fontId="5" fillId="0" borderId="29" xfId="63" applyFont="1" applyFill="1" applyBorder="1" applyAlignment="1">
      <alignment vertical="center"/>
      <protection/>
    </xf>
    <xf numFmtId="0" fontId="5" fillId="0" borderId="18" xfId="63" applyFont="1" applyFill="1" applyBorder="1" applyAlignment="1">
      <alignment horizontal="distributed" vertical="center"/>
      <protection/>
    </xf>
    <xf numFmtId="0" fontId="5" fillId="0" borderId="30" xfId="63" applyFont="1" applyFill="1" applyBorder="1" applyAlignment="1">
      <alignment horizontal="distributed" vertical="center"/>
      <protection/>
    </xf>
    <xf numFmtId="0" fontId="5" fillId="0" borderId="19" xfId="63" applyFont="1" applyFill="1" applyBorder="1" applyAlignment="1">
      <alignment horizontal="distributed" vertical="center"/>
      <protection/>
    </xf>
    <xf numFmtId="187" fontId="5" fillId="0" borderId="19" xfId="63" applyNumberFormat="1" applyFont="1" applyFill="1" applyBorder="1" applyAlignment="1">
      <alignment horizontal="distributed" vertical="center"/>
      <protection/>
    </xf>
    <xf numFmtId="3" fontId="17" fillId="0" borderId="16" xfId="63" applyNumberFormat="1" applyFont="1" applyFill="1" applyBorder="1" applyAlignment="1">
      <alignment horizontal="center" vertical="center"/>
      <protection/>
    </xf>
    <xf numFmtId="4" fontId="17" fillId="0" borderId="16" xfId="63" applyNumberFormat="1" applyFont="1" applyFill="1" applyBorder="1" applyAlignment="1">
      <alignment horizontal="center" vertical="center"/>
      <protection/>
    </xf>
    <xf numFmtId="3" fontId="17" fillId="0" borderId="31" xfId="63" applyNumberFormat="1" applyFont="1" applyFill="1" applyBorder="1" applyAlignment="1">
      <alignment horizontal="center" vertical="center"/>
      <protection/>
    </xf>
    <xf numFmtId="4" fontId="17" fillId="0" borderId="17" xfId="63" applyNumberFormat="1" applyFont="1" applyFill="1" applyBorder="1" applyAlignment="1">
      <alignment horizontal="center" vertical="center"/>
      <protection/>
    </xf>
    <xf numFmtId="0" fontId="8" fillId="0" borderId="32" xfId="63" applyFont="1" applyFill="1" applyBorder="1" applyAlignment="1">
      <alignment horizontal="left" vertical="distributed"/>
      <protection/>
    </xf>
    <xf numFmtId="0" fontId="8" fillId="0" borderId="33" xfId="63" applyFont="1" applyFill="1" applyBorder="1" applyAlignment="1">
      <alignment horizontal="distributed" vertical="center"/>
      <protection/>
    </xf>
    <xf numFmtId="0" fontId="8" fillId="0" borderId="34" xfId="63" applyFont="1" applyFill="1" applyBorder="1" applyAlignment="1">
      <alignment horizontal="distributed" vertical="center"/>
      <protection/>
    </xf>
    <xf numFmtId="0" fontId="8" fillId="0" borderId="27" xfId="63" applyFont="1" applyFill="1" applyBorder="1" applyAlignment="1">
      <alignment horizontal="distributed" vertical="center"/>
      <protection/>
    </xf>
    <xf numFmtId="0" fontId="8" fillId="0" borderId="35" xfId="63" applyFont="1" applyFill="1" applyBorder="1" applyAlignment="1">
      <alignment horizontal="center" vertical="center"/>
      <protection/>
    </xf>
    <xf numFmtId="0" fontId="8" fillId="0" borderId="36" xfId="63" applyFont="1" applyFill="1" applyBorder="1" applyAlignment="1">
      <alignment horizontal="center" vertical="center"/>
      <protection/>
    </xf>
    <xf numFmtId="0" fontId="8" fillId="0" borderId="11" xfId="63" applyFont="1" applyFill="1" applyBorder="1" applyAlignment="1">
      <alignment horizontal="distributed" vertical="center"/>
      <protection/>
    </xf>
    <xf numFmtId="186" fontId="14" fillId="0" borderId="10" xfId="63" applyNumberFormat="1" applyFont="1" applyFill="1" applyBorder="1" applyAlignment="1">
      <alignment horizontal="right" vertical="center"/>
      <protection/>
    </xf>
    <xf numFmtId="186" fontId="14" fillId="0" borderId="13" xfId="63" applyNumberFormat="1" applyFont="1" applyFill="1" applyBorder="1" applyAlignment="1">
      <alignment horizontal="right" vertical="center"/>
      <protection/>
    </xf>
    <xf numFmtId="186" fontId="14" fillId="0" borderId="11" xfId="63" applyNumberFormat="1" applyFont="1" applyFill="1" applyBorder="1" applyAlignment="1">
      <alignment horizontal="right" vertical="center"/>
      <protection/>
    </xf>
    <xf numFmtId="186" fontId="14" fillId="0" borderId="14" xfId="63" applyNumberFormat="1" applyFont="1" applyFill="1" applyBorder="1" applyAlignment="1">
      <alignment horizontal="right" vertical="center"/>
      <protection/>
    </xf>
    <xf numFmtId="186" fontId="14" fillId="0" borderId="12" xfId="63" applyNumberFormat="1" applyFont="1" applyFill="1" applyBorder="1" applyAlignment="1">
      <alignment horizontal="right" vertical="center"/>
      <protection/>
    </xf>
    <xf numFmtId="186" fontId="14" fillId="0" borderId="15" xfId="63" applyNumberFormat="1" applyFont="1" applyFill="1" applyBorder="1" applyAlignment="1">
      <alignment horizontal="right" vertical="center"/>
      <protection/>
    </xf>
    <xf numFmtId="0" fontId="8" fillId="0" borderId="16" xfId="63" applyFont="1" applyFill="1" applyBorder="1" applyAlignment="1">
      <alignment horizontal="center" vertical="center"/>
      <protection/>
    </xf>
    <xf numFmtId="186" fontId="14" fillId="0" borderId="16" xfId="63" applyNumberFormat="1" applyFont="1" applyFill="1" applyBorder="1" applyAlignment="1">
      <alignment horizontal="right" vertical="center"/>
      <protection/>
    </xf>
    <xf numFmtId="186" fontId="14" fillId="0" borderId="17" xfId="63" applyNumberFormat="1" applyFont="1" applyFill="1" applyBorder="1" applyAlignment="1">
      <alignment horizontal="right" vertical="center"/>
      <protection/>
    </xf>
    <xf numFmtId="0" fontId="8" fillId="0" borderId="13" xfId="63" applyFont="1" applyFill="1" applyBorder="1" applyAlignment="1">
      <alignment horizontal="distributed" vertical="center"/>
      <protection/>
    </xf>
    <xf numFmtId="0" fontId="8" fillId="0" borderId="14" xfId="63" applyFont="1" applyFill="1" applyBorder="1" applyAlignment="1">
      <alignment horizontal="distributed" vertical="center"/>
      <protection/>
    </xf>
    <xf numFmtId="0" fontId="8" fillId="0" borderId="29" xfId="63" applyFont="1" applyFill="1" applyBorder="1" applyAlignment="1">
      <alignment horizontal="distributed" vertical="center"/>
      <protection/>
    </xf>
    <xf numFmtId="0" fontId="8" fillId="0" borderId="12" xfId="63" applyFont="1" applyFill="1" applyBorder="1" applyAlignment="1">
      <alignment horizontal="distributed" vertical="center"/>
      <protection/>
    </xf>
    <xf numFmtId="186" fontId="14" fillId="0" borderId="12" xfId="63" applyNumberFormat="1" applyFont="1" applyFill="1" applyBorder="1" applyAlignment="1">
      <alignment vertical="center"/>
      <protection/>
    </xf>
    <xf numFmtId="186" fontId="14" fillId="0" borderId="15" xfId="63" applyNumberFormat="1" applyFont="1" applyFill="1" applyBorder="1" applyAlignment="1">
      <alignment vertical="center"/>
      <protection/>
    </xf>
    <xf numFmtId="186" fontId="14" fillId="0" borderId="16" xfId="63" applyNumberFormat="1" applyFont="1" applyFill="1" applyBorder="1" applyAlignment="1">
      <alignment vertical="center"/>
      <protection/>
    </xf>
    <xf numFmtId="186" fontId="14" fillId="0" borderId="17" xfId="63" applyNumberFormat="1" applyFont="1" applyFill="1" applyBorder="1" applyAlignment="1">
      <alignment vertical="center"/>
      <protection/>
    </xf>
    <xf numFmtId="3" fontId="14" fillId="0" borderId="12" xfId="63" applyNumberFormat="1" applyFont="1" applyFill="1" applyBorder="1" applyAlignment="1">
      <alignment horizontal="right" vertical="center"/>
      <protection/>
    </xf>
    <xf numFmtId="3" fontId="14" fillId="0" borderId="15" xfId="63" applyNumberFormat="1" applyFont="1" applyFill="1" applyBorder="1" applyAlignment="1">
      <alignment horizontal="right" vertical="center"/>
      <protection/>
    </xf>
    <xf numFmtId="3" fontId="14" fillId="0" borderId="16" xfId="63" applyNumberFormat="1" applyFont="1" applyFill="1" applyBorder="1" applyAlignment="1">
      <alignment horizontal="right" vertical="center"/>
      <protection/>
    </xf>
    <xf numFmtId="3" fontId="14" fillId="0" borderId="17" xfId="63" applyNumberFormat="1" applyFont="1" applyFill="1" applyBorder="1" applyAlignment="1">
      <alignment horizontal="right" vertical="center"/>
      <protection/>
    </xf>
    <xf numFmtId="0" fontId="8" fillId="0" borderId="35" xfId="63" applyFont="1" applyFill="1" applyBorder="1" applyAlignment="1">
      <alignment horizontal="distributed" vertical="center"/>
      <protection/>
    </xf>
    <xf numFmtId="0" fontId="8" fillId="0" borderId="37" xfId="63" applyFont="1" applyFill="1" applyBorder="1" applyAlignment="1">
      <alignment horizontal="center" vertical="center"/>
      <protection/>
    </xf>
    <xf numFmtId="0" fontId="8" fillId="0" borderId="38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9" fillId="0" borderId="11" xfId="63" applyFont="1" applyFill="1" applyBorder="1" applyAlignment="1">
      <alignment horizontal="center" vertical="center"/>
      <protection/>
    </xf>
    <xf numFmtId="0" fontId="8" fillId="0" borderId="39" xfId="63" applyFont="1" applyFill="1" applyBorder="1" applyAlignment="1">
      <alignment horizontal="center" vertical="center"/>
      <protection/>
    </xf>
    <xf numFmtId="0" fontId="8" fillId="0" borderId="40" xfId="63" applyFont="1" applyFill="1" applyBorder="1" applyAlignment="1">
      <alignment horizontal="distributed" vertical="center"/>
      <protection/>
    </xf>
    <xf numFmtId="0" fontId="8" fillId="0" borderId="11" xfId="63" applyFont="1" applyFill="1" applyBorder="1" applyAlignment="1">
      <alignment horizontal="left" vertical="center" shrinkToFit="1"/>
      <protection/>
    </xf>
    <xf numFmtId="0" fontId="8" fillId="0" borderId="41" xfId="63" applyFont="1" applyFill="1" applyBorder="1" applyAlignment="1">
      <alignment horizontal="center" vertical="center"/>
      <protection/>
    </xf>
    <xf numFmtId="0" fontId="8" fillId="0" borderId="19" xfId="63" applyFont="1" applyFill="1" applyBorder="1" applyAlignment="1">
      <alignment vertical="center" shrinkToFit="1"/>
      <protection/>
    </xf>
    <xf numFmtId="0" fontId="8" fillId="0" borderId="18" xfId="63" applyFont="1" applyFill="1" applyBorder="1" applyAlignment="1">
      <alignment vertical="center" shrinkToFit="1"/>
      <protection/>
    </xf>
    <xf numFmtId="0" fontId="5" fillId="0" borderId="22" xfId="63" applyFont="1" applyFill="1" applyBorder="1">
      <alignment/>
      <protection/>
    </xf>
    <xf numFmtId="0" fontId="5" fillId="0" borderId="35" xfId="63" applyFont="1" applyFill="1" applyBorder="1" applyAlignment="1">
      <alignment horizontal="center" vertical="center"/>
      <protection/>
    </xf>
    <xf numFmtId="0" fontId="5" fillId="0" borderId="36" xfId="63" applyFont="1" applyFill="1" applyBorder="1" applyAlignment="1">
      <alignment horizontal="center" vertical="center"/>
      <protection/>
    </xf>
    <xf numFmtId="188" fontId="17" fillId="0" borderId="19" xfId="63" applyNumberFormat="1" applyFont="1" applyFill="1" applyBorder="1" applyAlignment="1">
      <alignment vertical="center"/>
      <protection/>
    </xf>
    <xf numFmtId="186" fontId="17" fillId="0" borderId="19" xfId="63" applyNumberFormat="1" applyFont="1" applyFill="1" applyBorder="1" applyAlignment="1">
      <alignment horizontal="right" vertical="center" indent="1"/>
      <protection/>
    </xf>
    <xf numFmtId="186" fontId="17" fillId="0" borderId="18" xfId="63" applyNumberFormat="1" applyFont="1" applyFill="1" applyBorder="1" applyAlignment="1">
      <alignment horizontal="right" vertical="center" indent="1"/>
      <protection/>
    </xf>
    <xf numFmtId="188" fontId="17" fillId="0" borderId="10" xfId="63" applyNumberFormat="1" applyFont="1" applyFill="1" applyBorder="1" applyAlignment="1">
      <alignment vertical="center"/>
      <protection/>
    </xf>
    <xf numFmtId="189" fontId="17" fillId="0" borderId="10" xfId="63" applyNumberFormat="1" applyFont="1" applyFill="1" applyBorder="1" applyAlignment="1">
      <alignment vertical="center"/>
      <protection/>
    </xf>
    <xf numFmtId="189" fontId="17" fillId="0" borderId="13" xfId="63" applyNumberFormat="1" applyFont="1" applyFill="1" applyBorder="1" applyAlignment="1">
      <alignment vertical="center"/>
      <protection/>
    </xf>
    <xf numFmtId="188" fontId="17" fillId="0" borderId="12" xfId="63" applyNumberFormat="1" applyFont="1" applyFill="1" applyBorder="1" applyAlignment="1">
      <alignment vertical="center"/>
      <protection/>
    </xf>
    <xf numFmtId="189" fontId="17" fillId="0" borderId="12" xfId="63" applyNumberFormat="1" applyFont="1" applyFill="1" applyBorder="1" applyAlignment="1">
      <alignment vertical="center"/>
      <protection/>
    </xf>
    <xf numFmtId="189" fontId="17" fillId="0" borderId="15" xfId="63" applyNumberFormat="1" applyFont="1" applyFill="1" applyBorder="1" applyAlignment="1">
      <alignment vertical="center"/>
      <protection/>
    </xf>
    <xf numFmtId="188" fontId="17" fillId="0" borderId="11" xfId="63" applyNumberFormat="1" applyFont="1" applyFill="1" applyBorder="1" applyAlignment="1">
      <alignment vertical="center"/>
      <protection/>
    </xf>
    <xf numFmtId="189" fontId="17" fillId="0" borderId="11" xfId="63" applyNumberFormat="1" applyFont="1" applyFill="1" applyBorder="1" applyAlignment="1">
      <alignment vertical="center"/>
      <protection/>
    </xf>
    <xf numFmtId="189" fontId="17" fillId="0" borderId="14" xfId="63" applyNumberFormat="1" applyFont="1" applyFill="1" applyBorder="1" applyAlignment="1">
      <alignment vertical="center"/>
      <protection/>
    </xf>
    <xf numFmtId="0" fontId="5" fillId="0" borderId="42" xfId="63" applyFont="1" applyFill="1" applyBorder="1" applyAlignment="1">
      <alignment horizontal="distributed" vertical="center"/>
      <protection/>
    </xf>
    <xf numFmtId="188" fontId="18" fillId="0" borderId="24" xfId="63" applyNumberFormat="1" applyFont="1" applyFill="1" applyBorder="1" applyAlignment="1">
      <alignment vertical="center"/>
      <protection/>
    </xf>
    <xf numFmtId="188" fontId="17" fillId="0" borderId="24" xfId="63" applyNumberFormat="1" applyFont="1" applyFill="1" applyBorder="1" applyAlignment="1">
      <alignment vertical="center"/>
      <protection/>
    </xf>
    <xf numFmtId="189" fontId="17" fillId="0" borderId="24" xfId="63" applyNumberFormat="1" applyFont="1" applyFill="1" applyBorder="1" applyAlignment="1">
      <alignment vertical="center"/>
      <protection/>
    </xf>
    <xf numFmtId="189" fontId="17" fillId="0" borderId="23" xfId="63" applyNumberFormat="1" applyFont="1" applyFill="1" applyBorder="1" applyAlignment="1">
      <alignment vertical="center"/>
      <protection/>
    </xf>
    <xf numFmtId="0" fontId="13" fillId="0" borderId="0" xfId="63" applyFont="1" applyFill="1" applyBorder="1" applyAlignment="1">
      <alignment vertical="center"/>
      <protection/>
    </xf>
    <xf numFmtId="0" fontId="5" fillId="0" borderId="22" xfId="63" applyFont="1" applyFill="1" applyBorder="1" applyAlignment="1">
      <alignment horizontal="center" vertical="top"/>
      <protection/>
    </xf>
    <xf numFmtId="0" fontId="5" fillId="0" borderId="0" xfId="63" applyFont="1" applyFill="1" applyAlignment="1">
      <alignment horizontal="center"/>
      <protection/>
    </xf>
    <xf numFmtId="0" fontId="14" fillId="0" borderId="43" xfId="63" applyFont="1" applyFill="1" applyBorder="1" applyAlignment="1">
      <alignment horizontal="right" vertical="center"/>
      <protection/>
    </xf>
    <xf numFmtId="0" fontId="14" fillId="0" borderId="44" xfId="63" applyFont="1" applyFill="1" applyBorder="1" applyAlignment="1">
      <alignment horizontal="right" vertical="center"/>
      <protection/>
    </xf>
    <xf numFmtId="0" fontId="14" fillId="0" borderId="45" xfId="63" applyFont="1" applyFill="1" applyBorder="1" applyAlignment="1">
      <alignment horizontal="right" vertical="center"/>
      <protection/>
    </xf>
    <xf numFmtId="49" fontId="14" fillId="0" borderId="43" xfId="63" applyNumberFormat="1" applyFont="1" applyFill="1" applyBorder="1" applyAlignment="1">
      <alignment horizontal="right" vertical="center"/>
      <protection/>
    </xf>
    <xf numFmtId="49" fontId="14" fillId="0" borderId="44" xfId="63" applyNumberFormat="1" applyFont="1" applyFill="1" applyBorder="1" applyAlignment="1">
      <alignment horizontal="right" vertical="center"/>
      <protection/>
    </xf>
    <xf numFmtId="49" fontId="14" fillId="0" borderId="45" xfId="63" applyNumberFormat="1" applyFont="1" applyFill="1" applyBorder="1" applyAlignment="1">
      <alignment horizontal="right" vertical="center"/>
      <protection/>
    </xf>
    <xf numFmtId="196" fontId="14" fillId="0" borderId="43" xfId="63" applyNumberFormat="1" applyFont="1" applyFill="1" applyBorder="1" applyAlignment="1">
      <alignment horizontal="right" vertical="center"/>
      <protection/>
    </xf>
    <xf numFmtId="0" fontId="8" fillId="0" borderId="46" xfId="63" applyFont="1" applyFill="1" applyBorder="1" applyAlignment="1">
      <alignment horizontal="center" vertical="center"/>
      <protection/>
    </xf>
    <xf numFmtId="0" fontId="8" fillId="0" borderId="20" xfId="63" applyFont="1" applyFill="1" applyBorder="1" applyAlignment="1">
      <alignment horizontal="center" vertical="center"/>
      <protection/>
    </xf>
    <xf numFmtId="0" fontId="14" fillId="0" borderId="18" xfId="63" applyFont="1" applyFill="1" applyBorder="1" applyAlignment="1">
      <alignment horizontal="right" vertical="center"/>
      <protection/>
    </xf>
    <xf numFmtId="0" fontId="14" fillId="0" borderId="13" xfId="63" applyFont="1" applyFill="1" applyBorder="1" applyAlignment="1">
      <alignment horizontal="right" vertical="center"/>
      <protection/>
    </xf>
    <xf numFmtId="196" fontId="14" fillId="0" borderId="45" xfId="63" applyNumberFormat="1" applyFont="1" applyFill="1" applyBorder="1" applyAlignment="1">
      <alignment horizontal="right" vertical="center"/>
      <protection/>
    </xf>
    <xf numFmtId="0" fontId="14" fillId="0" borderId="23" xfId="63" applyFont="1" applyFill="1" applyBorder="1" applyAlignment="1">
      <alignment horizontal="right" vertical="center"/>
      <protection/>
    </xf>
    <xf numFmtId="0" fontId="3" fillId="0" borderId="0" xfId="64" applyFont="1" applyAlignment="1">
      <alignment horizontal="center" vertical="center"/>
      <protection/>
    </xf>
    <xf numFmtId="0" fontId="5" fillId="0" borderId="0" xfId="64" applyFont="1" applyAlignment="1">
      <alignment horizontal="center" vertical="center"/>
      <protection/>
    </xf>
    <xf numFmtId="0" fontId="8" fillId="0" borderId="21" xfId="63" applyFont="1" applyFill="1" applyBorder="1" applyAlignment="1">
      <alignment horizontal="distributed" vertical="center"/>
      <protection/>
    </xf>
    <xf numFmtId="0" fontId="8" fillId="0" borderId="20" xfId="63" applyFont="1" applyFill="1" applyBorder="1" applyAlignment="1">
      <alignment horizontal="distributed" vertical="center"/>
      <protection/>
    </xf>
    <xf numFmtId="0" fontId="8" fillId="0" borderId="34" xfId="63" applyFont="1" applyFill="1" applyBorder="1" applyAlignment="1">
      <alignment horizontal="center" vertical="center"/>
      <protection/>
    </xf>
    <xf numFmtId="0" fontId="8" fillId="0" borderId="47" xfId="63" applyFont="1" applyFill="1" applyBorder="1" applyAlignment="1">
      <alignment horizontal="center" vertical="center"/>
      <protection/>
    </xf>
    <xf numFmtId="0" fontId="8" fillId="0" borderId="33" xfId="63" applyFont="1" applyFill="1" applyBorder="1" applyAlignment="1">
      <alignment horizontal="center" vertical="center"/>
      <protection/>
    </xf>
    <xf numFmtId="0" fontId="8" fillId="0" borderId="42" xfId="63" applyFont="1" applyFill="1" applyBorder="1" applyAlignment="1">
      <alignment horizontal="center" vertical="center"/>
      <protection/>
    </xf>
    <xf numFmtId="0" fontId="11" fillId="0" borderId="0" xfId="63" applyFont="1" applyFill="1" applyAlignment="1">
      <alignment horizontal="center" vertical="center"/>
      <protection/>
    </xf>
    <xf numFmtId="0" fontId="12" fillId="0" borderId="0" xfId="63" applyFont="1" applyFill="1" applyAlignment="1">
      <alignment horizontal="center" vertical="center"/>
      <protection/>
    </xf>
    <xf numFmtId="0" fontId="13" fillId="0" borderId="22" xfId="63" applyFont="1" applyFill="1" applyBorder="1" applyAlignment="1">
      <alignment horizontal="right"/>
      <protection/>
    </xf>
    <xf numFmtId="0" fontId="5" fillId="0" borderId="32" xfId="63" applyFont="1" applyFill="1" applyBorder="1" applyAlignment="1">
      <alignment horizontal="left" vertical="center"/>
      <protection/>
    </xf>
    <xf numFmtId="0" fontId="5" fillId="0" borderId="48" xfId="63" applyFont="1" applyFill="1" applyBorder="1" applyAlignment="1">
      <alignment horizontal="left" vertical="center"/>
      <protection/>
    </xf>
    <xf numFmtId="0" fontId="13" fillId="0" borderId="0" xfId="63" applyFont="1" applyFill="1" applyBorder="1" applyAlignment="1">
      <alignment horizontal="left"/>
      <protection/>
    </xf>
    <xf numFmtId="0" fontId="13" fillId="0" borderId="37" xfId="63" applyFont="1" applyFill="1" applyBorder="1" applyAlignment="1">
      <alignment horizontal="right" vertical="center"/>
      <protection/>
    </xf>
    <xf numFmtId="0" fontId="8" fillId="0" borderId="49" xfId="63" applyFont="1" applyFill="1" applyBorder="1" applyAlignment="1">
      <alignment horizontal="right" vertical="top"/>
      <protection/>
    </xf>
    <xf numFmtId="0" fontId="8" fillId="0" borderId="50" xfId="63" applyFont="1" applyFill="1" applyBorder="1" applyAlignment="1">
      <alignment horizontal="right" vertical="top"/>
      <protection/>
    </xf>
    <xf numFmtId="0" fontId="8" fillId="0" borderId="19" xfId="63" applyFont="1" applyFill="1" applyBorder="1" applyAlignment="1">
      <alignment horizontal="distributed" vertical="center"/>
      <protection/>
    </xf>
    <xf numFmtId="0" fontId="8" fillId="0" borderId="35" xfId="63" applyFont="1" applyFill="1" applyBorder="1" applyAlignment="1">
      <alignment horizontal="distributed" vertical="center"/>
      <protection/>
    </xf>
    <xf numFmtId="0" fontId="8" fillId="0" borderId="51" xfId="63" applyFont="1" applyFill="1" applyBorder="1" applyAlignment="1">
      <alignment horizontal="right" vertical="top"/>
      <protection/>
    </xf>
    <xf numFmtId="38" fontId="14" fillId="0" borderId="10" xfId="52" applyFont="1" applyFill="1" applyBorder="1" applyAlignment="1">
      <alignment horizontal="right" vertical="center"/>
    </xf>
    <xf numFmtId="38" fontId="14" fillId="0" borderId="11" xfId="52" applyFont="1" applyFill="1" applyBorder="1" applyAlignment="1">
      <alignment horizontal="right" vertical="center"/>
    </xf>
    <xf numFmtId="38" fontId="14" fillId="0" borderId="19" xfId="52" applyFont="1" applyFill="1" applyBorder="1" applyAlignment="1">
      <alignment horizontal="right" vertical="center"/>
    </xf>
    <xf numFmtId="38" fontId="14" fillId="0" borderId="24" xfId="52" applyFont="1" applyFill="1" applyBorder="1" applyAlignment="1">
      <alignment horizontal="right" vertical="center"/>
    </xf>
    <xf numFmtId="38" fontId="14" fillId="0" borderId="11" xfId="52" applyFont="1" applyFill="1" applyBorder="1" applyAlignment="1">
      <alignment vertical="center"/>
    </xf>
    <xf numFmtId="38" fontId="14" fillId="0" borderId="24" xfId="52" applyFont="1" applyFill="1" applyBorder="1" applyAlignment="1">
      <alignment vertical="center"/>
    </xf>
    <xf numFmtId="0" fontId="13" fillId="0" borderId="0" xfId="63" applyFont="1" applyFill="1" applyBorder="1" applyAlignment="1">
      <alignment horizontal="right" vertical="center"/>
      <protection/>
    </xf>
    <xf numFmtId="0" fontId="8" fillId="0" borderId="32" xfId="63" applyFont="1" applyFill="1" applyBorder="1" applyAlignment="1">
      <alignment horizontal="left" vertical="distributed"/>
      <protection/>
    </xf>
    <xf numFmtId="0" fontId="8" fillId="0" borderId="48" xfId="63" applyFont="1" applyFill="1" applyBorder="1" applyAlignment="1">
      <alignment horizontal="left" vertical="distributed"/>
      <protection/>
    </xf>
    <xf numFmtId="0" fontId="8" fillId="0" borderId="46" xfId="63" applyFont="1" applyFill="1" applyBorder="1" applyAlignment="1">
      <alignment horizontal="distributed" vertical="center"/>
      <protection/>
    </xf>
    <xf numFmtId="0" fontId="8" fillId="0" borderId="52" xfId="63" applyFont="1" applyFill="1" applyBorder="1" applyAlignment="1">
      <alignment horizontal="distributed" vertical="center"/>
      <protection/>
    </xf>
    <xf numFmtId="0" fontId="8" fillId="0" borderId="13" xfId="63" applyFont="1" applyFill="1" applyBorder="1" applyAlignment="1">
      <alignment horizontal="center" vertical="center"/>
      <protection/>
    </xf>
    <xf numFmtId="0" fontId="8" fillId="0" borderId="15" xfId="63" applyFont="1" applyFill="1" applyBorder="1" applyAlignment="1">
      <alignment horizontal="center" vertical="center"/>
      <protection/>
    </xf>
    <xf numFmtId="0" fontId="8" fillId="0" borderId="14" xfId="63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distributed" vertical="center" indent="1"/>
      <protection/>
    </xf>
    <xf numFmtId="0" fontId="5" fillId="0" borderId="12" xfId="63" applyFont="1" applyFill="1" applyBorder="1" applyAlignment="1">
      <alignment horizontal="distributed" vertical="center" indent="1"/>
      <protection/>
    </xf>
    <xf numFmtId="0" fontId="5" fillId="0" borderId="11" xfId="63" applyFont="1" applyFill="1" applyBorder="1" applyAlignment="1">
      <alignment horizontal="distributed" vertical="center" indent="1"/>
      <protection/>
    </xf>
    <xf numFmtId="0" fontId="8" fillId="0" borderId="10" xfId="63" applyFont="1" applyFill="1" applyBorder="1" applyAlignment="1">
      <alignment horizontal="center" vertical="center"/>
      <protection/>
    </xf>
    <xf numFmtId="0" fontId="8" fillId="0" borderId="12" xfId="63" applyFont="1" applyFill="1" applyBorder="1" applyAlignment="1">
      <alignment horizontal="center" vertical="center"/>
      <protection/>
    </xf>
    <xf numFmtId="0" fontId="8" fillId="0" borderId="11" xfId="63" applyFont="1" applyFill="1" applyBorder="1" applyAlignment="1">
      <alignment horizontal="center" vertical="center"/>
      <protection/>
    </xf>
    <xf numFmtId="0" fontId="8" fillId="0" borderId="53" xfId="63" applyFont="1" applyFill="1" applyBorder="1" applyAlignment="1">
      <alignment horizontal="distributed" vertical="center"/>
      <protection/>
    </xf>
    <xf numFmtId="0" fontId="8" fillId="0" borderId="25" xfId="63" applyFont="1" applyFill="1" applyBorder="1" applyAlignment="1">
      <alignment horizontal="distributed" vertical="center"/>
      <protection/>
    </xf>
    <xf numFmtId="0" fontId="21" fillId="0" borderId="10" xfId="63" applyFont="1" applyFill="1" applyBorder="1" applyAlignment="1">
      <alignment horizontal="center" vertical="center"/>
      <protection/>
    </xf>
    <xf numFmtId="0" fontId="21" fillId="0" borderId="12" xfId="63" applyFont="1" applyFill="1" applyBorder="1" applyAlignment="1">
      <alignment horizontal="center" vertical="center"/>
      <protection/>
    </xf>
    <xf numFmtId="0" fontId="21" fillId="0" borderId="11" xfId="63" applyFont="1" applyFill="1" applyBorder="1" applyAlignment="1">
      <alignment horizontal="center" vertical="center"/>
      <protection/>
    </xf>
    <xf numFmtId="0" fontId="8" fillId="0" borderId="34" xfId="63" applyFont="1" applyFill="1" applyBorder="1" applyAlignment="1">
      <alignment horizontal="distributed" vertical="center" wrapText="1"/>
      <protection/>
    </xf>
    <xf numFmtId="0" fontId="2" fillId="0" borderId="29" xfId="63" applyFont="1" applyFill="1" applyBorder="1" applyAlignment="1">
      <alignment horizontal="distributed" vertical="center" wrapText="1"/>
      <protection/>
    </xf>
    <xf numFmtId="0" fontId="2" fillId="0" borderId="47" xfId="63" applyFont="1" applyFill="1" applyBorder="1" applyAlignment="1">
      <alignment horizontal="distributed" vertical="center" wrapText="1"/>
      <protection/>
    </xf>
    <xf numFmtId="0" fontId="2" fillId="0" borderId="12" xfId="63" applyFont="1" applyFill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5" fillId="0" borderId="53" xfId="63" applyFont="1" applyFill="1" applyBorder="1" applyAlignment="1">
      <alignment horizontal="center" vertical="center" wrapText="1"/>
      <protection/>
    </xf>
    <xf numFmtId="0" fontId="5" fillId="0" borderId="25" xfId="63" applyFont="1" applyFill="1" applyBorder="1" applyAlignment="1">
      <alignment horizontal="center" vertical="center" wrapText="1"/>
      <protection/>
    </xf>
    <xf numFmtId="0" fontId="8" fillId="0" borderId="12" xfId="63" applyFont="1" applyFill="1" applyBorder="1" applyAlignment="1">
      <alignment horizontal="distributed" vertical="center" indent="1"/>
      <protection/>
    </xf>
    <xf numFmtId="0" fontId="8" fillId="0" borderId="29" xfId="63" applyFont="1" applyFill="1" applyBorder="1" applyAlignment="1">
      <alignment horizontal="distributed" vertical="center" wrapText="1"/>
      <protection/>
    </xf>
    <xf numFmtId="0" fontId="8" fillId="0" borderId="29" xfId="63" applyFont="1" applyFill="1" applyBorder="1" applyAlignment="1">
      <alignment horizontal="distributed" vertical="center"/>
      <protection/>
    </xf>
    <xf numFmtId="0" fontId="66" fillId="0" borderId="29" xfId="63" applyFont="1" applyFill="1" applyBorder="1" applyAlignment="1">
      <alignment horizontal="distributed" vertical="center"/>
      <protection/>
    </xf>
    <xf numFmtId="0" fontId="66" fillId="0" borderId="47" xfId="63" applyFont="1" applyFill="1" applyBorder="1" applyAlignment="1">
      <alignment horizontal="distributed" vertical="center"/>
      <protection/>
    </xf>
    <xf numFmtId="0" fontId="8" fillId="0" borderId="12" xfId="63" applyFont="1" applyFill="1" applyBorder="1" applyAlignment="1">
      <alignment horizontal="distributed" vertical="center"/>
      <protection/>
    </xf>
    <xf numFmtId="0" fontId="66" fillId="0" borderId="12" xfId="63" applyFont="1" applyFill="1" applyBorder="1" applyAlignment="1">
      <alignment horizontal="distributed" vertical="center"/>
      <protection/>
    </xf>
    <xf numFmtId="0" fontId="66" fillId="0" borderId="11" xfId="63" applyFont="1" applyFill="1" applyBorder="1" applyAlignment="1">
      <alignment horizontal="distributed" vertical="center"/>
      <protection/>
    </xf>
    <xf numFmtId="0" fontId="8" fillId="0" borderId="10" xfId="63" applyFont="1" applyFill="1" applyBorder="1" applyAlignment="1">
      <alignment horizontal="distributed" vertical="center" indent="1"/>
      <protection/>
    </xf>
    <xf numFmtId="0" fontId="8" fillId="0" borderId="11" xfId="63" applyFont="1" applyFill="1" applyBorder="1" applyAlignment="1">
      <alignment horizontal="distributed" vertical="center" indent="1"/>
      <protection/>
    </xf>
    <xf numFmtId="0" fontId="8" fillId="0" borderId="54" xfId="63" applyFont="1" applyFill="1" applyBorder="1" applyAlignment="1">
      <alignment horizontal="center" vertical="center"/>
      <protection/>
    </xf>
    <xf numFmtId="0" fontId="8" fillId="0" borderId="18" xfId="63" applyFont="1" applyFill="1" applyBorder="1" applyAlignment="1">
      <alignment horizontal="distributed" vertical="center"/>
      <protection/>
    </xf>
    <xf numFmtId="0" fontId="11" fillId="0" borderId="0" xfId="63" applyFont="1" applyFill="1" applyAlignment="1">
      <alignment horizontal="right" vertical="center"/>
      <protection/>
    </xf>
    <xf numFmtId="0" fontId="11" fillId="0" borderId="0" xfId="63" applyFont="1" applyFill="1" applyAlignment="1">
      <alignment horizontal="left" vertical="center"/>
      <protection/>
    </xf>
    <xf numFmtId="0" fontId="2" fillId="0" borderId="22" xfId="63" applyBorder="1" applyAlignment="1">
      <alignment/>
      <protection/>
    </xf>
    <xf numFmtId="0" fontId="8" fillId="0" borderId="55" xfId="63" applyFont="1" applyFill="1" applyBorder="1" applyAlignment="1">
      <alignment horizontal="center" vertical="center"/>
      <protection/>
    </xf>
    <xf numFmtId="0" fontId="9" fillId="0" borderId="56" xfId="63" applyFont="1" applyFill="1" applyBorder="1" applyAlignment="1">
      <alignment horizontal="center" vertical="center"/>
      <protection/>
    </xf>
    <xf numFmtId="0" fontId="8" fillId="0" borderId="20" xfId="63" applyFont="1" applyFill="1" applyBorder="1" applyAlignment="1">
      <alignment horizontal="center" vertical="center"/>
      <protection/>
    </xf>
    <xf numFmtId="0" fontId="8" fillId="0" borderId="57" xfId="63" applyFont="1" applyFill="1" applyBorder="1" applyAlignment="1">
      <alignment horizontal="center" vertical="center"/>
      <protection/>
    </xf>
    <xf numFmtId="0" fontId="8" fillId="0" borderId="26" xfId="63" applyFont="1" applyFill="1" applyBorder="1" applyAlignment="1">
      <alignment horizontal="center" vertical="center"/>
      <protection/>
    </xf>
    <xf numFmtId="0" fontId="8" fillId="0" borderId="21" xfId="63" applyFont="1" applyFill="1" applyBorder="1" applyAlignment="1">
      <alignment horizontal="center" vertical="center"/>
      <protection/>
    </xf>
    <xf numFmtId="0" fontId="5" fillId="0" borderId="58" xfId="63" applyFont="1" applyFill="1" applyBorder="1" applyAlignment="1">
      <alignment horizontal="left" vertical="distributed"/>
      <protection/>
    </xf>
    <xf numFmtId="0" fontId="5" fillId="0" borderId="59" xfId="63" applyFont="1" applyFill="1" applyBorder="1" applyAlignment="1">
      <alignment horizontal="left" vertical="distributed"/>
      <protection/>
    </xf>
    <xf numFmtId="0" fontId="5" fillId="0" borderId="46" xfId="63" applyFont="1" applyFill="1" applyBorder="1" applyAlignment="1">
      <alignment horizontal="distributed" vertical="center"/>
      <protection/>
    </xf>
    <xf numFmtId="0" fontId="5" fillId="0" borderId="52" xfId="63" applyFont="1" applyFill="1" applyBorder="1" applyAlignment="1">
      <alignment horizontal="distributed" vertical="center"/>
      <protection/>
    </xf>
    <xf numFmtId="0" fontId="5" fillId="0" borderId="55" xfId="63" applyFont="1" applyFill="1" applyBorder="1" applyAlignment="1">
      <alignment horizontal="distributed" vertical="center"/>
      <protection/>
    </xf>
    <xf numFmtId="0" fontId="5" fillId="0" borderId="60" xfId="63" applyFont="1" applyFill="1" applyBorder="1" applyAlignment="1">
      <alignment horizontal="distributed" vertical="center"/>
      <protection/>
    </xf>
    <xf numFmtId="0" fontId="5" fillId="0" borderId="0" xfId="63" applyFont="1" applyFill="1" applyAlignment="1">
      <alignment horizontal="right" vertical="center"/>
      <protection/>
    </xf>
    <xf numFmtId="0" fontId="2" fillId="0" borderId="0" xfId="63" applyFont="1" applyFill="1" applyAlignment="1">
      <alignment horizontal="right" vertical="center"/>
      <protection/>
    </xf>
    <xf numFmtId="0" fontId="5" fillId="0" borderId="0" xfId="63" applyFont="1" applyFill="1" applyAlignment="1">
      <alignment horizontal="left" vertical="center"/>
      <protection/>
    </xf>
    <xf numFmtId="0" fontId="2" fillId="0" borderId="0" xfId="63" applyFont="1" applyFill="1" applyAlignment="1">
      <alignment horizontal="left" vertical="center"/>
      <protection/>
    </xf>
    <xf numFmtId="0" fontId="5" fillId="0" borderId="33" xfId="63" applyFont="1" applyFill="1" applyBorder="1" applyAlignment="1">
      <alignment horizontal="distributed" vertical="center"/>
      <protection/>
    </xf>
    <xf numFmtId="0" fontId="5" fillId="0" borderId="10" xfId="63" applyFont="1" applyFill="1" applyBorder="1" applyAlignment="1">
      <alignment horizontal="distributed" vertical="center"/>
      <protection/>
    </xf>
    <xf numFmtId="0" fontId="2" fillId="0" borderId="44" xfId="63" applyFont="1" applyFill="1" applyBorder="1" applyAlignment="1">
      <alignment horizontal="distributed" vertical="center"/>
      <protection/>
    </xf>
    <xf numFmtId="20" fontId="5" fillId="0" borderId="12" xfId="63" applyNumberFormat="1" applyFont="1" applyFill="1" applyBorder="1" applyAlignment="1">
      <alignment horizontal="distributed" vertical="center"/>
      <protection/>
    </xf>
    <xf numFmtId="0" fontId="2" fillId="0" borderId="38" xfId="63" applyFont="1" applyFill="1" applyBorder="1" applyAlignment="1">
      <alignment horizontal="distributed" vertical="center"/>
      <protection/>
    </xf>
    <xf numFmtId="0" fontId="5" fillId="0" borderId="11" xfId="63" applyFont="1" applyFill="1" applyBorder="1" applyAlignment="1">
      <alignment horizontal="distributed" vertical="center"/>
      <protection/>
    </xf>
    <xf numFmtId="0" fontId="2" fillId="0" borderId="39" xfId="63" applyFont="1" applyFill="1" applyBorder="1" applyAlignment="1">
      <alignment horizontal="distributed" vertical="center"/>
      <protection/>
    </xf>
    <xf numFmtId="0" fontId="5" fillId="0" borderId="24" xfId="63" applyFont="1" applyFill="1" applyBorder="1" applyAlignment="1">
      <alignment horizontal="distributed" vertical="center"/>
      <protection/>
    </xf>
    <xf numFmtId="0" fontId="2" fillId="0" borderId="45" xfId="63" applyFont="1" applyFill="1" applyBorder="1" applyAlignment="1">
      <alignment horizontal="distributed" vertical="center"/>
      <protection/>
    </xf>
    <xf numFmtId="0" fontId="5" fillId="0" borderId="26" xfId="63" applyFont="1" applyFill="1" applyBorder="1" applyAlignment="1">
      <alignment horizontal="distributed" vertical="center"/>
      <protection/>
    </xf>
    <xf numFmtId="0" fontId="5" fillId="0" borderId="21" xfId="63" applyFont="1" applyFill="1" applyBorder="1" applyAlignment="1">
      <alignment horizontal="distributed" vertical="center"/>
      <protection/>
    </xf>
    <xf numFmtId="0" fontId="5" fillId="0" borderId="33" xfId="63" applyFont="1" applyFill="1" applyBorder="1" applyAlignment="1">
      <alignment horizontal="distributed" vertical="center"/>
      <protection/>
    </xf>
    <xf numFmtId="0" fontId="5" fillId="0" borderId="19" xfId="63" applyFont="1" applyFill="1" applyBorder="1" applyAlignment="1">
      <alignment horizontal="distributed" vertical="center"/>
      <protection/>
    </xf>
    <xf numFmtId="0" fontId="5" fillId="0" borderId="43" xfId="63" applyFont="1" applyFill="1" applyBorder="1" applyAlignment="1">
      <alignment horizontal="distributed" vertical="center"/>
      <protection/>
    </xf>
    <xf numFmtId="0" fontId="5" fillId="0" borderId="19" xfId="63" applyFont="1" applyFill="1" applyBorder="1" applyAlignment="1">
      <alignment horizontal="distributed" vertical="center"/>
      <protection/>
    </xf>
    <xf numFmtId="0" fontId="5" fillId="0" borderId="43" xfId="63" applyFont="1" applyFill="1" applyBorder="1" applyAlignment="1">
      <alignment horizontal="distributed" vertical="center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7" fillId="0" borderId="0" xfId="64" applyFont="1" applyFill="1" applyBorder="1" applyAlignment="1">
      <alignment vertical="center"/>
      <protection/>
    </xf>
    <xf numFmtId="0" fontId="7" fillId="0" borderId="0" xfId="64" applyFont="1" applyBorder="1">
      <alignment vertical="center"/>
      <protection/>
    </xf>
    <xf numFmtId="0" fontId="10" fillId="0" borderId="0" xfId="64" applyFont="1" applyBorder="1">
      <alignment vertical="center"/>
      <protection/>
    </xf>
    <xf numFmtId="0" fontId="7" fillId="0" borderId="0" xfId="64" applyFont="1" applyFill="1" applyBorder="1">
      <alignment vertical="center"/>
      <protection/>
    </xf>
    <xf numFmtId="0" fontId="48" fillId="0" borderId="0" xfId="64" applyFont="1" applyBorder="1">
      <alignment vertical="center"/>
      <protection/>
    </xf>
    <xf numFmtId="176" fontId="7" fillId="0" borderId="0" xfId="64" applyNumberFormat="1" applyFont="1" applyBorder="1">
      <alignment vertical="center"/>
      <protection/>
    </xf>
    <xf numFmtId="0" fontId="39" fillId="0" borderId="0" xfId="64" applyFont="1" applyBorder="1" applyAlignment="1">
      <alignment horizontal="center" vertical="center"/>
      <protection/>
    </xf>
    <xf numFmtId="0" fontId="40" fillId="0" borderId="0" xfId="64" applyFont="1" applyBorder="1" applyAlignment="1">
      <alignment vertical="center"/>
      <protection/>
    </xf>
    <xf numFmtId="0" fontId="10" fillId="0" borderId="0" xfId="64" applyFont="1" applyBorder="1" applyAlignment="1">
      <alignment vertical="center"/>
      <protection/>
    </xf>
    <xf numFmtId="0" fontId="39" fillId="0" borderId="0" xfId="64" applyFont="1" applyBorder="1" applyAlignment="1">
      <alignment horizontal="distributed" vertical="center"/>
      <protection/>
    </xf>
    <xf numFmtId="177" fontId="40" fillId="0" borderId="0" xfId="64" applyNumberFormat="1" applyFont="1" applyBorder="1" applyAlignment="1">
      <alignment vertical="center"/>
      <protection/>
    </xf>
    <xf numFmtId="177" fontId="10" fillId="0" borderId="0" xfId="64" applyNumberFormat="1" applyFont="1" applyBorder="1" applyAlignment="1">
      <alignment vertical="center"/>
      <protection/>
    </xf>
    <xf numFmtId="3" fontId="7" fillId="0" borderId="0" xfId="64" applyNumberFormat="1" applyFont="1" applyBorder="1">
      <alignment vertical="center"/>
      <protection/>
    </xf>
    <xf numFmtId="3" fontId="41" fillId="0" borderId="0" xfId="64" applyNumberFormat="1" applyFont="1" applyBorder="1" applyAlignment="1">
      <alignment horizontal="right" vertical="center"/>
      <protection/>
    </xf>
    <xf numFmtId="0" fontId="7" fillId="0" borderId="0" xfId="64" applyFont="1" applyBorder="1" applyAlignment="1">
      <alignment vertical="center"/>
      <protection/>
    </xf>
    <xf numFmtId="178" fontId="10" fillId="0" borderId="0" xfId="64" applyNumberFormat="1" applyFont="1" applyBorder="1" applyAlignment="1">
      <alignment vertical="center"/>
      <protection/>
    </xf>
    <xf numFmtId="0" fontId="7" fillId="0" borderId="0" xfId="63" applyFont="1" applyFill="1" applyAlignment="1">
      <alignment/>
      <protection/>
    </xf>
    <xf numFmtId="0" fontId="7" fillId="0" borderId="0" xfId="63" applyFont="1" applyFill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グ ラ フ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"/>
          <c:y val="0.1595"/>
          <c:w val="0.72625"/>
          <c:h val="0.8015"/>
        </c:manualLayout>
      </c:layout>
      <c:doughnutChart>
        <c:varyColors val="1"/>
        <c:ser>
          <c:idx val="0"/>
          <c:order val="0"/>
          <c:tx>
            <c:strRef>
              <c:f>グラフ!$A$148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Horz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グラフ!$B$147:$D$147</c:f>
              <c:strCache/>
            </c:strRef>
          </c:cat>
          <c:val>
            <c:numRef>
              <c:f>グラフ!$B$148:$D$148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"/>
          <c:y val="0.157"/>
          <c:w val="0.728"/>
          <c:h val="0.801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種低層住居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専用地域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 356.0 ha            26.5%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種中高層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住居専用地域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350.7 ha                 26.1%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種中高層住居専用地域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        115.9 ha                8.6%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種住居地域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  168.4 ha                 12.5%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種住居地域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  30.2 ha                  2.2%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準住居地域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   48.9 ha                  3.6%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近隣商業地域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     84.1 ha                      6.3%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近隣商業地域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 46.0 ha             3.4%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商業地域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      65.3 ha            4.9%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準工業地域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   81.0 ha              5.9%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グラフ!$A$152:$A$161</c:f>
              <c:strCache/>
            </c:strRef>
          </c:cat>
          <c:val>
            <c:numRef>
              <c:f>グラフ!$B$152:$B$161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"/>
          <c:y val="0.1555"/>
          <c:w val="0.72825"/>
          <c:h val="0.80325"/>
        </c:manualLayout>
      </c:layout>
      <c:doughnutChart>
        <c:varyColors val="1"/>
        <c:ser>
          <c:idx val="0"/>
          <c:order val="0"/>
          <c:tx>
            <c:strRef>
              <c:f>グラフ!$A$136</c:f>
              <c:strCache>
                <c:ptCount val="1"/>
                <c:pt idx="0">
                  <c:v>平成28年度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グラフ!$B$135:$E$135</c:f>
              <c:strCache/>
            </c:strRef>
          </c:cat>
          <c:val>
            <c:numRef>
              <c:f>グラフ!$B$136:$E$136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8925"/>
          <c:w val="0.972"/>
          <c:h val="0.88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グラフ!$B$139</c:f>
              <c:strCache>
                <c:ptCount val="1"/>
                <c:pt idx="0">
                  <c:v>宜野湾市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グラフ!$A$140:$A$144</c:f>
              <c:strCache/>
            </c:strRef>
          </c:cat>
          <c:val>
            <c:numRef>
              <c:f>グラフ!$B$140:$B$144</c:f>
              <c:numCache/>
            </c:numRef>
          </c:val>
        </c:ser>
        <c:ser>
          <c:idx val="1"/>
          <c:order val="1"/>
          <c:tx>
            <c:strRef>
              <c:f>グラフ!$C$139</c:f>
              <c:strCache>
                <c:ptCount val="1"/>
                <c:pt idx="0">
                  <c:v>民間機関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グラフ!$A$140:$A$144</c:f>
              <c:strCache/>
            </c:strRef>
          </c:cat>
          <c:val>
            <c:numRef>
              <c:f>グラフ!$C$140:$C$144</c:f>
              <c:numCache/>
            </c:numRef>
          </c:val>
        </c:ser>
        <c:overlap val="100"/>
        <c:axId val="45714064"/>
        <c:axId val="8773393"/>
      </c:barChart>
      <c:catAx>
        <c:axId val="45714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773393"/>
        <c:crosses val="autoZero"/>
        <c:auto val="1"/>
        <c:lblOffset val="100"/>
        <c:tickLblSkip val="1"/>
        <c:noMultiLvlLbl val="0"/>
      </c:catAx>
      <c:valAx>
        <c:axId val="87733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714064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247650</xdr:colOff>
      <xdr:row>69</xdr:row>
      <xdr:rowOff>0</xdr:rowOff>
    </xdr:from>
    <xdr:ext cx="4333875" cy="4495800"/>
    <xdr:graphicFrame>
      <xdr:nvGraphicFramePr>
        <xdr:cNvPr id="1" name="グラフ 1"/>
        <xdr:cNvGraphicFramePr/>
      </xdr:nvGraphicFramePr>
      <xdr:xfrm>
        <a:off x="847725" y="12563475"/>
        <a:ext cx="43338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3</xdr:col>
      <xdr:colOff>219075</xdr:colOff>
      <xdr:row>74</xdr:row>
      <xdr:rowOff>133350</xdr:rowOff>
    </xdr:from>
    <xdr:ext cx="742950" cy="0"/>
    <xdr:sp>
      <xdr:nvSpPr>
        <xdr:cNvPr id="2" name="Line 2"/>
        <xdr:cNvSpPr>
          <a:spLocks/>
        </xdr:cNvSpPr>
      </xdr:nvSpPr>
      <xdr:spPr>
        <a:xfrm>
          <a:off x="2019300" y="135540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342900</xdr:colOff>
      <xdr:row>71</xdr:row>
      <xdr:rowOff>19050</xdr:rowOff>
    </xdr:from>
    <xdr:ext cx="561975" cy="0"/>
    <xdr:sp>
      <xdr:nvSpPr>
        <xdr:cNvPr id="3" name="Line 3"/>
        <xdr:cNvSpPr>
          <a:spLocks/>
        </xdr:cNvSpPr>
      </xdr:nvSpPr>
      <xdr:spPr>
        <a:xfrm>
          <a:off x="2743200" y="129254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304800</xdr:colOff>
      <xdr:row>71</xdr:row>
      <xdr:rowOff>19050</xdr:rowOff>
    </xdr:from>
    <xdr:ext cx="0" cy="419100"/>
    <xdr:sp>
      <xdr:nvSpPr>
        <xdr:cNvPr id="4" name="Line 4"/>
        <xdr:cNvSpPr>
          <a:spLocks/>
        </xdr:cNvSpPr>
      </xdr:nvSpPr>
      <xdr:spPr>
        <a:xfrm>
          <a:off x="3305175" y="129254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247650</xdr:colOff>
      <xdr:row>99</xdr:row>
      <xdr:rowOff>0</xdr:rowOff>
    </xdr:from>
    <xdr:ext cx="4333875" cy="4505325"/>
    <xdr:graphicFrame>
      <xdr:nvGraphicFramePr>
        <xdr:cNvPr id="5" name="グラフ 5"/>
        <xdr:cNvGraphicFramePr/>
      </xdr:nvGraphicFramePr>
      <xdr:xfrm>
        <a:off x="847725" y="17773650"/>
        <a:ext cx="433387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3</xdr:col>
      <xdr:colOff>400050</xdr:colOff>
      <xdr:row>122</xdr:row>
      <xdr:rowOff>57150</xdr:rowOff>
    </xdr:from>
    <xdr:ext cx="514350" cy="171450"/>
    <xdr:sp>
      <xdr:nvSpPr>
        <xdr:cNvPr id="6" name="Line 6"/>
        <xdr:cNvSpPr>
          <a:spLocks/>
        </xdr:cNvSpPr>
      </xdr:nvSpPr>
      <xdr:spPr>
        <a:xfrm flipV="1">
          <a:off x="2200275" y="21774150"/>
          <a:ext cx="514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561975</xdr:colOff>
      <xdr:row>114</xdr:row>
      <xdr:rowOff>47625</xdr:rowOff>
    </xdr:from>
    <xdr:ext cx="228600" cy="152400"/>
    <xdr:sp>
      <xdr:nvSpPr>
        <xdr:cNvPr id="7" name="Line 7"/>
        <xdr:cNvSpPr>
          <a:spLocks/>
        </xdr:cNvSpPr>
      </xdr:nvSpPr>
      <xdr:spPr>
        <a:xfrm flipV="1">
          <a:off x="1762125" y="20393025"/>
          <a:ext cx="2286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381000</xdr:colOff>
      <xdr:row>111</xdr:row>
      <xdr:rowOff>123825</xdr:rowOff>
    </xdr:from>
    <xdr:ext cx="419100" cy="19050"/>
    <xdr:sp>
      <xdr:nvSpPr>
        <xdr:cNvPr id="8" name="Line 8"/>
        <xdr:cNvSpPr>
          <a:spLocks/>
        </xdr:cNvSpPr>
      </xdr:nvSpPr>
      <xdr:spPr>
        <a:xfrm>
          <a:off x="1581150" y="19954875"/>
          <a:ext cx="4191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581025</xdr:colOff>
      <xdr:row>108</xdr:row>
      <xdr:rowOff>66675</xdr:rowOff>
    </xdr:from>
    <xdr:ext cx="352425" cy="95250"/>
    <xdr:sp>
      <xdr:nvSpPr>
        <xdr:cNvPr id="9" name="Line 9"/>
        <xdr:cNvSpPr>
          <a:spLocks/>
        </xdr:cNvSpPr>
      </xdr:nvSpPr>
      <xdr:spPr>
        <a:xfrm>
          <a:off x="1781175" y="19383375"/>
          <a:ext cx="3524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276225</xdr:colOff>
      <xdr:row>105</xdr:row>
      <xdr:rowOff>85725</xdr:rowOff>
    </xdr:from>
    <xdr:ext cx="361950" cy="190500"/>
    <xdr:sp>
      <xdr:nvSpPr>
        <xdr:cNvPr id="10" name="Line 10"/>
        <xdr:cNvSpPr>
          <a:spLocks/>
        </xdr:cNvSpPr>
      </xdr:nvSpPr>
      <xdr:spPr>
        <a:xfrm>
          <a:off x="2076450" y="18888075"/>
          <a:ext cx="361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561975</xdr:colOff>
      <xdr:row>103</xdr:row>
      <xdr:rowOff>9525</xdr:rowOff>
    </xdr:from>
    <xdr:ext cx="419100" cy="304800"/>
    <xdr:sp>
      <xdr:nvSpPr>
        <xdr:cNvPr id="11" name="Line 11"/>
        <xdr:cNvSpPr>
          <a:spLocks/>
        </xdr:cNvSpPr>
      </xdr:nvSpPr>
      <xdr:spPr>
        <a:xfrm>
          <a:off x="2362200" y="18468975"/>
          <a:ext cx="4191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466725</xdr:colOff>
      <xdr:row>101</xdr:row>
      <xdr:rowOff>142875</xdr:rowOff>
    </xdr:from>
    <xdr:ext cx="400050" cy="304800"/>
    <xdr:sp>
      <xdr:nvSpPr>
        <xdr:cNvPr id="12" name="Line 12"/>
        <xdr:cNvSpPr>
          <a:spLocks/>
        </xdr:cNvSpPr>
      </xdr:nvSpPr>
      <xdr:spPr>
        <a:xfrm>
          <a:off x="2867025" y="18259425"/>
          <a:ext cx="400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114300</xdr:colOff>
      <xdr:row>82</xdr:row>
      <xdr:rowOff>123825</xdr:rowOff>
    </xdr:from>
    <xdr:to>
      <xdr:col>6</xdr:col>
      <xdr:colOff>390525</xdr:colOff>
      <xdr:row>84</xdr:row>
      <xdr:rowOff>161925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114675" y="14916150"/>
          <a:ext cx="876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家 屋 総 数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23,362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棟</a:t>
          </a:r>
        </a:p>
      </xdr:txBody>
    </xdr:sp>
    <xdr:clientData/>
  </xdr:twoCellAnchor>
  <xdr:twoCellAnchor>
    <xdr:from>
      <xdr:col>5</xdr:col>
      <xdr:colOff>95250</xdr:colOff>
      <xdr:row>112</xdr:row>
      <xdr:rowOff>114300</xdr:rowOff>
    </xdr:from>
    <xdr:to>
      <xdr:col>6</xdr:col>
      <xdr:colOff>390525</xdr:colOff>
      <xdr:row>114</xdr:row>
      <xdr:rowOff>152400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3095625" y="20116800"/>
          <a:ext cx="895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 面 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1,346.5ha</a:t>
          </a:r>
        </a:p>
      </xdr:txBody>
    </xdr:sp>
    <xdr:clientData/>
  </xdr:twoCellAnchor>
  <xdr:oneCellAnchor>
    <xdr:from>
      <xdr:col>1</xdr:col>
      <xdr:colOff>228600</xdr:colOff>
      <xdr:row>4</xdr:row>
      <xdr:rowOff>57150</xdr:rowOff>
    </xdr:from>
    <xdr:ext cx="4343400" cy="4505325"/>
    <xdr:graphicFrame>
      <xdr:nvGraphicFramePr>
        <xdr:cNvPr id="15" name="グラフ 15"/>
        <xdr:cNvGraphicFramePr/>
      </xdr:nvGraphicFramePr>
      <xdr:xfrm>
        <a:off x="828675" y="809625"/>
        <a:ext cx="4343400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5</xdr:col>
      <xdr:colOff>104775</xdr:colOff>
      <xdr:row>18</xdr:row>
      <xdr:rowOff>9525</xdr:rowOff>
    </xdr:from>
    <xdr:to>
      <xdr:col>6</xdr:col>
      <xdr:colOff>371475</xdr:colOff>
      <xdr:row>20</xdr:row>
      <xdr:rowOff>38100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3105150" y="3162300"/>
          <a:ext cx="866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　数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</a:t>
          </a:r>
        </a:p>
      </xdr:txBody>
    </xdr:sp>
    <xdr:clientData/>
  </xdr:twoCellAnchor>
  <xdr:twoCellAnchor>
    <xdr:from>
      <xdr:col>0</xdr:col>
      <xdr:colOff>390525</xdr:colOff>
      <xdr:row>35</xdr:row>
      <xdr:rowOff>19050</xdr:rowOff>
    </xdr:from>
    <xdr:to>
      <xdr:col>10</xdr:col>
      <xdr:colOff>419100</xdr:colOff>
      <xdr:row>60</xdr:row>
      <xdr:rowOff>152400</xdr:rowOff>
    </xdr:to>
    <xdr:graphicFrame>
      <xdr:nvGraphicFramePr>
        <xdr:cNvPr id="17" name="グラフ 17"/>
        <xdr:cNvGraphicFramePr/>
      </xdr:nvGraphicFramePr>
      <xdr:xfrm>
        <a:off x="390525" y="6172200"/>
        <a:ext cx="6029325" cy="478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495300</xdr:colOff>
      <xdr:row>36</xdr:row>
      <xdr:rowOff>76200</xdr:rowOff>
    </xdr:from>
    <xdr:to>
      <xdr:col>2</xdr:col>
      <xdr:colOff>104775</xdr:colOff>
      <xdr:row>37</xdr:row>
      <xdr:rowOff>66675</xdr:rowOff>
    </xdr:to>
    <xdr:sp>
      <xdr:nvSpPr>
        <xdr:cNvPr id="18" name="Rectangle 18"/>
        <xdr:cNvSpPr>
          <a:spLocks/>
        </xdr:cNvSpPr>
      </xdr:nvSpPr>
      <xdr:spPr>
        <a:xfrm>
          <a:off x="495300" y="6400800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（単位：件）</a:t>
          </a:r>
        </a:p>
      </xdr:txBody>
    </xdr:sp>
    <xdr:clientData/>
  </xdr:twoCellAnchor>
  <xdr:twoCellAnchor>
    <xdr:from>
      <xdr:col>7</xdr:col>
      <xdr:colOff>571500</xdr:colOff>
      <xdr:row>36</xdr:row>
      <xdr:rowOff>66675</xdr:rowOff>
    </xdr:from>
    <xdr:to>
      <xdr:col>10</xdr:col>
      <xdr:colOff>180975</xdr:colOff>
      <xdr:row>39</xdr:row>
      <xdr:rowOff>161925</xdr:rowOff>
    </xdr:to>
    <xdr:grpSp>
      <xdr:nvGrpSpPr>
        <xdr:cNvPr id="19" name="Group 19"/>
        <xdr:cNvGrpSpPr>
          <a:grpSpLocks/>
        </xdr:cNvGrpSpPr>
      </xdr:nvGrpSpPr>
      <xdr:grpSpPr>
        <a:xfrm>
          <a:off x="4772025" y="6391275"/>
          <a:ext cx="1409700" cy="609600"/>
          <a:chOff x="309" y="684"/>
          <a:chExt cx="168" cy="64"/>
        </a:xfrm>
        <a:solidFill>
          <a:srgbClr val="FFFFFF"/>
        </a:solidFill>
      </xdr:grpSpPr>
      <xdr:grpSp>
        <xdr:nvGrpSpPr>
          <xdr:cNvPr id="20" name="Group 20"/>
          <xdr:cNvGrpSpPr>
            <a:grpSpLocks/>
          </xdr:cNvGrpSpPr>
        </xdr:nvGrpSpPr>
        <xdr:grpSpPr>
          <a:xfrm>
            <a:off x="309" y="711"/>
            <a:ext cx="25" cy="37"/>
            <a:chOff x="6" y="419"/>
            <a:chExt cx="25" cy="37"/>
          </a:xfrm>
          <a:solidFill>
            <a:srgbClr val="FFFFFF"/>
          </a:solidFill>
        </xdr:grpSpPr>
        <xdr:sp>
          <xdr:nvSpPr>
            <xdr:cNvPr id="21" name="Rectangle 21" descr="10%"/>
            <xdr:cNvSpPr>
              <a:spLocks/>
            </xdr:cNvSpPr>
          </xdr:nvSpPr>
          <xdr:spPr>
            <a:xfrm>
              <a:off x="6" y="440"/>
              <a:ext cx="25" cy="16"/>
            </a:xfrm>
            <a:prstGeom prst="rect">
              <a:avLst/>
            </a:prstGeom>
            <a:blipFill>
              <a:blip r:embed="rId5"/>
              <a:srcRect/>
              <a:stretch>
                <a:fillRect/>
              </a:stretch>
            </a:blip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" name="Rectangle 22" descr="右上がり対角線"/>
            <xdr:cNvSpPr>
              <a:spLocks/>
            </xdr:cNvSpPr>
          </xdr:nvSpPr>
          <xdr:spPr>
            <a:xfrm>
              <a:off x="6" y="419"/>
              <a:ext cx="25" cy="16"/>
            </a:xfrm>
            <a:prstGeom prst="rect">
              <a:avLst/>
            </a:prstGeom>
            <a:blipFill>
              <a:blip r:embed="rId6"/>
              <a:srcRect/>
              <a:stretch>
                <a:fillRect/>
              </a:stretch>
            </a:blip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23" name="Group 23"/>
          <xdr:cNvGrpSpPr>
            <a:grpSpLocks/>
          </xdr:cNvGrpSpPr>
        </xdr:nvGrpSpPr>
        <xdr:grpSpPr>
          <a:xfrm>
            <a:off x="309" y="684"/>
            <a:ext cx="168" cy="62"/>
            <a:chOff x="309" y="684"/>
            <a:chExt cx="168" cy="62"/>
          </a:xfrm>
          <a:solidFill>
            <a:srgbClr val="FFFFFF"/>
          </a:solidFill>
        </xdr:grpSpPr>
        <xdr:sp>
          <xdr:nvSpPr>
            <xdr:cNvPr id="24" name="Rectangle 24"/>
            <xdr:cNvSpPr>
              <a:spLocks/>
            </xdr:cNvSpPr>
          </xdr:nvSpPr>
          <xdr:spPr>
            <a:xfrm>
              <a:off x="309" y="684"/>
              <a:ext cx="168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指定確認検査機関</a:t>
              </a:r>
            </a:p>
          </xdr:txBody>
        </xdr:sp>
        <xdr:sp>
          <xdr:nvSpPr>
            <xdr:cNvPr id="25" name="Rectangle 25"/>
            <xdr:cNvSpPr>
              <a:spLocks/>
            </xdr:cNvSpPr>
          </xdr:nvSpPr>
          <xdr:spPr>
            <a:xfrm>
              <a:off x="342" y="729"/>
              <a:ext cx="76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民間機関</a:t>
              </a:r>
            </a:p>
          </xdr:txBody>
        </xdr:sp>
        <xdr:sp>
          <xdr:nvSpPr>
            <xdr:cNvPr id="26" name="Rectangle 26"/>
            <xdr:cNvSpPr>
              <a:spLocks/>
            </xdr:cNvSpPr>
          </xdr:nvSpPr>
          <xdr:spPr>
            <a:xfrm>
              <a:off x="341" y="709"/>
              <a:ext cx="91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宜野湾市</a:t>
              </a:r>
            </a:p>
          </xdr:txBody>
        </xdr:sp>
      </xdr:grpSp>
    </xdr:grpSp>
    <xdr:clientData/>
  </xdr:twoCellAnchor>
  <xdr:twoCellAnchor>
    <xdr:from>
      <xdr:col>3</xdr:col>
      <xdr:colOff>514350</xdr:colOff>
      <xdr:row>8</xdr:row>
      <xdr:rowOff>152400</xdr:rowOff>
    </xdr:from>
    <xdr:to>
      <xdr:col>4</xdr:col>
      <xdr:colOff>238125</xdr:colOff>
      <xdr:row>10</xdr:row>
      <xdr:rowOff>66675</xdr:rowOff>
    </xdr:to>
    <xdr:sp>
      <xdr:nvSpPr>
        <xdr:cNvPr id="27" name="直線矢印コネクタ 27"/>
        <xdr:cNvSpPr>
          <a:spLocks/>
        </xdr:cNvSpPr>
      </xdr:nvSpPr>
      <xdr:spPr>
        <a:xfrm>
          <a:off x="2314575" y="1590675"/>
          <a:ext cx="323850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</xdr:row>
      <xdr:rowOff>9525</xdr:rowOff>
    </xdr:from>
    <xdr:to>
      <xdr:col>1</xdr:col>
      <xdr:colOff>114300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71475" y="447675"/>
          <a:ext cx="419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390525</xdr:colOff>
      <xdr:row>3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9525" y="6762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371475</xdr:colOff>
      <xdr:row>2</xdr:row>
      <xdr:rowOff>9525</xdr:rowOff>
    </xdr:from>
    <xdr:to>
      <xdr:col>1</xdr:col>
      <xdr:colOff>114300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71475" y="447675"/>
          <a:ext cx="419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0</xdr:rowOff>
    </xdr:from>
    <xdr:to>
      <xdr:col>1</xdr:col>
      <xdr:colOff>133350</xdr:colOff>
      <xdr:row>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419100" y="438150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57150</xdr:colOff>
      <xdr:row>2</xdr:row>
      <xdr:rowOff>200025</xdr:rowOff>
    </xdr:from>
    <xdr:to>
      <xdr:col>0</xdr:col>
      <xdr:colOff>485775</xdr:colOff>
      <xdr:row>2</xdr:row>
      <xdr:rowOff>371475</xdr:rowOff>
    </xdr:to>
    <xdr:sp>
      <xdr:nvSpPr>
        <xdr:cNvPr id="2" name="Rectangle 2"/>
        <xdr:cNvSpPr>
          <a:spLocks/>
        </xdr:cNvSpPr>
      </xdr:nvSpPr>
      <xdr:spPr>
        <a:xfrm>
          <a:off x="57150" y="638175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133350</xdr:colOff>
      <xdr:row>2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419100" y="438150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161925</xdr:rowOff>
    </xdr:from>
    <xdr:to>
      <xdr:col>0</xdr:col>
      <xdr:colOff>523875</xdr:colOff>
      <xdr:row>4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600075"/>
          <a:ext cx="523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123825</xdr:rowOff>
    </xdr:from>
    <xdr:to>
      <xdr:col>0</xdr:col>
      <xdr:colOff>457200</xdr:colOff>
      <xdr:row>5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525" y="752475"/>
          <a:ext cx="457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</xdr:row>
      <xdr:rowOff>28575</xdr:rowOff>
    </xdr:from>
    <xdr:to>
      <xdr:col>1</xdr:col>
      <xdr:colOff>47625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71475" y="46672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390525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14375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371475</xdr:colOff>
      <xdr:row>2</xdr:row>
      <xdr:rowOff>28575</xdr:rowOff>
    </xdr:from>
    <xdr:to>
      <xdr:col>1</xdr:col>
      <xdr:colOff>47625</xdr:colOff>
      <xdr:row>3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371475" y="46672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390525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714375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9525</xdr:rowOff>
    </xdr:from>
    <xdr:to>
      <xdr:col>1</xdr:col>
      <xdr:colOff>104775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04800" y="447675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400050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762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304800</xdr:colOff>
      <xdr:row>2</xdr:row>
      <xdr:rowOff>9525</xdr:rowOff>
    </xdr:from>
    <xdr:to>
      <xdr:col>1</xdr:col>
      <xdr:colOff>104775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4800" y="447675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400050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6762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133350</xdr:rowOff>
    </xdr:from>
    <xdr:to>
      <xdr:col>1</xdr:col>
      <xdr:colOff>581025</xdr:colOff>
      <xdr:row>4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819150" y="78105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（ｍ）</a:t>
          </a:r>
        </a:p>
      </xdr:txBody>
    </xdr:sp>
    <xdr:clientData/>
  </xdr:twoCellAnchor>
  <xdr:twoCellAnchor>
    <xdr:from>
      <xdr:col>0</xdr:col>
      <xdr:colOff>381000</xdr:colOff>
      <xdr:row>2</xdr:row>
      <xdr:rowOff>19050</xdr:rowOff>
    </xdr:from>
    <xdr:to>
      <xdr:col>1</xdr:col>
      <xdr:colOff>114300</xdr:colOff>
      <xdr:row>3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381000" y="457200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390525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866775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1</xdr:col>
      <xdr:colOff>104775</xdr:colOff>
      <xdr:row>3</xdr:row>
      <xdr:rowOff>133350</xdr:rowOff>
    </xdr:from>
    <xdr:to>
      <xdr:col>1</xdr:col>
      <xdr:colOff>581025</xdr:colOff>
      <xdr:row>4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819150" y="78105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（ｍ）</a:t>
          </a:r>
        </a:p>
      </xdr:txBody>
    </xdr:sp>
    <xdr:clientData/>
  </xdr:twoCellAnchor>
  <xdr:twoCellAnchor>
    <xdr:from>
      <xdr:col>0</xdr:col>
      <xdr:colOff>381000</xdr:colOff>
      <xdr:row>2</xdr:row>
      <xdr:rowOff>19050</xdr:rowOff>
    </xdr:from>
    <xdr:to>
      <xdr:col>1</xdr:col>
      <xdr:colOff>114300</xdr:colOff>
      <xdr:row>3</xdr:row>
      <xdr:rowOff>47625</xdr:rowOff>
    </xdr:to>
    <xdr:sp>
      <xdr:nvSpPr>
        <xdr:cNvPr id="5" name="Rectangle 5"/>
        <xdr:cNvSpPr>
          <a:spLocks/>
        </xdr:cNvSpPr>
      </xdr:nvSpPr>
      <xdr:spPr>
        <a:xfrm>
          <a:off x="381000" y="457200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390525</xdr:colOff>
      <xdr:row>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866775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9525</xdr:rowOff>
    </xdr:from>
    <xdr:to>
      <xdr:col>1</xdr:col>
      <xdr:colOff>66675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90525" y="447675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66675</xdr:colOff>
      <xdr:row>3</xdr:row>
      <xdr:rowOff>19050</xdr:rowOff>
    </xdr:to>
    <xdr:sp>
      <xdr:nvSpPr>
        <xdr:cNvPr id="2" name="Rectangle 3"/>
        <xdr:cNvSpPr>
          <a:spLocks/>
        </xdr:cNvSpPr>
      </xdr:nvSpPr>
      <xdr:spPr>
        <a:xfrm>
          <a:off x="390525" y="447675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390525</xdr:colOff>
      <xdr:row>4</xdr:row>
      <xdr:rowOff>0</xdr:rowOff>
    </xdr:to>
    <xdr:sp>
      <xdr:nvSpPr>
        <xdr:cNvPr id="3" name="Rectangle 4"/>
        <xdr:cNvSpPr>
          <a:spLocks/>
        </xdr:cNvSpPr>
      </xdr:nvSpPr>
      <xdr:spPr>
        <a:xfrm>
          <a:off x="0" y="676275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c0388n\&#20849;&#26377;&#12501;&#12457;&#12523;&#12480;\Users\ghc0106\Desktop\&#32113;&#35336;&#26360;\H23&#32113;&#35336;&#26360;\&#24179;&#25104;23&#24180;&#24230;&#12288;&#23452;&#37326;&#28286;&#24066;&#32113;&#35336;&#26360;&#12288;&#26657;&#27491;&#24460;\H23&#32113;&#35336;&#26360;(HP&#25522;&#36617;&#29992;)\H23-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c0388n\&#20849;&#26377;&#12501;&#12457;&#12523;&#12480;\Users\ghc0106\Desktop\&#32113;&#35336;&#26360;\H25&#32113;&#35336;&#26360;\&#20381;&#38972;&#29992;\&#31532;6&#31456;&#12288;&#24314;&#3537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c0388n\&#20849;&#26377;&#12501;&#12457;&#12523;&#12480;\Users\ghc0106\Desktop\&#32113;&#35336;&#26360;\H24&#32113;&#35336;&#26360;%20&#20381;&#38972;&#29992;&#12288;(11&#26376;1&#26085;&#26356;&#26032;&#65289;\&#22238;&#31572;\&#32207;&#21209;&#37096;\&#31246;&#21209;&#35506;&#32113;&#35336;&#29992;&#12487;&#12540;&#12479;&#65288;H24&#65289;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0529n\g\Users\ghc0106\Desktop\&#32113;&#35336;&#26360;\H24&#32113;&#35336;&#26360;%20&#20381;&#38972;&#29992;&#12288;(11&#26376;1&#26085;&#26356;&#26032;&#65289;\&#22238;&#31572;\&#24314;&#35373;&#37096;\&#26045;&#35373;&#31649;&#29702;&#3550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c0388n\&#20849;&#26377;&#12501;&#12457;&#12523;&#12480;\Users\ghc0106\Desktop\&#32113;&#35336;&#26360;\H24&#32113;&#35336;&#26360;%20&#20381;&#38972;&#29992;&#12288;(11&#26376;1&#26085;&#26356;&#26032;&#65289;\&#22238;&#31572;\&#24314;&#35373;&#37096;\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6-1構造別建築確認"/>
      <sheetName val="6-2用途別建築確認件数(建築物)"/>
      <sheetName val="6-3市内の家屋数"/>
      <sheetName val="6-4課税家屋の床面積"/>
      <sheetName val="6-5木造家屋"/>
      <sheetName val="6-6市道の状況"/>
      <sheetName val="6-7非木造家屋"/>
      <sheetName val="6-8．市営住宅 "/>
      <sheetName val="6-9都市公園数"/>
      <sheetName val="10．市街化区域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6-1構造別建築確認"/>
      <sheetName val="6-2用途別建築確認件数(建築物)"/>
      <sheetName val="6-3市内の家屋数"/>
      <sheetName val="6-4課税家屋の床面積"/>
      <sheetName val="6-5木造家屋"/>
      <sheetName val="6-6市道の状況"/>
      <sheetName val="6-7非木造家屋"/>
      <sheetName val="6-8．市営住宅 "/>
      <sheetName val="6-9都市公園数"/>
      <sheetName val="6-10．市街化区域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統計にみる市民のくらし "/>
      <sheetName val="1-1地目面積"/>
      <sheetName val="1-2評価地面積"/>
      <sheetName val="1-3土地評価額"/>
      <sheetName val="6-3市内の家屋数"/>
      <sheetName val="6-4課税家屋の床面積"/>
      <sheetName val="6-5木造家屋"/>
      <sheetName val="6-7非木造家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-9都市公園数"/>
      <sheetName val="10-25体育施設利用状況"/>
      <sheetName val="10-26屋外劇場利用状況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-10．市街化区域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70"/>
  <sheetViews>
    <sheetView showGridLines="0" tabSelected="1" zoomScale="70" zoomScaleNormal="70" zoomScaleSheetLayoutView="100" workbookViewId="0" topLeftCell="A1">
      <selection activeCell="A1" sqref="A1"/>
    </sheetView>
  </sheetViews>
  <sheetFormatPr defaultColWidth="9.140625" defaultRowHeight="15"/>
  <cols>
    <col min="1" max="3" width="9.00390625" style="1" customWidth="1"/>
    <col min="4" max="4" width="9.00390625" style="6" customWidth="1"/>
    <col min="5" max="16384" width="9.00390625" style="1" customWidth="1"/>
  </cols>
  <sheetData>
    <row r="3" spans="1:11" ht="17.25">
      <c r="A3" s="181" t="s">
        <v>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ht="13.5">
      <c r="A4" s="182" t="s">
        <v>254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4" spans="1:11" ht="17.25">
      <c r="A34" s="181" t="s">
        <v>1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</row>
    <row r="35" spans="1:11" ht="13.5">
      <c r="A35" s="182" t="s">
        <v>266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</row>
    <row r="37" ht="13.5"/>
    <row r="38" ht="13.5"/>
    <row r="39" ht="13.5"/>
    <row r="40" ht="13.5"/>
    <row r="68" spans="1:11" ht="17.25">
      <c r="A68" s="181" t="s">
        <v>2</v>
      </c>
      <c r="B68" s="181"/>
      <c r="C68" s="181"/>
      <c r="D68" s="181"/>
      <c r="E68" s="181"/>
      <c r="F68" s="181"/>
      <c r="G68" s="181"/>
      <c r="H68" s="181"/>
      <c r="I68" s="181"/>
      <c r="J68" s="181"/>
      <c r="K68" s="181"/>
    </row>
    <row r="69" spans="1:11" ht="13.5">
      <c r="A69" s="182" t="s">
        <v>257</v>
      </c>
      <c r="B69" s="182"/>
      <c r="C69" s="182"/>
      <c r="D69" s="182"/>
      <c r="E69" s="182"/>
      <c r="F69" s="182"/>
      <c r="G69" s="182"/>
      <c r="H69" s="182"/>
      <c r="I69" s="182"/>
      <c r="J69" s="182"/>
      <c r="K69" s="182"/>
    </row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8" spans="1:11" ht="17.25">
      <c r="A98" s="181" t="s">
        <v>3</v>
      </c>
      <c r="B98" s="181"/>
      <c r="C98" s="181"/>
      <c r="D98" s="181"/>
      <c r="E98" s="181"/>
      <c r="F98" s="181"/>
      <c r="G98" s="181"/>
      <c r="H98" s="181"/>
      <c r="I98" s="181"/>
      <c r="J98" s="181"/>
      <c r="K98" s="181"/>
    </row>
    <row r="99" spans="1:11" ht="13.5">
      <c r="A99" s="182" t="s">
        <v>256</v>
      </c>
      <c r="B99" s="182"/>
      <c r="C99" s="182"/>
      <c r="D99" s="182"/>
      <c r="E99" s="182"/>
      <c r="F99" s="182"/>
      <c r="G99" s="182"/>
      <c r="H99" s="182"/>
      <c r="I99" s="182"/>
      <c r="J99" s="182"/>
      <c r="K99" s="182"/>
    </row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33" spans="1:8" s="4" customFormat="1" ht="13.5">
      <c r="A133" s="2"/>
      <c r="B133" s="2"/>
      <c r="C133" s="2"/>
      <c r="D133" s="3"/>
      <c r="E133" s="2"/>
      <c r="F133" s="2"/>
      <c r="G133" s="2"/>
      <c r="H133" s="2"/>
    </row>
    <row r="134" spans="1:4" s="282" customFormat="1" ht="13.5">
      <c r="A134" s="281" t="s">
        <v>4</v>
      </c>
      <c r="D134" s="283"/>
    </row>
    <row r="135" spans="2:6" s="282" customFormat="1" ht="13.5">
      <c r="B135" s="282" t="s">
        <v>5</v>
      </c>
      <c r="C135" s="282" t="s">
        <v>6</v>
      </c>
      <c r="D135" s="282" t="s">
        <v>7</v>
      </c>
      <c r="E135" s="282" t="s">
        <v>8</v>
      </c>
      <c r="F135" s="284" t="s">
        <v>9</v>
      </c>
    </row>
    <row r="136" spans="1:6" s="282" customFormat="1" ht="13.5">
      <c r="A136" s="285" t="s">
        <v>267</v>
      </c>
      <c r="B136" s="286">
        <v>181</v>
      </c>
      <c r="C136" s="286">
        <v>94</v>
      </c>
      <c r="D136" s="286">
        <v>8</v>
      </c>
      <c r="E136" s="286">
        <v>27</v>
      </c>
      <c r="F136" s="286">
        <f>SUM(B136:E136)</f>
        <v>310</v>
      </c>
    </row>
    <row r="137" s="282" customFormat="1" ht="13.5">
      <c r="D137" s="283"/>
    </row>
    <row r="138" spans="1:2" s="282" customFormat="1" ht="13.5">
      <c r="A138" s="282" t="s">
        <v>10</v>
      </c>
      <c r="B138" s="283"/>
    </row>
    <row r="139" spans="2:4" s="282" customFormat="1" ht="13.5">
      <c r="B139" s="282" t="s">
        <v>11</v>
      </c>
      <c r="C139" s="283" t="s">
        <v>12</v>
      </c>
      <c r="D139" s="282" t="s">
        <v>9</v>
      </c>
    </row>
    <row r="140" spans="1:4" s="282" customFormat="1" ht="13.5">
      <c r="A140" s="282" t="s">
        <v>268</v>
      </c>
      <c r="B140" s="282">
        <f>D140-C140</f>
        <v>87</v>
      </c>
      <c r="C140" s="282">
        <v>227</v>
      </c>
      <c r="D140" s="282">
        <v>314</v>
      </c>
    </row>
    <row r="141" spans="1:4" s="282" customFormat="1" ht="13.5">
      <c r="A141" s="285" t="s">
        <v>269</v>
      </c>
      <c r="B141" s="282">
        <f>D141-C141</f>
        <v>77</v>
      </c>
      <c r="C141" s="282">
        <v>254</v>
      </c>
      <c r="D141" s="282">
        <v>331</v>
      </c>
    </row>
    <row r="142" spans="1:4" s="282" customFormat="1" ht="13.5">
      <c r="A142" s="285" t="s">
        <v>270</v>
      </c>
      <c r="B142" s="282">
        <f>D142-C142</f>
        <v>51</v>
      </c>
      <c r="C142" s="282">
        <v>185</v>
      </c>
      <c r="D142" s="282">
        <v>236</v>
      </c>
    </row>
    <row r="143" spans="1:4" s="282" customFormat="1" ht="13.5">
      <c r="A143" s="285" t="s">
        <v>271</v>
      </c>
      <c r="B143" s="282">
        <f>D143-C143</f>
        <v>44</v>
      </c>
      <c r="C143" s="282">
        <v>176</v>
      </c>
      <c r="D143" s="282">
        <v>220</v>
      </c>
    </row>
    <row r="144" spans="1:4" s="282" customFormat="1" ht="13.5">
      <c r="A144" s="285" t="s">
        <v>267</v>
      </c>
      <c r="B144" s="282">
        <f>D144-C144</f>
        <v>61</v>
      </c>
      <c r="C144" s="282">
        <v>249</v>
      </c>
      <c r="D144" s="282">
        <v>310</v>
      </c>
    </row>
    <row r="145" s="282" customFormat="1" ht="13.5">
      <c r="D145" s="283"/>
    </row>
    <row r="146" spans="1:8" s="282" customFormat="1" ht="13.5">
      <c r="A146" s="282" t="s">
        <v>13</v>
      </c>
      <c r="D146" s="283"/>
      <c r="G146" s="287"/>
      <c r="H146" s="287"/>
    </row>
    <row r="147" spans="1:11" s="282" customFormat="1" ht="13.5">
      <c r="A147" s="288"/>
      <c r="B147" s="288" t="s">
        <v>5</v>
      </c>
      <c r="C147" s="288" t="s">
        <v>14</v>
      </c>
      <c r="D147" s="289" t="s">
        <v>8</v>
      </c>
      <c r="E147" s="288" t="s">
        <v>9</v>
      </c>
      <c r="I147" s="290"/>
      <c r="K147" s="290"/>
    </row>
    <row r="148" spans="1:11" s="282" customFormat="1" ht="13.5">
      <c r="A148" s="288" t="s">
        <v>255</v>
      </c>
      <c r="B148" s="291">
        <v>20914</v>
      </c>
      <c r="C148" s="291">
        <v>1616</v>
      </c>
      <c r="D148" s="292">
        <v>832</v>
      </c>
      <c r="E148" s="291">
        <f>SUM(B148:D148)</f>
        <v>23362</v>
      </c>
      <c r="F148" s="293"/>
      <c r="I148" s="294"/>
      <c r="K148" s="294"/>
    </row>
    <row r="149" s="282" customFormat="1" ht="13.5">
      <c r="D149" s="283"/>
    </row>
    <row r="150" spans="1:4" s="282" customFormat="1" ht="13.5">
      <c r="A150" s="282" t="s">
        <v>15</v>
      </c>
      <c r="D150" s="283"/>
    </row>
    <row r="151" spans="1:4" s="282" customFormat="1" ht="13.5">
      <c r="A151" s="288"/>
      <c r="B151" s="289" t="s">
        <v>16</v>
      </c>
      <c r="C151" s="295"/>
      <c r="D151" s="283"/>
    </row>
    <row r="152" spans="1:4" s="282" customFormat="1" ht="13.5">
      <c r="A152" s="288" t="s">
        <v>17</v>
      </c>
      <c r="B152" s="296">
        <v>356</v>
      </c>
      <c r="C152" s="295"/>
      <c r="D152" s="283"/>
    </row>
    <row r="153" spans="1:4" s="282" customFormat="1" ht="13.5">
      <c r="A153" s="288" t="s">
        <v>18</v>
      </c>
      <c r="B153" s="296">
        <v>350.7</v>
      </c>
      <c r="C153" s="295"/>
      <c r="D153" s="283"/>
    </row>
    <row r="154" spans="1:4" s="282" customFormat="1" ht="13.5">
      <c r="A154" s="288" t="s">
        <v>19</v>
      </c>
      <c r="B154" s="296">
        <v>115.9</v>
      </c>
      <c r="C154" s="295"/>
      <c r="D154" s="283"/>
    </row>
    <row r="155" spans="1:4" s="282" customFormat="1" ht="13.5">
      <c r="A155" s="288" t="s">
        <v>20</v>
      </c>
      <c r="B155" s="296">
        <v>168.4</v>
      </c>
      <c r="C155" s="295"/>
      <c r="D155" s="283"/>
    </row>
    <row r="156" spans="1:4" s="282" customFormat="1" ht="13.5">
      <c r="A156" s="288" t="s">
        <v>21</v>
      </c>
      <c r="B156" s="296">
        <v>30.2</v>
      </c>
      <c r="C156" s="295"/>
      <c r="D156" s="283"/>
    </row>
    <row r="157" spans="1:4" s="282" customFormat="1" ht="13.5">
      <c r="A157" s="288" t="s">
        <v>22</v>
      </c>
      <c r="B157" s="296">
        <v>48.9</v>
      </c>
      <c r="C157" s="295"/>
      <c r="D157" s="283"/>
    </row>
    <row r="158" spans="1:4" s="282" customFormat="1" ht="13.5">
      <c r="A158" s="288" t="s">
        <v>23</v>
      </c>
      <c r="B158" s="296">
        <v>84.1</v>
      </c>
      <c r="C158" s="295"/>
      <c r="D158" s="283"/>
    </row>
    <row r="159" spans="1:4" s="282" customFormat="1" ht="13.5">
      <c r="A159" s="288" t="s">
        <v>23</v>
      </c>
      <c r="B159" s="296">
        <v>46</v>
      </c>
      <c r="C159" s="295"/>
      <c r="D159" s="283"/>
    </row>
    <row r="160" spans="1:4" s="282" customFormat="1" ht="13.5">
      <c r="A160" s="288" t="s">
        <v>24</v>
      </c>
      <c r="B160" s="296">
        <v>65.3</v>
      </c>
      <c r="C160" s="295"/>
      <c r="D160" s="283"/>
    </row>
    <row r="161" spans="1:4" s="282" customFormat="1" ht="13.5">
      <c r="A161" s="288" t="s">
        <v>25</v>
      </c>
      <c r="B161" s="296">
        <v>81</v>
      </c>
      <c r="C161" s="295"/>
      <c r="D161" s="283"/>
    </row>
    <row r="162" spans="1:4" s="282" customFormat="1" ht="13.5">
      <c r="A162" s="288" t="s">
        <v>26</v>
      </c>
      <c r="B162" s="296">
        <f>SUM(B152:B161)</f>
        <v>1346.5</v>
      </c>
      <c r="C162" s="295"/>
      <c r="D162" s="283"/>
    </row>
    <row r="163" s="282" customFormat="1" ht="13.5">
      <c r="D163" s="283"/>
    </row>
    <row r="164" s="282" customFormat="1" ht="13.5">
      <c r="D164" s="283"/>
    </row>
    <row r="165" s="282" customFormat="1" ht="13.5">
      <c r="D165" s="283"/>
    </row>
    <row r="166" s="282" customFormat="1" ht="13.5">
      <c r="D166" s="283"/>
    </row>
    <row r="167" s="282" customFormat="1" ht="13.5">
      <c r="D167" s="283"/>
    </row>
    <row r="168" s="4" customFormat="1" ht="13.5">
      <c r="D168" s="5"/>
    </row>
    <row r="169" s="4" customFormat="1" ht="13.5">
      <c r="D169" s="5"/>
    </row>
    <row r="170" s="4" customFormat="1" ht="13.5">
      <c r="D170" s="5"/>
    </row>
  </sheetData>
  <sheetProtection/>
  <mergeCells count="8">
    <mergeCell ref="A98:K98"/>
    <mergeCell ref="A99:K99"/>
    <mergeCell ref="A3:K3"/>
    <mergeCell ref="A4:K4"/>
    <mergeCell ref="A34:K34"/>
    <mergeCell ref="A35:K35"/>
    <mergeCell ref="A68:K68"/>
    <mergeCell ref="A69:K69"/>
  </mergeCells>
  <printOptions horizontalCentered="1" verticalCentered="1"/>
  <pageMargins left="0.11811023622047245" right="0.15748031496062992" top="0.11811023622047245" bottom="0.1968503937007874" header="0.11811023622047245" footer="0.35433070866141736"/>
  <pageSetup blackAndWhite="1" firstPageNumber="77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"/>
  <sheetViews>
    <sheetView showGridLines="0" zoomScaleSheetLayoutView="100" workbookViewId="0" topLeftCell="A1">
      <selection activeCell="A1" sqref="A1:M1"/>
    </sheetView>
  </sheetViews>
  <sheetFormatPr defaultColWidth="9.140625" defaultRowHeight="15"/>
  <cols>
    <col min="1" max="1" width="11.00390625" style="7" customWidth="1"/>
    <col min="2" max="11" width="7.57421875" style="7" customWidth="1"/>
    <col min="12" max="16384" width="9.00390625" style="7" customWidth="1"/>
  </cols>
  <sheetData>
    <row r="1" spans="1:13" ht="21">
      <c r="A1" s="189" t="s">
        <v>128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3.5">
      <c r="A2" s="37"/>
      <c r="B2" s="37"/>
      <c r="C2" s="37"/>
      <c r="D2" s="37"/>
      <c r="E2" s="37"/>
      <c r="F2" s="37"/>
      <c r="G2" s="37"/>
      <c r="H2" s="37"/>
      <c r="I2" s="191" t="s">
        <v>200</v>
      </c>
      <c r="J2" s="191"/>
      <c r="K2" s="191"/>
      <c r="L2" s="191"/>
      <c r="M2" s="191"/>
    </row>
    <row r="3" spans="1:13" ht="17.25" customHeight="1">
      <c r="A3" s="254"/>
      <c r="B3" s="256" t="s">
        <v>27</v>
      </c>
      <c r="C3" s="257"/>
      <c r="D3" s="256" t="s">
        <v>82</v>
      </c>
      <c r="E3" s="257"/>
      <c r="F3" s="256" t="s">
        <v>83</v>
      </c>
      <c r="G3" s="257"/>
      <c r="H3" s="256" t="s">
        <v>84</v>
      </c>
      <c r="I3" s="257"/>
      <c r="J3" s="256" t="s">
        <v>85</v>
      </c>
      <c r="K3" s="257"/>
      <c r="L3" s="258" t="s">
        <v>129</v>
      </c>
      <c r="M3" s="259"/>
    </row>
    <row r="4" spans="1:13" ht="17.25" customHeight="1">
      <c r="A4" s="255"/>
      <c r="B4" s="100" t="s">
        <v>86</v>
      </c>
      <c r="C4" s="100" t="s">
        <v>32</v>
      </c>
      <c r="D4" s="100" t="s">
        <v>86</v>
      </c>
      <c r="E4" s="100" t="s">
        <v>32</v>
      </c>
      <c r="F4" s="100" t="s">
        <v>86</v>
      </c>
      <c r="G4" s="100" t="s">
        <v>32</v>
      </c>
      <c r="H4" s="101" t="s">
        <v>86</v>
      </c>
      <c r="I4" s="100" t="s">
        <v>32</v>
      </c>
      <c r="J4" s="100" t="s">
        <v>86</v>
      </c>
      <c r="K4" s="100" t="s">
        <v>32</v>
      </c>
      <c r="L4" s="99" t="s">
        <v>86</v>
      </c>
      <c r="M4" s="98" t="s">
        <v>32</v>
      </c>
    </row>
    <row r="5" spans="1:13" s="8" customFormat="1" ht="22.5" customHeight="1">
      <c r="A5" s="97" t="s">
        <v>138</v>
      </c>
      <c r="B5" s="96">
        <v>36</v>
      </c>
      <c r="C5" s="95">
        <v>38.18</v>
      </c>
      <c r="D5" s="96">
        <v>28</v>
      </c>
      <c r="E5" s="95">
        <v>7.02</v>
      </c>
      <c r="F5" s="96">
        <v>3</v>
      </c>
      <c r="G5" s="95">
        <v>5.21</v>
      </c>
      <c r="H5" s="96">
        <v>3</v>
      </c>
      <c r="I5" s="95">
        <v>10.09</v>
      </c>
      <c r="J5" s="96">
        <v>1</v>
      </c>
      <c r="K5" s="95">
        <v>15.8</v>
      </c>
      <c r="L5" s="94">
        <v>1</v>
      </c>
      <c r="M5" s="93">
        <v>0.06</v>
      </c>
    </row>
    <row r="6" spans="1:13" s="8" customFormat="1" ht="22.5" customHeight="1">
      <c r="A6" s="97" t="s">
        <v>139</v>
      </c>
      <c r="B6" s="96">
        <v>36</v>
      </c>
      <c r="C6" s="95">
        <v>38.18</v>
      </c>
      <c r="D6" s="96">
        <v>28</v>
      </c>
      <c r="E6" s="95">
        <v>7.02</v>
      </c>
      <c r="F6" s="96">
        <v>3</v>
      </c>
      <c r="G6" s="95">
        <v>5.21</v>
      </c>
      <c r="H6" s="96">
        <v>3</v>
      </c>
      <c r="I6" s="95">
        <v>10.09</v>
      </c>
      <c r="J6" s="96">
        <v>1</v>
      </c>
      <c r="K6" s="95">
        <v>15.8</v>
      </c>
      <c r="L6" s="94">
        <v>1</v>
      </c>
      <c r="M6" s="93">
        <v>0.06</v>
      </c>
    </row>
    <row r="7" spans="1:13" s="8" customFormat="1" ht="22.5" customHeight="1">
      <c r="A7" s="97" t="s">
        <v>201</v>
      </c>
      <c r="B7" s="96">
        <v>36</v>
      </c>
      <c r="C7" s="95">
        <v>38.19</v>
      </c>
      <c r="D7" s="96">
        <v>28</v>
      </c>
      <c r="E7" s="95">
        <v>7.03</v>
      </c>
      <c r="F7" s="96">
        <v>3</v>
      </c>
      <c r="G7" s="95">
        <v>5.21</v>
      </c>
      <c r="H7" s="96">
        <v>3</v>
      </c>
      <c r="I7" s="95">
        <v>10.09</v>
      </c>
      <c r="J7" s="96">
        <v>1</v>
      </c>
      <c r="K7" s="95">
        <v>15.8</v>
      </c>
      <c r="L7" s="94">
        <v>1</v>
      </c>
      <c r="M7" s="93">
        <v>0.06</v>
      </c>
    </row>
    <row r="8" spans="1:13" s="8" customFormat="1" ht="22.5" customHeight="1">
      <c r="A8" s="97" t="s">
        <v>149</v>
      </c>
      <c r="B8" s="96">
        <v>36</v>
      </c>
      <c r="C8" s="95">
        <v>38.19</v>
      </c>
      <c r="D8" s="96">
        <v>28</v>
      </c>
      <c r="E8" s="95">
        <v>7.03</v>
      </c>
      <c r="F8" s="96">
        <v>3</v>
      </c>
      <c r="G8" s="95">
        <v>5.21</v>
      </c>
      <c r="H8" s="96">
        <v>3</v>
      </c>
      <c r="I8" s="95">
        <v>10.09</v>
      </c>
      <c r="J8" s="96">
        <v>1</v>
      </c>
      <c r="K8" s="95">
        <v>15.8</v>
      </c>
      <c r="L8" s="94">
        <v>1</v>
      </c>
      <c r="M8" s="93">
        <v>0.06</v>
      </c>
    </row>
    <row r="9" spans="1:13" s="8" customFormat="1" ht="22.5" customHeight="1">
      <c r="A9" s="92" t="s">
        <v>219</v>
      </c>
      <c r="B9" s="102">
        <v>36</v>
      </c>
      <c r="C9" s="103">
        <v>38.29</v>
      </c>
      <c r="D9" s="102">
        <v>28</v>
      </c>
      <c r="E9" s="103">
        <v>7.0178</v>
      </c>
      <c r="F9" s="102">
        <v>3</v>
      </c>
      <c r="G9" s="103">
        <v>5.21</v>
      </c>
      <c r="H9" s="102">
        <v>3</v>
      </c>
      <c r="I9" s="103">
        <v>10.2</v>
      </c>
      <c r="J9" s="102">
        <v>1</v>
      </c>
      <c r="K9" s="103">
        <v>15.8</v>
      </c>
      <c r="L9" s="104">
        <v>1</v>
      </c>
      <c r="M9" s="105">
        <v>0.0564</v>
      </c>
    </row>
    <row r="10" spans="1:13" s="8" customFormat="1" ht="13.5">
      <c r="A10" s="39"/>
      <c r="B10" s="39"/>
      <c r="C10" s="39"/>
      <c r="D10" s="39"/>
      <c r="E10" s="39"/>
      <c r="F10" s="39"/>
      <c r="G10" s="39"/>
      <c r="H10" s="39"/>
      <c r="I10" s="39"/>
      <c r="L10" s="195" t="s">
        <v>130</v>
      </c>
      <c r="M10" s="195"/>
    </row>
  </sheetData>
  <sheetProtection/>
  <mergeCells count="10">
    <mergeCell ref="L10:M10"/>
    <mergeCell ref="A1:M1"/>
    <mergeCell ref="I2:M2"/>
    <mergeCell ref="A3:A4"/>
    <mergeCell ref="B3:C3"/>
    <mergeCell ref="D3:E3"/>
    <mergeCell ref="F3:G3"/>
    <mergeCell ref="H3:I3"/>
    <mergeCell ref="J3:K3"/>
    <mergeCell ref="L3:M3"/>
  </mergeCells>
  <printOptions horizontalCentered="1" verticalCentered="1"/>
  <pageMargins left="0.7480314960629921" right="0.7480314960629921" top="0.984251968503937" bottom="0.984251968503937" header="0.5118110236220472" footer="0.5118110236220472"/>
  <pageSetup blackAndWhite="1" horizontalDpi="300" verticalDpi="3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SheetLayoutView="100" workbookViewId="0" topLeftCell="A1">
      <selection activeCell="A1" sqref="A1:G1"/>
    </sheetView>
  </sheetViews>
  <sheetFormatPr defaultColWidth="9.140625" defaultRowHeight="15"/>
  <cols>
    <col min="1" max="1" width="9.57421875" style="14" customWidth="1"/>
    <col min="2" max="3" width="13.57421875" style="14" customWidth="1"/>
    <col min="4" max="7" width="12.57421875" style="14" customWidth="1"/>
    <col min="8" max="16384" width="9.00390625" style="14" customWidth="1"/>
  </cols>
  <sheetData>
    <row r="1" spans="1:7" ht="21">
      <c r="A1" s="189" t="s">
        <v>150</v>
      </c>
      <c r="B1" s="189"/>
      <c r="C1" s="190"/>
      <c r="D1" s="190"/>
      <c r="E1" s="190"/>
      <c r="F1" s="190"/>
      <c r="G1" s="190"/>
    </row>
    <row r="2" spans="1:7" ht="13.5">
      <c r="A2" s="145"/>
      <c r="B2" s="145"/>
      <c r="C2" s="145"/>
      <c r="D2" s="145"/>
      <c r="E2" s="145"/>
      <c r="F2" s="145"/>
      <c r="G2" s="55" t="s">
        <v>253</v>
      </c>
    </row>
    <row r="3" spans="1:7" ht="12.75" customHeight="1">
      <c r="A3" s="273" t="s">
        <v>131</v>
      </c>
      <c r="B3" s="274"/>
      <c r="C3" s="256"/>
      <c r="D3" s="146" t="s">
        <v>151</v>
      </c>
      <c r="E3" s="146" t="s">
        <v>152</v>
      </c>
      <c r="F3" s="146" t="s">
        <v>153</v>
      </c>
      <c r="G3" s="147" t="s">
        <v>154</v>
      </c>
    </row>
    <row r="4" spans="1:7" ht="12.75" customHeight="1">
      <c r="A4" s="275"/>
      <c r="B4" s="276"/>
      <c r="C4" s="277"/>
      <c r="D4" s="74" t="s">
        <v>214</v>
      </c>
      <c r="E4" s="74" t="s">
        <v>215</v>
      </c>
      <c r="F4" s="74" t="s">
        <v>215</v>
      </c>
      <c r="G4" s="71" t="s">
        <v>215</v>
      </c>
    </row>
    <row r="5" spans="1:7" s="16" customFormat="1" ht="18.75" customHeight="1">
      <c r="A5" s="264" t="s">
        <v>155</v>
      </c>
      <c r="B5" s="278"/>
      <c r="C5" s="279"/>
      <c r="D5" s="148">
        <f>SUM(D6:D15)</f>
        <v>1346.5</v>
      </c>
      <c r="E5" s="148">
        <f>SUM(E6:E15)</f>
        <v>100</v>
      </c>
      <c r="F5" s="149" t="s">
        <v>216</v>
      </c>
      <c r="G5" s="150" t="s">
        <v>216</v>
      </c>
    </row>
    <row r="6" spans="1:11" s="16" customFormat="1" ht="18.75" customHeight="1">
      <c r="A6" s="264" t="s">
        <v>156</v>
      </c>
      <c r="B6" s="265" t="s">
        <v>157</v>
      </c>
      <c r="C6" s="266"/>
      <c r="D6" s="151">
        <v>356</v>
      </c>
      <c r="E6" s="151">
        <v>26.4</v>
      </c>
      <c r="F6" s="152">
        <v>50</v>
      </c>
      <c r="G6" s="153">
        <v>100</v>
      </c>
      <c r="J6" s="24"/>
      <c r="K6" s="24"/>
    </row>
    <row r="7" spans="1:11" s="16" customFormat="1" ht="18.75" customHeight="1">
      <c r="A7" s="264"/>
      <c r="B7" s="280" t="s">
        <v>158</v>
      </c>
      <c r="C7" s="268"/>
      <c r="D7" s="154">
        <v>350.7</v>
      </c>
      <c r="E7" s="154">
        <v>26.1</v>
      </c>
      <c r="F7" s="155">
        <v>60</v>
      </c>
      <c r="G7" s="156">
        <v>200</v>
      </c>
      <c r="J7" s="25"/>
      <c r="K7" s="24"/>
    </row>
    <row r="8" spans="1:11" s="16" customFormat="1" ht="18.75" customHeight="1">
      <c r="A8" s="264"/>
      <c r="B8" s="280" t="s">
        <v>159</v>
      </c>
      <c r="C8" s="268"/>
      <c r="D8" s="154">
        <v>115.9</v>
      </c>
      <c r="E8" s="154">
        <v>8.6</v>
      </c>
      <c r="F8" s="155">
        <v>60</v>
      </c>
      <c r="G8" s="156">
        <v>200</v>
      </c>
      <c r="J8" s="25"/>
      <c r="K8" s="24"/>
    </row>
    <row r="9" spans="1:11" s="16" customFormat="1" ht="18.75" customHeight="1">
      <c r="A9" s="264"/>
      <c r="B9" s="280" t="s">
        <v>160</v>
      </c>
      <c r="C9" s="268"/>
      <c r="D9" s="154">
        <v>168.4</v>
      </c>
      <c r="E9" s="154">
        <v>12.5</v>
      </c>
      <c r="F9" s="155">
        <v>60</v>
      </c>
      <c r="G9" s="156">
        <v>200</v>
      </c>
      <c r="J9" s="25"/>
      <c r="K9" s="24"/>
    </row>
    <row r="10" spans="1:11" s="16" customFormat="1" ht="18.75" customHeight="1">
      <c r="A10" s="264"/>
      <c r="B10" s="280" t="s">
        <v>161</v>
      </c>
      <c r="C10" s="268"/>
      <c r="D10" s="154">
        <v>30.2</v>
      </c>
      <c r="E10" s="154">
        <v>2.2</v>
      </c>
      <c r="F10" s="155">
        <v>60</v>
      </c>
      <c r="G10" s="156">
        <v>200</v>
      </c>
      <c r="J10" s="24"/>
      <c r="K10" s="24"/>
    </row>
    <row r="11" spans="1:11" s="16" customFormat="1" ht="18.75" customHeight="1">
      <c r="A11" s="264"/>
      <c r="B11" s="269" t="s">
        <v>162</v>
      </c>
      <c r="C11" s="270"/>
      <c r="D11" s="157">
        <v>48.9</v>
      </c>
      <c r="E11" s="157">
        <v>3.6</v>
      </c>
      <c r="F11" s="158">
        <v>60</v>
      </c>
      <c r="G11" s="159">
        <v>200</v>
      </c>
      <c r="J11" s="24"/>
      <c r="K11" s="24"/>
    </row>
    <row r="12" spans="1:11" s="16" customFormat="1" ht="18.75" customHeight="1">
      <c r="A12" s="264" t="s">
        <v>163</v>
      </c>
      <c r="B12" s="265" t="s">
        <v>164</v>
      </c>
      <c r="C12" s="266"/>
      <c r="D12" s="151">
        <v>84.1</v>
      </c>
      <c r="E12" s="151">
        <v>6.3</v>
      </c>
      <c r="F12" s="152">
        <v>80</v>
      </c>
      <c r="G12" s="153">
        <v>200</v>
      </c>
      <c r="J12" s="24"/>
      <c r="K12" s="25"/>
    </row>
    <row r="13" spans="1:11" s="16" customFormat="1" ht="18.75" customHeight="1">
      <c r="A13" s="264"/>
      <c r="B13" s="267" t="s">
        <v>217</v>
      </c>
      <c r="C13" s="268"/>
      <c r="D13" s="154">
        <v>46</v>
      </c>
      <c r="E13" s="154">
        <v>3.4</v>
      </c>
      <c r="F13" s="155">
        <v>80</v>
      </c>
      <c r="G13" s="156">
        <v>300</v>
      </c>
      <c r="J13" s="25"/>
      <c r="K13" s="24"/>
    </row>
    <row r="14" spans="1:11" s="16" customFormat="1" ht="18.75" customHeight="1">
      <c r="A14" s="264"/>
      <c r="B14" s="269" t="s">
        <v>165</v>
      </c>
      <c r="C14" s="270"/>
      <c r="D14" s="157">
        <v>65.3</v>
      </c>
      <c r="E14" s="157">
        <v>4.9</v>
      </c>
      <c r="F14" s="158">
        <v>80</v>
      </c>
      <c r="G14" s="159">
        <v>400</v>
      </c>
      <c r="J14" s="25"/>
      <c r="K14" s="24"/>
    </row>
    <row r="15" spans="1:11" s="16" customFormat="1" ht="18.75" customHeight="1">
      <c r="A15" s="160" t="s">
        <v>166</v>
      </c>
      <c r="B15" s="271" t="s">
        <v>167</v>
      </c>
      <c r="C15" s="272"/>
      <c r="D15" s="161">
        <v>81</v>
      </c>
      <c r="E15" s="162">
        <v>6</v>
      </c>
      <c r="F15" s="163">
        <v>60</v>
      </c>
      <c r="G15" s="164">
        <v>200</v>
      </c>
      <c r="J15" s="25"/>
      <c r="K15" s="24"/>
    </row>
    <row r="16" spans="1:12" s="16" customFormat="1" ht="13.5">
      <c r="A16" s="165"/>
      <c r="B16" s="165"/>
      <c r="C16" s="165"/>
      <c r="D16" s="165"/>
      <c r="E16" s="39"/>
      <c r="F16" s="207" t="s">
        <v>168</v>
      </c>
      <c r="G16" s="207"/>
      <c r="I16" s="26"/>
      <c r="J16" s="26"/>
      <c r="K16" s="26"/>
      <c r="L16" s="27"/>
    </row>
    <row r="17" spans="1:7" ht="13.5">
      <c r="A17" s="37"/>
      <c r="B17" s="37"/>
      <c r="C17" s="37"/>
      <c r="D17" s="37"/>
      <c r="E17" s="37"/>
      <c r="F17" s="37"/>
      <c r="G17" s="37"/>
    </row>
    <row r="18" spans="1:7" ht="13.5">
      <c r="A18" s="37"/>
      <c r="B18" s="37"/>
      <c r="C18" s="37"/>
      <c r="D18" s="37"/>
      <c r="E18" s="37"/>
      <c r="F18" s="37"/>
      <c r="G18" s="37"/>
    </row>
    <row r="19" spans="1:7" ht="17.25" customHeight="1">
      <c r="A19" s="37"/>
      <c r="B19" s="260" t="s">
        <v>169</v>
      </c>
      <c r="C19" s="166" t="s">
        <v>170</v>
      </c>
      <c r="D19" s="262" t="s">
        <v>218</v>
      </c>
      <c r="E19" s="260" t="s">
        <v>171</v>
      </c>
      <c r="F19" s="166" t="s">
        <v>172</v>
      </c>
      <c r="G19" s="262" t="s">
        <v>218</v>
      </c>
    </row>
    <row r="20" spans="1:7" ht="17.25" customHeight="1">
      <c r="A20" s="37"/>
      <c r="B20" s="261"/>
      <c r="C20" s="167" t="s">
        <v>173</v>
      </c>
      <c r="D20" s="263"/>
      <c r="E20" s="261"/>
      <c r="F20" s="167" t="s">
        <v>173</v>
      </c>
      <c r="G20" s="263"/>
    </row>
    <row r="21" spans="1:7" ht="13.5">
      <c r="A21" s="37"/>
      <c r="B21" s="37"/>
      <c r="C21" s="37"/>
      <c r="D21" s="37"/>
      <c r="E21" s="37"/>
      <c r="F21" s="37"/>
      <c r="G21" s="37"/>
    </row>
  </sheetData>
  <sheetProtection/>
  <mergeCells count="20">
    <mergeCell ref="A1:G1"/>
    <mergeCell ref="A3:C4"/>
    <mergeCell ref="A5:C5"/>
    <mergeCell ref="A6:A11"/>
    <mergeCell ref="B6:C6"/>
    <mergeCell ref="B7:C7"/>
    <mergeCell ref="B8:C8"/>
    <mergeCell ref="B9:C9"/>
    <mergeCell ref="B10:C10"/>
    <mergeCell ref="B11:C11"/>
    <mergeCell ref="B19:B20"/>
    <mergeCell ref="D19:D20"/>
    <mergeCell ref="E19:E20"/>
    <mergeCell ref="G19:G20"/>
    <mergeCell ref="A12:A14"/>
    <mergeCell ref="B12:C12"/>
    <mergeCell ref="B13:C13"/>
    <mergeCell ref="B14:C14"/>
    <mergeCell ref="B15:C15"/>
    <mergeCell ref="F16:G16"/>
  </mergeCells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SheetLayoutView="70" workbookViewId="0" topLeftCell="A1">
      <selection activeCell="A1" sqref="A1:I1"/>
    </sheetView>
  </sheetViews>
  <sheetFormatPr defaultColWidth="9.140625" defaultRowHeight="15"/>
  <cols>
    <col min="1" max="1" width="10.140625" style="7" customWidth="1"/>
    <col min="2" max="2" width="6.57421875" style="7" customWidth="1"/>
    <col min="3" max="3" width="12.57421875" style="7" customWidth="1"/>
    <col min="4" max="4" width="6.57421875" style="7" customWidth="1"/>
    <col min="5" max="5" width="12.57421875" style="7" customWidth="1"/>
    <col min="6" max="6" width="6.57421875" style="7" customWidth="1"/>
    <col min="7" max="7" width="12.57421875" style="7" customWidth="1"/>
    <col min="8" max="8" width="6.57421875" style="7" customWidth="1"/>
    <col min="9" max="9" width="12.57421875" style="7" customWidth="1"/>
    <col min="10" max="16384" width="9.00390625" style="7" customWidth="1"/>
  </cols>
  <sheetData>
    <row r="1" spans="1:9" ht="21">
      <c r="A1" s="189" t="s">
        <v>87</v>
      </c>
      <c r="B1" s="190"/>
      <c r="C1" s="190"/>
      <c r="D1" s="190"/>
      <c r="E1" s="190"/>
      <c r="F1" s="190"/>
      <c r="G1" s="190"/>
      <c r="H1" s="190"/>
      <c r="I1" s="190"/>
    </row>
    <row r="2" spans="1:9" ht="13.5">
      <c r="A2" s="37"/>
      <c r="B2" s="37"/>
      <c r="C2" s="37"/>
      <c r="D2" s="37"/>
      <c r="E2" s="37"/>
      <c r="F2" s="37"/>
      <c r="G2" s="191" t="s">
        <v>137</v>
      </c>
      <c r="H2" s="191"/>
      <c r="I2" s="191"/>
    </row>
    <row r="3" spans="1:9" s="8" customFormat="1" ht="17.25" customHeight="1">
      <c r="A3" s="192"/>
      <c r="B3" s="183" t="s">
        <v>27</v>
      </c>
      <c r="C3" s="183"/>
      <c r="D3" s="183" t="s">
        <v>28</v>
      </c>
      <c r="E3" s="183"/>
      <c r="F3" s="183" t="s">
        <v>29</v>
      </c>
      <c r="G3" s="183"/>
      <c r="H3" s="183" t="s">
        <v>30</v>
      </c>
      <c r="I3" s="184"/>
    </row>
    <row r="4" spans="1:9" s="8" customFormat="1" ht="17.25" customHeight="1">
      <c r="A4" s="193"/>
      <c r="B4" s="52" t="s">
        <v>31</v>
      </c>
      <c r="C4" s="52" t="s">
        <v>32</v>
      </c>
      <c r="D4" s="52" t="s">
        <v>31</v>
      </c>
      <c r="E4" s="52" t="s">
        <v>32</v>
      </c>
      <c r="F4" s="52" t="s">
        <v>31</v>
      </c>
      <c r="G4" s="52" t="s">
        <v>32</v>
      </c>
      <c r="H4" s="52" t="s">
        <v>31</v>
      </c>
      <c r="I4" s="51" t="s">
        <v>32</v>
      </c>
    </row>
    <row r="5" spans="1:9" s="8" customFormat="1" ht="17.25" customHeight="1">
      <c r="A5" s="185" t="s">
        <v>138</v>
      </c>
      <c r="B5" s="47">
        <v>314</v>
      </c>
      <c r="C5" s="9">
        <v>164633.15600000002</v>
      </c>
      <c r="D5" s="45">
        <v>153</v>
      </c>
      <c r="E5" s="10">
        <v>110984.53</v>
      </c>
      <c r="F5" s="45">
        <v>21</v>
      </c>
      <c r="G5" s="46">
        <v>3136.08</v>
      </c>
      <c r="H5" s="45">
        <v>140</v>
      </c>
      <c r="I5" s="44">
        <v>50512.546</v>
      </c>
    </row>
    <row r="6" spans="1:9" s="8" customFormat="1" ht="17.25" customHeight="1">
      <c r="A6" s="186"/>
      <c r="B6" s="42">
        <v>227</v>
      </c>
      <c r="C6" s="28">
        <v>-109705.81</v>
      </c>
      <c r="D6" s="42">
        <v>113</v>
      </c>
      <c r="E6" s="11">
        <v>63354.39</v>
      </c>
      <c r="F6" s="42">
        <v>10</v>
      </c>
      <c r="G6" s="43">
        <v>1928.81</v>
      </c>
      <c r="H6" s="42">
        <v>104</v>
      </c>
      <c r="I6" s="41">
        <v>-44422.59</v>
      </c>
    </row>
    <row r="7" spans="1:9" s="8" customFormat="1" ht="17.25" customHeight="1">
      <c r="A7" s="185" t="s">
        <v>139</v>
      </c>
      <c r="B7" s="47">
        <v>331</v>
      </c>
      <c r="C7" s="9">
        <v>148765.858</v>
      </c>
      <c r="D7" s="45">
        <v>245</v>
      </c>
      <c r="E7" s="10">
        <v>115687.768</v>
      </c>
      <c r="F7" s="45">
        <v>27</v>
      </c>
      <c r="G7" s="46">
        <v>2901.05</v>
      </c>
      <c r="H7" s="45">
        <v>59</v>
      </c>
      <c r="I7" s="44">
        <v>30177.04</v>
      </c>
    </row>
    <row r="8" spans="1:9" s="8" customFormat="1" ht="17.25" customHeight="1">
      <c r="A8" s="186"/>
      <c r="B8" s="49">
        <v>254</v>
      </c>
      <c r="C8" s="13">
        <v>-114894.24</v>
      </c>
      <c r="D8" s="49">
        <v>185</v>
      </c>
      <c r="E8" s="12">
        <v>89229.08</v>
      </c>
      <c r="F8" s="49">
        <v>21</v>
      </c>
      <c r="G8" s="50">
        <v>2110.5</v>
      </c>
      <c r="H8" s="49">
        <v>48</v>
      </c>
      <c r="I8" s="31">
        <v>-23554.66</v>
      </c>
    </row>
    <row r="9" spans="1:9" s="8" customFormat="1" ht="17.25" customHeight="1">
      <c r="A9" s="185" t="s">
        <v>201</v>
      </c>
      <c r="B9" s="47">
        <v>236</v>
      </c>
      <c r="C9" s="9">
        <v>80301.1</v>
      </c>
      <c r="D9" s="45">
        <v>165</v>
      </c>
      <c r="E9" s="10">
        <v>70588.8</v>
      </c>
      <c r="F9" s="45">
        <v>20</v>
      </c>
      <c r="G9" s="46">
        <v>2450.4</v>
      </c>
      <c r="H9" s="45">
        <v>51</v>
      </c>
      <c r="I9" s="44">
        <v>7261.9</v>
      </c>
    </row>
    <row r="10" spans="1:9" s="8" customFormat="1" ht="17.25" customHeight="1">
      <c r="A10" s="186"/>
      <c r="B10" s="49">
        <v>185</v>
      </c>
      <c r="C10" s="13">
        <v>64509.8</v>
      </c>
      <c r="D10" s="49">
        <v>133</v>
      </c>
      <c r="E10" s="12">
        <v>57780.1</v>
      </c>
      <c r="F10" s="49">
        <v>20</v>
      </c>
      <c r="G10" s="50">
        <v>2450.4</v>
      </c>
      <c r="H10" s="49">
        <v>32</v>
      </c>
      <c r="I10" s="48">
        <v>4279.3</v>
      </c>
    </row>
    <row r="11" spans="1:9" s="8" customFormat="1" ht="17.25" customHeight="1">
      <c r="A11" s="187" t="s">
        <v>149</v>
      </c>
      <c r="B11" s="47">
        <v>220</v>
      </c>
      <c r="C11" s="9">
        <v>84368.56</v>
      </c>
      <c r="D11" s="45">
        <v>161</v>
      </c>
      <c r="E11" s="10">
        <v>64892.93</v>
      </c>
      <c r="F11" s="45">
        <v>24</v>
      </c>
      <c r="G11" s="46">
        <v>2643.27</v>
      </c>
      <c r="H11" s="45">
        <v>35</v>
      </c>
      <c r="I11" s="44">
        <v>168324.1</v>
      </c>
    </row>
    <row r="12" spans="1:9" s="8" customFormat="1" ht="17.25" customHeight="1">
      <c r="A12" s="187"/>
      <c r="B12" s="42">
        <v>176</v>
      </c>
      <c r="C12" s="28">
        <v>-65329.79</v>
      </c>
      <c r="D12" s="42">
        <v>128</v>
      </c>
      <c r="E12" s="11">
        <v>59387.38</v>
      </c>
      <c r="F12" s="42">
        <v>22</v>
      </c>
      <c r="G12" s="43">
        <v>2487.77</v>
      </c>
      <c r="H12" s="42">
        <v>26</v>
      </c>
      <c r="I12" s="41">
        <v>-3454.64</v>
      </c>
    </row>
    <row r="13" spans="1:9" s="8" customFormat="1" ht="17.25" customHeight="1">
      <c r="A13" s="186" t="s">
        <v>219</v>
      </c>
      <c r="B13" s="56">
        <v>310</v>
      </c>
      <c r="C13" s="32">
        <v>169872.98</v>
      </c>
      <c r="D13" s="57">
        <v>232</v>
      </c>
      <c r="E13" s="33">
        <v>141541.356</v>
      </c>
      <c r="F13" s="57">
        <v>36</v>
      </c>
      <c r="G13" s="58">
        <v>3505.68</v>
      </c>
      <c r="H13" s="57">
        <v>42</v>
      </c>
      <c r="I13" s="59">
        <v>24825.828</v>
      </c>
    </row>
    <row r="14" spans="1:9" s="8" customFormat="1" ht="17.25" customHeight="1">
      <c r="A14" s="188"/>
      <c r="B14" s="60">
        <v>249</v>
      </c>
      <c r="C14" s="61">
        <v>105761.4</v>
      </c>
      <c r="D14" s="60">
        <v>185</v>
      </c>
      <c r="E14" s="34">
        <v>96673.6</v>
      </c>
      <c r="F14" s="60">
        <v>36</v>
      </c>
      <c r="G14" s="62">
        <v>3505.68</v>
      </c>
      <c r="H14" s="60">
        <v>28</v>
      </c>
      <c r="I14" s="63">
        <v>5582.09</v>
      </c>
    </row>
    <row r="15" spans="1:9" s="8" customFormat="1" ht="13.5">
      <c r="A15" s="40" t="s">
        <v>89</v>
      </c>
      <c r="B15" s="40"/>
      <c r="C15" s="40"/>
      <c r="D15" s="39"/>
      <c r="E15" s="39"/>
      <c r="F15" s="39"/>
      <c r="G15" s="39"/>
      <c r="H15" s="39"/>
      <c r="I15" s="38" t="s">
        <v>90</v>
      </c>
    </row>
    <row r="16" spans="1:9" ht="13.5">
      <c r="A16" s="37"/>
      <c r="B16" s="37"/>
      <c r="C16" s="37"/>
      <c r="D16" s="37"/>
      <c r="E16" s="37"/>
      <c r="F16" s="37"/>
      <c r="G16" s="36"/>
      <c r="H16" s="36"/>
      <c r="I16" s="36"/>
    </row>
    <row r="20" spans="5:9" ht="13.5">
      <c r="E20" s="14"/>
      <c r="I20" s="35"/>
    </row>
  </sheetData>
  <sheetProtection/>
  <mergeCells count="12">
    <mergeCell ref="A13:A14"/>
    <mergeCell ref="A1:I1"/>
    <mergeCell ref="G2:I2"/>
    <mergeCell ref="A3:A4"/>
    <mergeCell ref="B3:C3"/>
    <mergeCell ref="D3:E3"/>
    <mergeCell ref="F3:G3"/>
    <mergeCell ref="H3:I3"/>
    <mergeCell ref="A5:A6"/>
    <mergeCell ref="A7:A8"/>
    <mergeCell ref="A9:A10"/>
    <mergeCell ref="A11:A12"/>
  </mergeCells>
  <printOptions horizontalCentered="1" verticalCentered="1"/>
  <pageMargins left="0.75" right="0.75" top="1" bottom="1" header="0.512" footer="0.512"/>
  <pageSetup blackAndWhite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SheetLayoutView="70" workbookViewId="0" topLeftCell="A1">
      <selection activeCell="A1" sqref="A1:I1"/>
    </sheetView>
  </sheetViews>
  <sheetFormatPr defaultColWidth="9.140625" defaultRowHeight="15"/>
  <cols>
    <col min="1" max="1" width="10.7109375" style="7" customWidth="1"/>
    <col min="2" max="9" width="9.8515625" style="7" customWidth="1"/>
    <col min="10" max="16384" width="9.00390625" style="7" customWidth="1"/>
  </cols>
  <sheetData>
    <row r="1" spans="1:9" ht="21">
      <c r="A1" s="189" t="s">
        <v>91</v>
      </c>
      <c r="B1" s="190"/>
      <c r="C1" s="190"/>
      <c r="D1" s="190"/>
      <c r="E1" s="190"/>
      <c r="F1" s="190"/>
      <c r="G1" s="190"/>
      <c r="H1" s="190"/>
      <c r="I1" s="190"/>
    </row>
    <row r="2" spans="1:9" ht="13.5">
      <c r="A2" s="37"/>
      <c r="B2" s="37"/>
      <c r="C2" s="37"/>
      <c r="D2" s="37"/>
      <c r="E2" s="37"/>
      <c r="F2" s="37"/>
      <c r="G2" s="37"/>
      <c r="I2" s="55" t="s">
        <v>174</v>
      </c>
    </row>
    <row r="3" spans="1:9" ht="30" customHeight="1">
      <c r="A3" s="106"/>
      <c r="B3" s="175" t="s">
        <v>33</v>
      </c>
      <c r="C3" s="175" t="s">
        <v>34</v>
      </c>
      <c r="D3" s="175" t="s">
        <v>35</v>
      </c>
      <c r="E3" s="175" t="s">
        <v>36</v>
      </c>
      <c r="F3" s="175" t="s">
        <v>37</v>
      </c>
      <c r="G3" s="175" t="s">
        <v>38</v>
      </c>
      <c r="H3" s="175" t="s">
        <v>39</v>
      </c>
      <c r="I3" s="176" t="s">
        <v>40</v>
      </c>
    </row>
    <row r="4" spans="1:9" s="8" customFormat="1" ht="19.5" customHeight="1">
      <c r="A4" s="107" t="s">
        <v>138</v>
      </c>
      <c r="B4" s="174" t="s">
        <v>220</v>
      </c>
      <c r="C4" s="168" t="s">
        <v>221</v>
      </c>
      <c r="D4" s="168" t="s">
        <v>222</v>
      </c>
      <c r="E4" s="168" t="s">
        <v>223</v>
      </c>
      <c r="F4" s="168" t="s">
        <v>224</v>
      </c>
      <c r="G4" s="171" t="s">
        <v>225</v>
      </c>
      <c r="H4" s="168" t="s">
        <v>226</v>
      </c>
      <c r="I4" s="177" t="s">
        <v>227</v>
      </c>
    </row>
    <row r="5" spans="1:9" s="8" customFormat="1" ht="19.5" customHeight="1">
      <c r="A5" s="108" t="s">
        <v>139</v>
      </c>
      <c r="B5" s="174" t="s">
        <v>228</v>
      </c>
      <c r="C5" s="169" t="s">
        <v>229</v>
      </c>
      <c r="D5" s="169" t="s">
        <v>230</v>
      </c>
      <c r="E5" s="169" t="s">
        <v>231</v>
      </c>
      <c r="F5" s="169" t="s">
        <v>226</v>
      </c>
      <c r="G5" s="172" t="s">
        <v>225</v>
      </c>
      <c r="H5" s="169" t="s">
        <v>225</v>
      </c>
      <c r="I5" s="178" t="s">
        <v>232</v>
      </c>
    </row>
    <row r="6" spans="1:9" s="8" customFormat="1" ht="19.5" customHeight="1">
      <c r="A6" s="108" t="s">
        <v>201</v>
      </c>
      <c r="B6" s="174" t="s">
        <v>258</v>
      </c>
      <c r="C6" s="169" t="s">
        <v>233</v>
      </c>
      <c r="D6" s="169" t="s">
        <v>234</v>
      </c>
      <c r="E6" s="169" t="s">
        <v>235</v>
      </c>
      <c r="F6" s="169" t="s">
        <v>236</v>
      </c>
      <c r="G6" s="171" t="s">
        <v>225</v>
      </c>
      <c r="H6" s="172" t="s">
        <v>237</v>
      </c>
      <c r="I6" s="178" t="s">
        <v>238</v>
      </c>
    </row>
    <row r="7" spans="1:9" s="8" customFormat="1" ht="19.5" customHeight="1">
      <c r="A7" s="107" t="s">
        <v>149</v>
      </c>
      <c r="B7" s="174" t="s">
        <v>259</v>
      </c>
      <c r="C7" s="168" t="s">
        <v>239</v>
      </c>
      <c r="D7" s="168" t="s">
        <v>240</v>
      </c>
      <c r="E7" s="168" t="s">
        <v>224</v>
      </c>
      <c r="F7" s="168" t="s">
        <v>241</v>
      </c>
      <c r="G7" s="171" t="s">
        <v>242</v>
      </c>
      <c r="H7" s="171" t="s">
        <v>237</v>
      </c>
      <c r="I7" s="177" t="s">
        <v>243</v>
      </c>
    </row>
    <row r="8" spans="1:9" s="8" customFormat="1" ht="19.5" customHeight="1">
      <c r="A8" s="109" t="s">
        <v>219</v>
      </c>
      <c r="B8" s="179" t="s">
        <v>260</v>
      </c>
      <c r="C8" s="170" t="s">
        <v>265</v>
      </c>
      <c r="D8" s="170" t="s">
        <v>261</v>
      </c>
      <c r="E8" s="170" t="s">
        <v>244</v>
      </c>
      <c r="F8" s="170" t="s">
        <v>262</v>
      </c>
      <c r="G8" s="173" t="s">
        <v>263</v>
      </c>
      <c r="H8" s="173" t="s">
        <v>262</v>
      </c>
      <c r="I8" s="180" t="s">
        <v>264</v>
      </c>
    </row>
    <row r="9" spans="1:9" s="8" customFormat="1" ht="13.5" customHeight="1">
      <c r="A9" s="194" t="s">
        <v>89</v>
      </c>
      <c r="B9" s="194"/>
      <c r="C9" s="194"/>
      <c r="D9" s="194"/>
      <c r="E9" s="39"/>
      <c r="F9" s="39"/>
      <c r="G9" s="39"/>
      <c r="I9" s="165" t="s">
        <v>90</v>
      </c>
    </row>
    <row r="10" spans="6:9" ht="13.5" customHeight="1">
      <c r="F10" s="15"/>
      <c r="G10" s="15"/>
      <c r="H10" s="15"/>
      <c r="I10" s="15"/>
    </row>
    <row r="11" ht="13.5" customHeight="1"/>
    <row r="12" ht="13.5" customHeight="1"/>
    <row r="13" ht="13.5" customHeight="1"/>
    <row r="20" ht="13.5">
      <c r="E20" s="14"/>
    </row>
  </sheetData>
  <sheetProtection/>
  <mergeCells count="2">
    <mergeCell ref="A1:I1"/>
    <mergeCell ref="A9:D9"/>
  </mergeCells>
  <printOptions horizontalCentered="1" verticalCentered="1"/>
  <pageMargins left="0.75" right="0.75" top="1" bottom="1" header="0.512" footer="0.512"/>
  <pageSetup blackAndWhite="1" horizontalDpi="300" verticalDpi="3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SheetLayoutView="100" workbookViewId="0" topLeftCell="A1">
      <selection activeCell="A1" sqref="A1:H1"/>
    </sheetView>
  </sheetViews>
  <sheetFormatPr defaultColWidth="9.140625" defaultRowHeight="15"/>
  <cols>
    <col min="1" max="1" width="10.7109375" style="7" customWidth="1"/>
    <col min="2" max="2" width="8.57421875" style="7" customWidth="1"/>
    <col min="3" max="3" width="13.140625" style="7" customWidth="1"/>
    <col min="4" max="4" width="11.57421875" style="7" customWidth="1"/>
    <col min="5" max="6" width="10.8515625" style="7" customWidth="1"/>
    <col min="7" max="8" width="10.57421875" style="7" customWidth="1"/>
    <col min="9" max="16384" width="9.00390625" style="7" customWidth="1"/>
  </cols>
  <sheetData>
    <row r="1" spans="1:8" ht="21">
      <c r="A1" s="189" t="s">
        <v>109</v>
      </c>
      <c r="B1" s="189"/>
      <c r="C1" s="189"/>
      <c r="D1" s="189"/>
      <c r="E1" s="189"/>
      <c r="F1" s="189"/>
      <c r="G1" s="189"/>
      <c r="H1" s="189"/>
    </row>
    <row r="2" spans="1:8" ht="13.5">
      <c r="A2" s="37"/>
      <c r="B2" s="37"/>
      <c r="C2" s="37"/>
      <c r="D2" s="37"/>
      <c r="E2" s="37"/>
      <c r="F2" s="37"/>
      <c r="H2" s="55" t="s">
        <v>196</v>
      </c>
    </row>
    <row r="3" spans="1:8" ht="15" customHeight="1">
      <c r="A3" s="196" t="s">
        <v>131</v>
      </c>
      <c r="B3" s="183" t="s">
        <v>110</v>
      </c>
      <c r="C3" s="183" t="s">
        <v>111</v>
      </c>
      <c r="D3" s="199" t="s">
        <v>112</v>
      </c>
      <c r="E3" s="183"/>
      <c r="F3" s="183"/>
      <c r="G3" s="110" t="s">
        <v>113</v>
      </c>
      <c r="H3" s="111" t="s">
        <v>114</v>
      </c>
    </row>
    <row r="4" spans="1:8" ht="15" customHeight="1">
      <c r="A4" s="197"/>
      <c r="B4" s="198"/>
      <c r="C4" s="198"/>
      <c r="D4" s="112" t="s">
        <v>111</v>
      </c>
      <c r="E4" s="52" t="s">
        <v>115</v>
      </c>
      <c r="F4" s="52" t="s">
        <v>116</v>
      </c>
      <c r="G4" s="74" t="s">
        <v>117</v>
      </c>
      <c r="H4" s="71" t="s">
        <v>118</v>
      </c>
    </row>
    <row r="5" spans="1:8" s="8" customFormat="1" ht="15" customHeight="1">
      <c r="A5" s="185" t="s">
        <v>133</v>
      </c>
      <c r="B5" s="77" t="s">
        <v>132</v>
      </c>
      <c r="C5" s="113">
        <v>23816</v>
      </c>
      <c r="D5" s="113">
        <v>22909</v>
      </c>
      <c r="E5" s="113">
        <v>343</v>
      </c>
      <c r="F5" s="113">
        <v>22566</v>
      </c>
      <c r="G5" s="113">
        <v>36</v>
      </c>
      <c r="H5" s="114">
        <v>871</v>
      </c>
    </row>
    <row r="6" spans="1:8" s="8" customFormat="1" ht="15" customHeight="1">
      <c r="A6" s="186"/>
      <c r="B6" s="74" t="s">
        <v>52</v>
      </c>
      <c r="C6" s="115">
        <v>3834494</v>
      </c>
      <c r="D6" s="115">
        <v>3774507</v>
      </c>
      <c r="E6" s="115">
        <v>31431</v>
      </c>
      <c r="F6" s="115">
        <v>3743076</v>
      </c>
      <c r="G6" s="115">
        <v>19107</v>
      </c>
      <c r="H6" s="116">
        <v>40880</v>
      </c>
    </row>
    <row r="7" spans="1:8" s="8" customFormat="1" ht="15" customHeight="1">
      <c r="A7" s="185" t="s">
        <v>134</v>
      </c>
      <c r="B7" s="77" t="s">
        <v>132</v>
      </c>
      <c r="C7" s="113">
        <v>23943</v>
      </c>
      <c r="D7" s="113">
        <v>23047</v>
      </c>
      <c r="E7" s="113">
        <v>364</v>
      </c>
      <c r="F7" s="113">
        <v>22683</v>
      </c>
      <c r="G7" s="113">
        <v>42</v>
      </c>
      <c r="H7" s="114">
        <v>854</v>
      </c>
    </row>
    <row r="8" spans="1:8" s="8" customFormat="1" ht="15" customHeight="1">
      <c r="A8" s="186"/>
      <c r="B8" s="75" t="s">
        <v>52</v>
      </c>
      <c r="C8" s="117">
        <v>3880291</v>
      </c>
      <c r="D8" s="117">
        <v>3820077</v>
      </c>
      <c r="E8" s="117">
        <v>33914</v>
      </c>
      <c r="F8" s="117">
        <v>3786163</v>
      </c>
      <c r="G8" s="117">
        <v>20083</v>
      </c>
      <c r="H8" s="118">
        <v>40131</v>
      </c>
    </row>
    <row r="9" spans="1:8" s="8" customFormat="1" ht="15" customHeight="1">
      <c r="A9" s="185" t="s">
        <v>210</v>
      </c>
      <c r="B9" s="77" t="s">
        <v>132</v>
      </c>
      <c r="C9" s="113">
        <v>24122</v>
      </c>
      <c r="D9" s="113">
        <v>23266</v>
      </c>
      <c r="E9" s="113">
        <v>380</v>
      </c>
      <c r="F9" s="113">
        <v>22886</v>
      </c>
      <c r="G9" s="113">
        <v>39</v>
      </c>
      <c r="H9" s="114">
        <v>817</v>
      </c>
    </row>
    <row r="10" spans="1:8" s="8" customFormat="1" ht="15" customHeight="1">
      <c r="A10" s="186"/>
      <c r="B10" s="75" t="s">
        <v>52</v>
      </c>
      <c r="C10" s="117">
        <v>3951884</v>
      </c>
      <c r="D10" s="117">
        <v>3892520</v>
      </c>
      <c r="E10" s="117">
        <v>35811</v>
      </c>
      <c r="F10" s="117">
        <v>3856709</v>
      </c>
      <c r="G10" s="117">
        <v>21125</v>
      </c>
      <c r="H10" s="118">
        <v>38239</v>
      </c>
    </row>
    <row r="11" spans="1:8" s="8" customFormat="1" ht="15" customHeight="1">
      <c r="A11" s="187" t="s">
        <v>246</v>
      </c>
      <c r="B11" s="77" t="s">
        <v>132</v>
      </c>
      <c r="C11" s="113">
        <v>24345</v>
      </c>
      <c r="D11" s="113">
        <v>23506</v>
      </c>
      <c r="E11" s="113">
        <v>398</v>
      </c>
      <c r="F11" s="113">
        <v>23108</v>
      </c>
      <c r="G11" s="113">
        <v>41</v>
      </c>
      <c r="H11" s="114">
        <v>798</v>
      </c>
    </row>
    <row r="12" spans="1:8" s="8" customFormat="1" ht="15" customHeight="1">
      <c r="A12" s="187"/>
      <c r="B12" s="74" t="s">
        <v>52</v>
      </c>
      <c r="C12" s="115">
        <v>4010151</v>
      </c>
      <c r="D12" s="115">
        <v>3952161</v>
      </c>
      <c r="E12" s="115">
        <v>38046</v>
      </c>
      <c r="F12" s="115">
        <v>3914115</v>
      </c>
      <c r="G12" s="115">
        <v>21276</v>
      </c>
      <c r="H12" s="116">
        <v>36714</v>
      </c>
    </row>
    <row r="13" spans="1:8" s="8" customFormat="1" ht="15" customHeight="1">
      <c r="A13" s="186" t="s">
        <v>247</v>
      </c>
      <c r="B13" s="75" t="s">
        <v>248</v>
      </c>
      <c r="C13" s="117">
        <v>24602</v>
      </c>
      <c r="D13" s="117">
        <v>23776</v>
      </c>
      <c r="E13" s="117">
        <v>414</v>
      </c>
      <c r="F13" s="117">
        <v>23362</v>
      </c>
      <c r="G13" s="117">
        <v>44</v>
      </c>
      <c r="H13" s="118">
        <v>782</v>
      </c>
    </row>
    <row r="14" spans="1:8" s="8" customFormat="1" ht="15" customHeight="1">
      <c r="A14" s="188"/>
      <c r="B14" s="119" t="s">
        <v>249</v>
      </c>
      <c r="C14" s="120">
        <v>4062683</v>
      </c>
      <c r="D14" s="120">
        <v>4003867</v>
      </c>
      <c r="E14" s="120">
        <v>40101</v>
      </c>
      <c r="F14" s="120">
        <v>3963766</v>
      </c>
      <c r="G14" s="120">
        <v>23036</v>
      </c>
      <c r="H14" s="121">
        <v>35780</v>
      </c>
    </row>
    <row r="15" spans="1:8" s="8" customFormat="1" ht="13.5">
      <c r="A15" s="39"/>
      <c r="B15" s="39"/>
      <c r="C15" s="39"/>
      <c r="D15" s="39"/>
      <c r="E15" s="39"/>
      <c r="F15" s="39"/>
      <c r="G15" s="195" t="s">
        <v>119</v>
      </c>
      <c r="H15" s="195"/>
    </row>
    <row r="16" spans="1:8" ht="13.5">
      <c r="A16" s="37"/>
      <c r="B16" s="37"/>
      <c r="C16" s="37"/>
      <c r="D16" s="37"/>
      <c r="E16" s="37"/>
      <c r="F16" s="37"/>
      <c r="G16" s="37"/>
      <c r="H16" s="37"/>
    </row>
    <row r="20" ht="13.5">
      <c r="E20" s="14"/>
    </row>
  </sheetData>
  <sheetProtection/>
  <mergeCells count="11">
    <mergeCell ref="A1:H1"/>
    <mergeCell ref="A3:A4"/>
    <mergeCell ref="B3:B4"/>
    <mergeCell ref="C3:C4"/>
    <mergeCell ref="D3:F3"/>
    <mergeCell ref="A5:A6"/>
    <mergeCell ref="A7:A8"/>
    <mergeCell ref="A9:A10"/>
    <mergeCell ref="A11:A12"/>
    <mergeCell ref="A13:A14"/>
    <mergeCell ref="G15:H15"/>
  </mergeCells>
  <printOptions horizontalCentered="1" verticalCentered="1"/>
  <pageMargins left="0.75" right="0.75" top="1" bottom="1" header="0.512" footer="0.512"/>
  <pageSetup blackAndWhite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SheetLayoutView="100" workbookViewId="0" topLeftCell="A1">
      <selection activeCell="A1" sqref="A1:I1"/>
    </sheetView>
  </sheetViews>
  <sheetFormatPr defaultColWidth="9.140625" defaultRowHeight="15"/>
  <cols>
    <col min="1" max="2" width="8.421875" style="7" customWidth="1"/>
    <col min="3" max="4" width="8.57421875" style="7" customWidth="1"/>
    <col min="5" max="6" width="9.8515625" style="7" customWidth="1"/>
    <col min="7" max="7" width="11.57421875" style="7" customWidth="1"/>
    <col min="8" max="8" width="12.140625" style="7" customWidth="1"/>
    <col min="9" max="9" width="9.57421875" style="7" customWidth="1"/>
    <col min="10" max="16384" width="9.00390625" style="7" customWidth="1"/>
  </cols>
  <sheetData>
    <row r="1" spans="1:9" ht="21">
      <c r="A1" s="189" t="s">
        <v>120</v>
      </c>
      <c r="B1" s="190"/>
      <c r="C1" s="190"/>
      <c r="D1" s="190"/>
      <c r="E1" s="190"/>
      <c r="F1" s="190"/>
      <c r="G1" s="190"/>
      <c r="H1" s="190"/>
      <c r="I1" s="190"/>
    </row>
    <row r="2" spans="1:9" ht="13.5">
      <c r="A2" s="37"/>
      <c r="B2" s="37"/>
      <c r="C2" s="37"/>
      <c r="D2" s="37"/>
      <c r="E2" s="37"/>
      <c r="F2" s="37"/>
      <c r="G2" s="37"/>
      <c r="I2" s="55" t="s">
        <v>197</v>
      </c>
    </row>
    <row r="3" spans="1:9" ht="15" customHeight="1">
      <c r="A3" s="196" t="s">
        <v>131</v>
      </c>
      <c r="B3" s="183" t="s">
        <v>41</v>
      </c>
      <c r="C3" s="183" t="s">
        <v>31</v>
      </c>
      <c r="D3" s="183"/>
      <c r="E3" s="183" t="s">
        <v>42</v>
      </c>
      <c r="F3" s="183"/>
      <c r="G3" s="183" t="s">
        <v>43</v>
      </c>
      <c r="H3" s="183"/>
      <c r="I3" s="184"/>
    </row>
    <row r="4" spans="1:9" ht="15" customHeight="1">
      <c r="A4" s="200"/>
      <c r="B4" s="198"/>
      <c r="C4" s="198" t="s">
        <v>44</v>
      </c>
      <c r="D4" s="198" t="s">
        <v>45</v>
      </c>
      <c r="E4" s="198" t="s">
        <v>44</v>
      </c>
      <c r="F4" s="198" t="s">
        <v>45</v>
      </c>
      <c r="G4" s="198" t="s">
        <v>46</v>
      </c>
      <c r="H4" s="198"/>
      <c r="I4" s="122" t="s">
        <v>47</v>
      </c>
    </row>
    <row r="5" spans="1:9" ht="15" customHeight="1">
      <c r="A5" s="197"/>
      <c r="B5" s="198"/>
      <c r="C5" s="198"/>
      <c r="D5" s="198"/>
      <c r="E5" s="198"/>
      <c r="F5" s="198"/>
      <c r="G5" s="52" t="s">
        <v>44</v>
      </c>
      <c r="H5" s="52" t="s">
        <v>45</v>
      </c>
      <c r="I5" s="123" t="s">
        <v>48</v>
      </c>
    </row>
    <row r="6" spans="1:9" s="8" customFormat="1" ht="15" customHeight="1">
      <c r="A6" s="185" t="s">
        <v>133</v>
      </c>
      <c r="B6" s="77" t="s">
        <v>135</v>
      </c>
      <c r="C6" s="201">
        <v>22909</v>
      </c>
      <c r="D6" s="18">
        <v>343</v>
      </c>
      <c r="E6" s="201">
        <v>3774507</v>
      </c>
      <c r="F6" s="18">
        <v>31431</v>
      </c>
      <c r="G6" s="201">
        <v>172893683</v>
      </c>
      <c r="H6" s="18">
        <v>652034</v>
      </c>
      <c r="I6" s="19">
        <v>20745</v>
      </c>
    </row>
    <row r="7" spans="1:9" s="8" customFormat="1" ht="15" customHeight="1">
      <c r="A7" s="186"/>
      <c r="B7" s="74" t="s">
        <v>136</v>
      </c>
      <c r="C7" s="202"/>
      <c r="D7" s="20">
        <v>22566</v>
      </c>
      <c r="E7" s="202"/>
      <c r="F7" s="20">
        <v>3743076</v>
      </c>
      <c r="G7" s="202"/>
      <c r="H7" s="20">
        <v>172241649</v>
      </c>
      <c r="I7" s="21">
        <v>46016</v>
      </c>
    </row>
    <row r="8" spans="1:9" s="8" customFormat="1" ht="15" customHeight="1">
      <c r="A8" s="185" t="s">
        <v>134</v>
      </c>
      <c r="B8" s="77" t="s">
        <v>135</v>
      </c>
      <c r="C8" s="201">
        <v>23047</v>
      </c>
      <c r="D8" s="18">
        <v>364</v>
      </c>
      <c r="E8" s="201">
        <v>3820077</v>
      </c>
      <c r="F8" s="18">
        <v>33914</v>
      </c>
      <c r="G8" s="201">
        <v>178672369</v>
      </c>
      <c r="H8" s="18">
        <v>828510</v>
      </c>
      <c r="I8" s="19">
        <v>24430</v>
      </c>
    </row>
    <row r="9" spans="1:9" s="8" customFormat="1" ht="15" customHeight="1">
      <c r="A9" s="186"/>
      <c r="B9" s="75" t="s">
        <v>136</v>
      </c>
      <c r="C9" s="202"/>
      <c r="D9" s="22">
        <v>22683</v>
      </c>
      <c r="E9" s="202"/>
      <c r="F9" s="22">
        <v>3786163</v>
      </c>
      <c r="G9" s="202"/>
      <c r="H9" s="22">
        <v>177843859</v>
      </c>
      <c r="I9" s="23">
        <v>46972</v>
      </c>
    </row>
    <row r="10" spans="1:9" s="8" customFormat="1" ht="15" customHeight="1">
      <c r="A10" s="185" t="s">
        <v>210</v>
      </c>
      <c r="B10" s="77" t="s">
        <v>135</v>
      </c>
      <c r="C10" s="201">
        <v>23266</v>
      </c>
      <c r="D10" s="18">
        <v>380</v>
      </c>
      <c r="E10" s="201">
        <v>3892520</v>
      </c>
      <c r="F10" s="18">
        <v>35811</v>
      </c>
      <c r="G10" s="201">
        <v>184193122</v>
      </c>
      <c r="H10" s="18">
        <v>925258</v>
      </c>
      <c r="I10" s="19">
        <v>25837</v>
      </c>
    </row>
    <row r="11" spans="1:9" s="8" customFormat="1" ht="15" customHeight="1">
      <c r="A11" s="186"/>
      <c r="B11" s="75" t="s">
        <v>136</v>
      </c>
      <c r="C11" s="202"/>
      <c r="D11" s="22">
        <v>22886</v>
      </c>
      <c r="E11" s="202"/>
      <c r="F11" s="22">
        <v>3856709</v>
      </c>
      <c r="G11" s="202"/>
      <c r="H11" s="22">
        <v>183267864</v>
      </c>
      <c r="I11" s="23">
        <v>47519</v>
      </c>
    </row>
    <row r="12" spans="1:9" s="8" customFormat="1" ht="15" customHeight="1">
      <c r="A12" s="187" t="s">
        <v>246</v>
      </c>
      <c r="B12" s="77" t="s">
        <v>250</v>
      </c>
      <c r="C12" s="201">
        <v>23506</v>
      </c>
      <c r="D12" s="18">
        <v>398</v>
      </c>
      <c r="E12" s="203">
        <v>3952161</v>
      </c>
      <c r="F12" s="18">
        <v>38046</v>
      </c>
      <c r="G12" s="203">
        <v>190930210</v>
      </c>
      <c r="H12" s="18">
        <v>1108963</v>
      </c>
      <c r="I12" s="19">
        <v>29148</v>
      </c>
    </row>
    <row r="13" spans="1:9" s="8" customFormat="1" ht="15" customHeight="1">
      <c r="A13" s="187"/>
      <c r="B13" s="74" t="s">
        <v>251</v>
      </c>
      <c r="C13" s="202"/>
      <c r="D13" s="20">
        <v>23108</v>
      </c>
      <c r="E13" s="203"/>
      <c r="F13" s="20">
        <v>3914115</v>
      </c>
      <c r="G13" s="203"/>
      <c r="H13" s="20">
        <v>189821247</v>
      </c>
      <c r="I13" s="21">
        <v>48497</v>
      </c>
    </row>
    <row r="14" spans="1:9" s="8" customFormat="1" ht="15" customHeight="1">
      <c r="A14" s="186" t="s">
        <v>247</v>
      </c>
      <c r="B14" s="75" t="s">
        <v>250</v>
      </c>
      <c r="C14" s="202">
        <v>23776</v>
      </c>
      <c r="D14" s="22">
        <v>414</v>
      </c>
      <c r="E14" s="205">
        <v>4003867</v>
      </c>
      <c r="F14" s="22">
        <v>40101</v>
      </c>
      <c r="G14" s="205">
        <v>196890801</v>
      </c>
      <c r="H14" s="22">
        <v>1294688</v>
      </c>
      <c r="I14" s="23">
        <v>32286</v>
      </c>
    </row>
    <row r="15" spans="1:9" s="8" customFormat="1" ht="15" customHeight="1">
      <c r="A15" s="188"/>
      <c r="B15" s="119" t="s">
        <v>251</v>
      </c>
      <c r="C15" s="204"/>
      <c r="D15" s="29">
        <v>23362</v>
      </c>
      <c r="E15" s="206"/>
      <c r="F15" s="29">
        <v>3963766</v>
      </c>
      <c r="G15" s="206"/>
      <c r="H15" s="29">
        <v>195596113</v>
      </c>
      <c r="I15" s="30">
        <v>49346</v>
      </c>
    </row>
    <row r="16" spans="1:9" s="8" customFormat="1" ht="13.5">
      <c r="A16" s="39"/>
      <c r="B16" s="39"/>
      <c r="C16" s="39"/>
      <c r="D16" s="39"/>
      <c r="E16" s="39"/>
      <c r="F16" s="39"/>
      <c r="G16" s="39"/>
      <c r="H16" s="207" t="s">
        <v>119</v>
      </c>
      <c r="I16" s="207"/>
    </row>
    <row r="20" ht="13.5">
      <c r="E20" s="14"/>
    </row>
  </sheetData>
  <sheetProtection/>
  <mergeCells count="32">
    <mergeCell ref="A14:A15"/>
    <mergeCell ref="C14:C15"/>
    <mergeCell ref="E14:E15"/>
    <mergeCell ref="G14:G15"/>
    <mergeCell ref="H16:I16"/>
    <mergeCell ref="A10:A11"/>
    <mergeCell ref="C10:C11"/>
    <mergeCell ref="E10:E11"/>
    <mergeCell ref="G10:G11"/>
    <mergeCell ref="A12:A13"/>
    <mergeCell ref="A6:A7"/>
    <mergeCell ref="C6:C7"/>
    <mergeCell ref="E6:E7"/>
    <mergeCell ref="G6:G7"/>
    <mergeCell ref="A8:A9"/>
    <mergeCell ref="C8:C9"/>
    <mergeCell ref="C12:C13"/>
    <mergeCell ref="E12:E13"/>
    <mergeCell ref="G12:G13"/>
    <mergeCell ref="G4:H4"/>
    <mergeCell ref="E4:E5"/>
    <mergeCell ref="F4:F5"/>
    <mergeCell ref="E8:E9"/>
    <mergeCell ref="G8:G9"/>
    <mergeCell ref="A1:I1"/>
    <mergeCell ref="A3:A5"/>
    <mergeCell ref="B3:B5"/>
    <mergeCell ref="C3:D3"/>
    <mergeCell ref="E3:F3"/>
    <mergeCell ref="G3:I3"/>
    <mergeCell ref="C4:C5"/>
    <mergeCell ref="D4:D5"/>
  </mergeCells>
  <printOptions horizontalCentered="1" verticalCentered="1"/>
  <pageMargins left="0.75" right="0.75" top="1" bottom="1" header="0.512" footer="0.512"/>
  <pageSetup blackAndWhite="1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SheetLayoutView="100" workbookViewId="0" topLeftCell="A1">
      <selection activeCell="A1" sqref="A1:K1"/>
    </sheetView>
  </sheetViews>
  <sheetFormatPr defaultColWidth="9.140625" defaultRowHeight="15"/>
  <cols>
    <col min="1" max="1" width="10.7109375" style="7" customWidth="1"/>
    <col min="2" max="2" width="6.57421875" style="7" customWidth="1"/>
    <col min="3" max="3" width="8.57421875" style="7" customWidth="1"/>
    <col min="4" max="4" width="6.57421875" style="7" customWidth="1"/>
    <col min="5" max="5" width="8.57421875" style="7" customWidth="1"/>
    <col min="6" max="6" width="6.57421875" style="7" customWidth="1"/>
    <col min="7" max="7" width="8.57421875" style="7" customWidth="1"/>
    <col min="8" max="8" width="6.7109375" style="7" customWidth="1"/>
    <col min="9" max="9" width="8.57421875" style="7" customWidth="1"/>
    <col min="10" max="10" width="6.57421875" style="7" customWidth="1"/>
    <col min="11" max="11" width="8.57421875" style="7" customWidth="1"/>
    <col min="12" max="16384" width="9.00390625" style="7" customWidth="1"/>
  </cols>
  <sheetData>
    <row r="1" spans="1:11" ht="21">
      <c r="A1" s="189" t="s">
        <v>121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3.5">
      <c r="A2" s="37"/>
      <c r="B2" s="37"/>
      <c r="C2" s="37"/>
      <c r="D2" s="37"/>
      <c r="E2" s="37"/>
      <c r="F2" s="37"/>
      <c r="G2" s="37"/>
      <c r="H2" s="37"/>
      <c r="J2" s="55"/>
      <c r="K2" s="55" t="s">
        <v>198</v>
      </c>
    </row>
    <row r="3" spans="1:11" ht="18" customHeight="1">
      <c r="A3" s="208"/>
      <c r="B3" s="183" t="s">
        <v>27</v>
      </c>
      <c r="C3" s="183"/>
      <c r="D3" s="183" t="s">
        <v>49</v>
      </c>
      <c r="E3" s="183"/>
      <c r="F3" s="183" t="s">
        <v>50</v>
      </c>
      <c r="G3" s="183"/>
      <c r="H3" s="183" t="s">
        <v>51</v>
      </c>
      <c r="I3" s="183"/>
      <c r="J3" s="183" t="s">
        <v>40</v>
      </c>
      <c r="K3" s="184"/>
    </row>
    <row r="4" spans="1:11" ht="18" customHeight="1">
      <c r="A4" s="209"/>
      <c r="B4" s="52" t="s">
        <v>31</v>
      </c>
      <c r="C4" s="52" t="s">
        <v>52</v>
      </c>
      <c r="D4" s="52" t="s">
        <v>31</v>
      </c>
      <c r="E4" s="52" t="s">
        <v>52</v>
      </c>
      <c r="F4" s="52" t="s">
        <v>31</v>
      </c>
      <c r="G4" s="52" t="s">
        <v>52</v>
      </c>
      <c r="H4" s="52" t="s">
        <v>31</v>
      </c>
      <c r="I4" s="52" t="s">
        <v>52</v>
      </c>
      <c r="J4" s="52" t="s">
        <v>31</v>
      </c>
      <c r="K4" s="51" t="s">
        <v>52</v>
      </c>
    </row>
    <row r="5" spans="1:11" s="8" customFormat="1" ht="22.5" customHeight="1">
      <c r="A5" s="124" t="s">
        <v>133</v>
      </c>
      <c r="B5" s="126">
        <v>343</v>
      </c>
      <c r="C5" s="126">
        <v>31431</v>
      </c>
      <c r="D5" s="126">
        <v>326</v>
      </c>
      <c r="E5" s="126">
        <v>29517</v>
      </c>
      <c r="F5" s="126">
        <v>11</v>
      </c>
      <c r="G5" s="126">
        <v>1348</v>
      </c>
      <c r="H5" s="117" t="s">
        <v>53</v>
      </c>
      <c r="I5" s="117" t="s">
        <v>53</v>
      </c>
      <c r="J5" s="126">
        <v>6</v>
      </c>
      <c r="K5" s="127">
        <v>566</v>
      </c>
    </row>
    <row r="6" spans="1:11" s="8" customFormat="1" ht="22.5" customHeight="1">
      <c r="A6" s="124" t="s">
        <v>134</v>
      </c>
      <c r="B6" s="126">
        <v>364</v>
      </c>
      <c r="C6" s="126">
        <v>33778</v>
      </c>
      <c r="D6" s="126">
        <v>344</v>
      </c>
      <c r="E6" s="126">
        <v>31651</v>
      </c>
      <c r="F6" s="126">
        <v>14</v>
      </c>
      <c r="G6" s="126">
        <v>1561</v>
      </c>
      <c r="H6" s="117" t="s">
        <v>53</v>
      </c>
      <c r="I6" s="117" t="s">
        <v>53</v>
      </c>
      <c r="J6" s="126">
        <v>6</v>
      </c>
      <c r="K6" s="127">
        <v>566</v>
      </c>
    </row>
    <row r="7" spans="1:11" s="8" customFormat="1" ht="22.5" customHeight="1">
      <c r="A7" s="124" t="s">
        <v>210</v>
      </c>
      <c r="B7" s="126">
        <v>380</v>
      </c>
      <c r="C7" s="126">
        <v>35664</v>
      </c>
      <c r="D7" s="126">
        <v>360</v>
      </c>
      <c r="E7" s="126">
        <v>33548</v>
      </c>
      <c r="F7" s="126">
        <v>14</v>
      </c>
      <c r="G7" s="126">
        <v>1550</v>
      </c>
      <c r="H7" s="117" t="s">
        <v>53</v>
      </c>
      <c r="I7" s="117" t="s">
        <v>53</v>
      </c>
      <c r="J7" s="126">
        <v>6</v>
      </c>
      <c r="K7" s="127">
        <v>566</v>
      </c>
    </row>
    <row r="8" spans="1:11" s="8" customFormat="1" ht="22.5" customHeight="1">
      <c r="A8" s="124" t="s">
        <v>246</v>
      </c>
      <c r="B8" s="126">
        <v>398</v>
      </c>
      <c r="C8" s="126">
        <v>37588</v>
      </c>
      <c r="D8" s="126">
        <v>378</v>
      </c>
      <c r="E8" s="126">
        <v>35472</v>
      </c>
      <c r="F8" s="126">
        <v>14</v>
      </c>
      <c r="G8" s="126">
        <v>1550</v>
      </c>
      <c r="H8" s="117" t="s">
        <v>53</v>
      </c>
      <c r="I8" s="117" t="s">
        <v>53</v>
      </c>
      <c r="J8" s="126">
        <v>6</v>
      </c>
      <c r="K8" s="127">
        <v>566</v>
      </c>
    </row>
    <row r="9" spans="1:11" s="8" customFormat="1" ht="22.5" customHeight="1">
      <c r="A9" s="109" t="s">
        <v>247</v>
      </c>
      <c r="B9" s="128">
        <v>414</v>
      </c>
      <c r="C9" s="128">
        <v>40101</v>
      </c>
      <c r="D9" s="128">
        <v>396</v>
      </c>
      <c r="E9" s="128">
        <v>38203</v>
      </c>
      <c r="F9" s="128">
        <v>13</v>
      </c>
      <c r="G9" s="128">
        <v>1386</v>
      </c>
      <c r="H9" s="120" t="s">
        <v>53</v>
      </c>
      <c r="I9" s="120" t="s">
        <v>53</v>
      </c>
      <c r="J9" s="128">
        <v>5</v>
      </c>
      <c r="K9" s="129">
        <v>512</v>
      </c>
    </row>
    <row r="10" spans="1:11" s="8" customFormat="1" ht="13.5">
      <c r="A10" s="39"/>
      <c r="B10" s="39"/>
      <c r="C10" s="39"/>
      <c r="D10" s="39"/>
      <c r="E10" s="39"/>
      <c r="F10" s="39"/>
      <c r="G10" s="39"/>
      <c r="H10" s="39"/>
      <c r="I10" s="39"/>
      <c r="J10" s="207" t="s">
        <v>122</v>
      </c>
      <c r="K10" s="207"/>
    </row>
    <row r="20" ht="13.5">
      <c r="E20" s="14"/>
    </row>
  </sheetData>
  <sheetProtection/>
  <mergeCells count="8">
    <mergeCell ref="J10:K10"/>
    <mergeCell ref="A1:K1"/>
    <mergeCell ref="A3:A4"/>
    <mergeCell ref="B3:C3"/>
    <mergeCell ref="D3:E3"/>
    <mergeCell ref="F3:G3"/>
    <mergeCell ref="H3:I3"/>
    <mergeCell ref="J3:K3"/>
  </mergeCells>
  <printOptions horizontalCentered="1" verticalCentered="1"/>
  <pageMargins left="0.75" right="0.75" top="1" bottom="1" header="0.512" footer="0.512"/>
  <pageSetup blackAndWhite="1"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SheetLayoutView="115" workbookViewId="0" topLeftCell="A1">
      <selection activeCell="A1" sqref="A1:K1"/>
    </sheetView>
  </sheetViews>
  <sheetFormatPr defaultColWidth="9.140625" defaultRowHeight="15"/>
  <cols>
    <col min="1" max="1" width="9.140625" style="7" customWidth="1"/>
    <col min="2" max="2" width="8.140625" style="7" customWidth="1"/>
    <col min="3" max="3" width="11.140625" style="7" customWidth="1"/>
    <col min="4" max="4" width="7.140625" style="7" customWidth="1"/>
    <col min="5" max="5" width="10.421875" style="7" customWidth="1"/>
    <col min="6" max="6" width="6.57421875" style="7" customWidth="1"/>
    <col min="7" max="7" width="8.421875" style="7" customWidth="1"/>
    <col min="8" max="8" width="4.8515625" style="7" customWidth="1"/>
    <col min="9" max="9" width="8.00390625" style="7" customWidth="1"/>
    <col min="10" max="10" width="4.7109375" style="7" customWidth="1"/>
    <col min="11" max="11" width="8.57421875" style="7" customWidth="1"/>
    <col min="12" max="16384" width="9.00390625" style="7" customWidth="1"/>
  </cols>
  <sheetData>
    <row r="1" spans="1:11" ht="21">
      <c r="A1" s="189" t="s">
        <v>123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3.5">
      <c r="A2" s="37"/>
      <c r="B2" s="37"/>
      <c r="C2" s="37"/>
      <c r="D2" s="37"/>
      <c r="E2" s="37"/>
      <c r="F2" s="37"/>
      <c r="G2" s="37"/>
      <c r="H2" s="37"/>
      <c r="J2" s="55"/>
      <c r="K2" s="55" t="s">
        <v>199</v>
      </c>
    </row>
    <row r="3" spans="1:11" ht="16.5" customHeight="1">
      <c r="A3" s="208"/>
      <c r="B3" s="183" t="s">
        <v>111</v>
      </c>
      <c r="C3" s="183"/>
      <c r="D3" s="183" t="s">
        <v>49</v>
      </c>
      <c r="E3" s="183"/>
      <c r="F3" s="210" t="s">
        <v>54</v>
      </c>
      <c r="G3" s="211"/>
      <c r="H3" s="210" t="s">
        <v>55</v>
      </c>
      <c r="I3" s="211"/>
      <c r="J3" s="183" t="s">
        <v>40</v>
      </c>
      <c r="K3" s="184"/>
    </row>
    <row r="4" spans="1:11" ht="16.5" customHeight="1">
      <c r="A4" s="209"/>
      <c r="B4" s="52" t="s">
        <v>31</v>
      </c>
      <c r="C4" s="52" t="s">
        <v>52</v>
      </c>
      <c r="D4" s="52" t="s">
        <v>31</v>
      </c>
      <c r="E4" s="52" t="s">
        <v>52</v>
      </c>
      <c r="F4" s="52" t="s">
        <v>31</v>
      </c>
      <c r="G4" s="52" t="s">
        <v>52</v>
      </c>
      <c r="H4" s="52" t="s">
        <v>31</v>
      </c>
      <c r="I4" s="52" t="s">
        <v>52</v>
      </c>
      <c r="J4" s="52" t="s">
        <v>31</v>
      </c>
      <c r="K4" s="51" t="s">
        <v>52</v>
      </c>
    </row>
    <row r="5" spans="1:11" s="8" customFormat="1" ht="16.5" customHeight="1">
      <c r="A5" s="124" t="s">
        <v>133</v>
      </c>
      <c r="B5" s="130">
        <v>22566</v>
      </c>
      <c r="C5" s="130">
        <v>3743076</v>
      </c>
      <c r="D5" s="130">
        <v>20104</v>
      </c>
      <c r="E5" s="130">
        <v>2872954</v>
      </c>
      <c r="F5" s="130">
        <v>1600</v>
      </c>
      <c r="G5" s="130">
        <v>492443</v>
      </c>
      <c r="H5" s="130">
        <v>80</v>
      </c>
      <c r="I5" s="130">
        <v>117709</v>
      </c>
      <c r="J5" s="130">
        <v>782</v>
      </c>
      <c r="K5" s="131">
        <v>259970</v>
      </c>
    </row>
    <row r="6" spans="1:11" s="8" customFormat="1" ht="16.5" customHeight="1">
      <c r="A6" s="124" t="s">
        <v>134</v>
      </c>
      <c r="B6" s="130">
        <v>22683</v>
      </c>
      <c r="C6" s="130">
        <v>3786163</v>
      </c>
      <c r="D6" s="130">
        <v>20232</v>
      </c>
      <c r="E6" s="130">
        <v>2915125</v>
      </c>
      <c r="F6" s="130">
        <v>1598</v>
      </c>
      <c r="G6" s="130">
        <v>495332</v>
      </c>
      <c r="H6" s="130">
        <v>79</v>
      </c>
      <c r="I6" s="130">
        <v>117250</v>
      </c>
      <c r="J6" s="130">
        <v>774</v>
      </c>
      <c r="K6" s="131">
        <v>258456</v>
      </c>
    </row>
    <row r="7" spans="1:11" s="8" customFormat="1" ht="16.5" customHeight="1">
      <c r="A7" s="124" t="s">
        <v>210</v>
      </c>
      <c r="B7" s="130">
        <v>22886</v>
      </c>
      <c r="C7" s="130">
        <v>3856709</v>
      </c>
      <c r="D7" s="130">
        <v>20444</v>
      </c>
      <c r="E7" s="130">
        <v>2978351</v>
      </c>
      <c r="F7" s="130">
        <v>1601</v>
      </c>
      <c r="G7" s="130">
        <v>505432</v>
      </c>
      <c r="H7" s="130">
        <v>80</v>
      </c>
      <c r="I7" s="130">
        <v>118998</v>
      </c>
      <c r="J7" s="130">
        <v>761</v>
      </c>
      <c r="K7" s="131">
        <v>253928</v>
      </c>
    </row>
    <row r="8" spans="1:11" s="8" customFormat="1" ht="16.5" customHeight="1">
      <c r="A8" s="124" t="s">
        <v>246</v>
      </c>
      <c r="B8" s="130">
        <v>23108</v>
      </c>
      <c r="C8" s="130">
        <v>3914115</v>
      </c>
      <c r="D8" s="130">
        <v>20670</v>
      </c>
      <c r="E8" s="130">
        <v>3035617</v>
      </c>
      <c r="F8" s="130">
        <v>1605</v>
      </c>
      <c r="G8" s="130">
        <v>506990</v>
      </c>
      <c r="H8" s="130">
        <v>81</v>
      </c>
      <c r="I8" s="130">
        <v>119045</v>
      </c>
      <c r="J8" s="130">
        <v>752</v>
      </c>
      <c r="K8" s="131">
        <v>252463</v>
      </c>
    </row>
    <row r="9" spans="1:11" s="8" customFormat="1" ht="16.5" customHeight="1">
      <c r="A9" s="109" t="s">
        <v>247</v>
      </c>
      <c r="B9" s="132">
        <v>23362</v>
      </c>
      <c r="C9" s="132">
        <v>3963766</v>
      </c>
      <c r="D9" s="132">
        <v>20914</v>
      </c>
      <c r="E9" s="132">
        <v>3087102</v>
      </c>
      <c r="F9" s="132">
        <v>1616</v>
      </c>
      <c r="G9" s="132">
        <v>507979</v>
      </c>
      <c r="H9" s="132">
        <v>81</v>
      </c>
      <c r="I9" s="132">
        <v>118054</v>
      </c>
      <c r="J9" s="132">
        <v>751</v>
      </c>
      <c r="K9" s="133">
        <v>250631</v>
      </c>
    </row>
    <row r="10" spans="1:11" s="8" customFormat="1" ht="13.5">
      <c r="A10" s="39"/>
      <c r="B10" s="39"/>
      <c r="C10" s="39"/>
      <c r="D10" s="39"/>
      <c r="E10" s="39"/>
      <c r="F10" s="39"/>
      <c r="G10" s="39"/>
      <c r="H10" s="39"/>
      <c r="I10" s="39"/>
      <c r="J10" s="207" t="s">
        <v>124</v>
      </c>
      <c r="K10" s="207"/>
    </row>
    <row r="11" spans="1:11" ht="13.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20" ht="13.5">
      <c r="E20" s="14"/>
    </row>
  </sheetData>
  <sheetProtection/>
  <mergeCells count="8">
    <mergeCell ref="J10:K10"/>
    <mergeCell ref="A1:K1"/>
    <mergeCell ref="A3:A4"/>
    <mergeCell ref="B3:C3"/>
    <mergeCell ref="D3:E3"/>
    <mergeCell ref="F3:G3"/>
    <mergeCell ref="H3:I3"/>
    <mergeCell ref="J3:K3"/>
  </mergeCells>
  <printOptions horizontalCentered="1" verticalCentered="1"/>
  <pageMargins left="0.75" right="0.75" top="1" bottom="1" header="0.512" footer="0.512"/>
  <pageSetup blackAndWhite="1"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SheetLayoutView="100" workbookViewId="0" topLeftCell="A1">
      <selection activeCell="A1" sqref="A1:H1"/>
    </sheetView>
  </sheetViews>
  <sheetFormatPr defaultColWidth="9.140625" defaultRowHeight="15"/>
  <cols>
    <col min="1" max="1" width="9.28125" style="14" customWidth="1"/>
    <col min="2" max="3" width="10.421875" style="14" customWidth="1"/>
    <col min="4" max="4" width="18.140625" style="14" customWidth="1"/>
    <col min="5" max="6" width="7.57421875" style="14" customWidth="1"/>
    <col min="7" max="7" width="12.7109375" style="14" customWidth="1"/>
    <col min="8" max="8" width="11.7109375" style="14" customWidth="1"/>
    <col min="9" max="16384" width="9.00390625" style="14" customWidth="1"/>
  </cols>
  <sheetData>
    <row r="1" spans="1:8" ht="21">
      <c r="A1" s="189" t="s">
        <v>92</v>
      </c>
      <c r="B1" s="190"/>
      <c r="C1" s="190"/>
      <c r="D1" s="190"/>
      <c r="E1" s="190"/>
      <c r="F1" s="190"/>
      <c r="G1" s="190"/>
      <c r="H1" s="190"/>
    </row>
    <row r="2" spans="1:8" ht="13.5">
      <c r="A2" s="91"/>
      <c r="B2" s="91"/>
      <c r="C2" s="91"/>
      <c r="D2" s="91"/>
      <c r="E2" s="91"/>
      <c r="F2" s="90"/>
      <c r="G2" s="64"/>
      <c r="H2" s="55" t="s">
        <v>245</v>
      </c>
    </row>
    <row r="3" spans="1:8" ht="14.25" customHeight="1">
      <c r="A3" s="89" t="s">
        <v>93</v>
      </c>
      <c r="B3" s="54" t="s">
        <v>94</v>
      </c>
      <c r="C3" s="54" t="s">
        <v>178</v>
      </c>
      <c r="D3" s="54" t="s">
        <v>95</v>
      </c>
      <c r="E3" s="88" t="s">
        <v>96</v>
      </c>
      <c r="F3" s="88" t="s">
        <v>175</v>
      </c>
      <c r="G3" s="88" t="s">
        <v>97</v>
      </c>
      <c r="H3" s="53" t="s">
        <v>98</v>
      </c>
    </row>
    <row r="4" spans="1:8" s="16" customFormat="1" ht="14.25" customHeight="1">
      <c r="A4" s="226" t="s">
        <v>177</v>
      </c>
      <c r="B4" s="218" t="s">
        <v>99</v>
      </c>
      <c r="C4" s="77" t="s">
        <v>184</v>
      </c>
      <c r="D4" s="82" t="s">
        <v>179</v>
      </c>
      <c r="E4" s="81">
        <v>24</v>
      </c>
      <c r="F4" s="81" t="s">
        <v>207</v>
      </c>
      <c r="G4" s="72">
        <v>68.5</v>
      </c>
      <c r="H4" s="80" t="s">
        <v>100</v>
      </c>
    </row>
    <row r="5" spans="1:8" s="16" customFormat="1" ht="14.25" customHeight="1">
      <c r="A5" s="227"/>
      <c r="B5" s="229"/>
      <c r="C5" s="223" t="s">
        <v>185</v>
      </c>
      <c r="D5" s="218" t="s">
        <v>179</v>
      </c>
      <c r="E5" s="81">
        <v>20</v>
      </c>
      <c r="F5" s="81" t="s">
        <v>207</v>
      </c>
      <c r="G5" s="72">
        <v>68.4</v>
      </c>
      <c r="H5" s="212" t="s">
        <v>101</v>
      </c>
    </row>
    <row r="6" spans="1:8" s="16" customFormat="1" ht="14.25" customHeight="1">
      <c r="A6" s="227"/>
      <c r="B6" s="229"/>
      <c r="C6" s="224"/>
      <c r="D6" s="220"/>
      <c r="E6" s="85">
        <v>4</v>
      </c>
      <c r="F6" s="85" t="s">
        <v>209</v>
      </c>
      <c r="G6" s="84">
        <v>39.3</v>
      </c>
      <c r="H6" s="214"/>
    </row>
    <row r="7" spans="1:9" s="16" customFormat="1" ht="14.25" customHeight="1">
      <c r="A7" s="227"/>
      <c r="B7" s="229"/>
      <c r="C7" s="223" t="s">
        <v>186</v>
      </c>
      <c r="D7" s="218" t="s">
        <v>179</v>
      </c>
      <c r="E7" s="81">
        <v>18</v>
      </c>
      <c r="F7" s="81" t="s">
        <v>207</v>
      </c>
      <c r="G7" s="72">
        <v>68.4</v>
      </c>
      <c r="H7" s="212" t="s">
        <v>102</v>
      </c>
      <c r="I7" s="17"/>
    </row>
    <row r="8" spans="1:8" s="16" customFormat="1" ht="14.25" customHeight="1">
      <c r="A8" s="227"/>
      <c r="B8" s="229"/>
      <c r="C8" s="224"/>
      <c r="D8" s="219"/>
      <c r="E8" s="81">
        <v>4</v>
      </c>
      <c r="F8" s="81" t="s">
        <v>208</v>
      </c>
      <c r="G8" s="72">
        <v>39.3</v>
      </c>
      <c r="H8" s="213"/>
    </row>
    <row r="9" spans="1:8" s="16" customFormat="1" ht="14.25" customHeight="1">
      <c r="A9" s="227"/>
      <c r="B9" s="229"/>
      <c r="C9" s="225"/>
      <c r="D9" s="220"/>
      <c r="E9" s="85">
        <v>2</v>
      </c>
      <c r="F9" s="56" t="s">
        <v>207</v>
      </c>
      <c r="G9" s="87">
        <v>74.8</v>
      </c>
      <c r="H9" s="214"/>
    </row>
    <row r="10" spans="1:8" s="16" customFormat="1" ht="14.25" customHeight="1">
      <c r="A10" s="227"/>
      <c r="B10" s="229"/>
      <c r="C10" s="224" t="s">
        <v>187</v>
      </c>
      <c r="D10" s="218" t="s">
        <v>180</v>
      </c>
      <c r="E10" s="85">
        <v>22</v>
      </c>
      <c r="F10" s="81" t="s">
        <v>207</v>
      </c>
      <c r="G10" s="72">
        <v>68.4</v>
      </c>
      <c r="H10" s="212" t="s">
        <v>103</v>
      </c>
    </row>
    <row r="11" spans="1:8" s="16" customFormat="1" ht="14.25" customHeight="1">
      <c r="A11" s="228"/>
      <c r="B11" s="230"/>
      <c r="C11" s="225"/>
      <c r="D11" s="220"/>
      <c r="E11" s="85">
        <v>2</v>
      </c>
      <c r="F11" s="85" t="s">
        <v>207</v>
      </c>
      <c r="G11" s="84">
        <v>75.2</v>
      </c>
      <c r="H11" s="214"/>
    </row>
    <row r="12" spans="1:8" s="16" customFormat="1" ht="14.25" customHeight="1">
      <c r="A12" s="231" t="s">
        <v>108</v>
      </c>
      <c r="B12" s="232"/>
      <c r="C12" s="86" t="s">
        <v>195</v>
      </c>
      <c r="D12" s="69"/>
      <c r="E12" s="68">
        <f>SUM(E4:E11)</f>
        <v>96</v>
      </c>
      <c r="F12" s="68"/>
      <c r="G12" s="67"/>
      <c r="H12" s="66"/>
    </row>
    <row r="13" spans="1:8" s="16" customFormat="1" ht="14.25" customHeight="1">
      <c r="A13" s="234" t="s">
        <v>176</v>
      </c>
      <c r="B13" s="238" t="s">
        <v>140</v>
      </c>
      <c r="C13" s="79" t="s">
        <v>188</v>
      </c>
      <c r="D13" s="74" t="s">
        <v>180</v>
      </c>
      <c r="E13" s="85">
        <v>24</v>
      </c>
      <c r="F13" s="85" t="s">
        <v>207</v>
      </c>
      <c r="G13" s="84">
        <v>63.3</v>
      </c>
      <c r="H13" s="71" t="s">
        <v>104</v>
      </c>
    </row>
    <row r="14" spans="1:8" s="16" customFormat="1" ht="14.25" customHeight="1">
      <c r="A14" s="235"/>
      <c r="B14" s="238"/>
      <c r="C14" s="83" t="s">
        <v>189</v>
      </c>
      <c r="D14" s="82" t="s">
        <v>180</v>
      </c>
      <c r="E14" s="81">
        <v>24</v>
      </c>
      <c r="F14" s="81" t="s">
        <v>207</v>
      </c>
      <c r="G14" s="72">
        <v>63.3</v>
      </c>
      <c r="H14" s="80" t="s">
        <v>105</v>
      </c>
    </row>
    <row r="15" spans="1:8" s="16" customFormat="1" ht="14.25" customHeight="1">
      <c r="A15" s="235"/>
      <c r="B15" s="238"/>
      <c r="C15" s="83" t="s">
        <v>190</v>
      </c>
      <c r="D15" s="82" t="s">
        <v>180</v>
      </c>
      <c r="E15" s="81">
        <v>16</v>
      </c>
      <c r="F15" s="81" t="s">
        <v>207</v>
      </c>
      <c r="G15" s="72">
        <v>63.3</v>
      </c>
      <c r="H15" s="80" t="s">
        <v>106</v>
      </c>
    </row>
    <row r="16" spans="1:8" s="16" customFormat="1" ht="14.25" customHeight="1">
      <c r="A16" s="235"/>
      <c r="B16" s="238"/>
      <c r="C16" s="241" t="s">
        <v>191</v>
      </c>
      <c r="D16" s="218" t="s">
        <v>181</v>
      </c>
      <c r="E16" s="47">
        <v>8</v>
      </c>
      <c r="F16" s="47" t="s">
        <v>206</v>
      </c>
      <c r="G16" s="72">
        <v>50.2</v>
      </c>
      <c r="H16" s="212" t="s">
        <v>107</v>
      </c>
    </row>
    <row r="17" spans="1:8" s="16" customFormat="1" ht="14.25" customHeight="1">
      <c r="A17" s="235"/>
      <c r="B17" s="238"/>
      <c r="C17" s="233"/>
      <c r="D17" s="219"/>
      <c r="E17" s="47">
        <v>7</v>
      </c>
      <c r="F17" s="47" t="s">
        <v>205</v>
      </c>
      <c r="G17" s="72">
        <v>53</v>
      </c>
      <c r="H17" s="213"/>
    </row>
    <row r="18" spans="1:8" s="16" customFormat="1" ht="14.25" customHeight="1">
      <c r="A18" s="235"/>
      <c r="B18" s="238"/>
      <c r="C18" s="233"/>
      <c r="D18" s="219"/>
      <c r="E18" s="47">
        <v>8</v>
      </c>
      <c r="F18" s="47" t="s">
        <v>204</v>
      </c>
      <c r="G18" s="72">
        <v>64.8</v>
      </c>
      <c r="H18" s="213"/>
    </row>
    <row r="19" spans="1:8" s="16" customFormat="1" ht="36" customHeight="1">
      <c r="A19" s="235"/>
      <c r="B19" s="238"/>
      <c r="C19" s="233"/>
      <c r="D19" s="219"/>
      <c r="E19" s="47">
        <v>10</v>
      </c>
      <c r="F19" s="78" t="s">
        <v>203</v>
      </c>
      <c r="G19" s="72">
        <v>75.4</v>
      </c>
      <c r="H19" s="213"/>
    </row>
    <row r="20" spans="1:8" s="16" customFormat="1" ht="24" customHeight="1">
      <c r="A20" s="235"/>
      <c r="B20" s="238"/>
      <c r="C20" s="242"/>
      <c r="D20" s="220"/>
      <c r="E20" s="47">
        <v>16</v>
      </c>
      <c r="F20" s="78" t="s">
        <v>202</v>
      </c>
      <c r="G20" s="72">
        <v>75.7</v>
      </c>
      <c r="H20" s="214"/>
    </row>
    <row r="21" spans="1:8" s="16" customFormat="1" ht="14.25" customHeight="1">
      <c r="A21" s="235"/>
      <c r="B21" s="238"/>
      <c r="C21" s="233" t="s">
        <v>192</v>
      </c>
      <c r="D21" s="218" t="s">
        <v>182</v>
      </c>
      <c r="E21" s="47">
        <v>14</v>
      </c>
      <c r="F21" s="47" t="s">
        <v>206</v>
      </c>
      <c r="G21" s="72">
        <v>50.2</v>
      </c>
      <c r="H21" s="212" t="s">
        <v>107</v>
      </c>
    </row>
    <row r="22" spans="1:8" s="16" customFormat="1" ht="14.25" customHeight="1">
      <c r="A22" s="235"/>
      <c r="B22" s="238"/>
      <c r="C22" s="233"/>
      <c r="D22" s="219"/>
      <c r="E22" s="47">
        <v>12</v>
      </c>
      <c r="F22" s="47" t="s">
        <v>205</v>
      </c>
      <c r="G22" s="72">
        <v>53</v>
      </c>
      <c r="H22" s="213"/>
    </row>
    <row r="23" spans="1:8" s="16" customFormat="1" ht="14.25" customHeight="1">
      <c r="A23" s="235"/>
      <c r="B23" s="238"/>
      <c r="C23" s="233"/>
      <c r="D23" s="219"/>
      <c r="E23" s="47">
        <v>14</v>
      </c>
      <c r="F23" s="47" t="s">
        <v>204</v>
      </c>
      <c r="G23" s="72">
        <v>64.8</v>
      </c>
      <c r="H23" s="213"/>
    </row>
    <row r="24" spans="1:8" s="16" customFormat="1" ht="36" customHeight="1">
      <c r="A24" s="235"/>
      <c r="B24" s="238"/>
      <c r="C24" s="233"/>
      <c r="D24" s="219"/>
      <c r="E24" s="47">
        <v>16</v>
      </c>
      <c r="F24" s="78" t="s">
        <v>203</v>
      </c>
      <c r="G24" s="72">
        <v>75.4</v>
      </c>
      <c r="H24" s="213"/>
    </row>
    <row r="25" spans="1:8" s="16" customFormat="1" ht="24" customHeight="1">
      <c r="A25" s="235"/>
      <c r="B25" s="238"/>
      <c r="C25" s="233"/>
      <c r="D25" s="220"/>
      <c r="E25" s="47">
        <v>16</v>
      </c>
      <c r="F25" s="78" t="s">
        <v>202</v>
      </c>
      <c r="G25" s="72">
        <v>75.7</v>
      </c>
      <c r="H25" s="214"/>
    </row>
    <row r="26" spans="1:8" s="16" customFormat="1" ht="14.25" customHeight="1">
      <c r="A26" s="236"/>
      <c r="B26" s="239"/>
      <c r="C26" s="215" t="s">
        <v>193</v>
      </c>
      <c r="D26" s="218" t="s">
        <v>183</v>
      </c>
      <c r="E26" s="47">
        <v>9</v>
      </c>
      <c r="F26" s="76" t="s">
        <v>206</v>
      </c>
      <c r="G26" s="72">
        <v>50.2</v>
      </c>
      <c r="H26" s="212" t="s">
        <v>141</v>
      </c>
    </row>
    <row r="27" spans="1:8" s="16" customFormat="1" ht="14.25" customHeight="1">
      <c r="A27" s="236"/>
      <c r="B27" s="239"/>
      <c r="C27" s="216"/>
      <c r="D27" s="219"/>
      <c r="E27" s="47">
        <v>9</v>
      </c>
      <c r="F27" s="76" t="s">
        <v>205</v>
      </c>
      <c r="G27" s="72">
        <v>53</v>
      </c>
      <c r="H27" s="213"/>
    </row>
    <row r="28" spans="1:8" s="16" customFormat="1" ht="13.5">
      <c r="A28" s="236"/>
      <c r="B28" s="239"/>
      <c r="C28" s="216"/>
      <c r="D28" s="219"/>
      <c r="E28" s="47">
        <v>9</v>
      </c>
      <c r="F28" s="76" t="s">
        <v>204</v>
      </c>
      <c r="G28" s="72">
        <v>64.8</v>
      </c>
      <c r="H28" s="213"/>
    </row>
    <row r="29" spans="1:8" ht="36">
      <c r="A29" s="236"/>
      <c r="B29" s="239"/>
      <c r="C29" s="216"/>
      <c r="D29" s="219"/>
      <c r="E29" s="47">
        <v>14</v>
      </c>
      <c r="F29" s="73" t="s">
        <v>203</v>
      </c>
      <c r="G29" s="72">
        <v>75.4</v>
      </c>
      <c r="H29" s="213"/>
    </row>
    <row r="30" spans="1:8" ht="24">
      <c r="A30" s="237"/>
      <c r="B30" s="240"/>
      <c r="C30" s="217"/>
      <c r="D30" s="220"/>
      <c r="E30" s="47">
        <v>20</v>
      </c>
      <c r="F30" s="73" t="s">
        <v>202</v>
      </c>
      <c r="G30" s="72">
        <v>75.7</v>
      </c>
      <c r="H30" s="214"/>
    </row>
    <row r="31" spans="1:8" ht="13.5">
      <c r="A31" s="221" t="s">
        <v>108</v>
      </c>
      <c r="B31" s="222"/>
      <c r="C31" s="70" t="s">
        <v>194</v>
      </c>
      <c r="D31" s="69"/>
      <c r="E31" s="68">
        <f>SUM(E4:E30)</f>
        <v>438</v>
      </c>
      <c r="F31" s="68"/>
      <c r="G31" s="67"/>
      <c r="H31" s="66"/>
    </row>
    <row r="32" spans="1:8" ht="13.5">
      <c r="A32" s="65"/>
      <c r="B32" s="39"/>
      <c r="C32" s="39"/>
      <c r="D32" s="39"/>
      <c r="E32" s="39"/>
      <c r="F32" s="39"/>
      <c r="G32" s="39"/>
      <c r="H32" s="38" t="s">
        <v>90</v>
      </c>
    </row>
    <row r="33" spans="1:8" ht="13.5">
      <c r="A33" s="64"/>
      <c r="B33" s="36"/>
      <c r="C33" s="36"/>
      <c r="D33" s="36"/>
      <c r="E33" s="36"/>
      <c r="F33" s="36"/>
      <c r="G33" s="36"/>
      <c r="H33" s="36"/>
    </row>
    <row r="34" spans="1:8" ht="13.5">
      <c r="A34" s="64"/>
      <c r="B34" s="64"/>
      <c r="C34" s="64"/>
      <c r="D34" s="64"/>
      <c r="E34" s="64"/>
      <c r="F34" s="64"/>
      <c r="G34" s="64"/>
      <c r="H34" s="64"/>
    </row>
    <row r="35" spans="1:8" ht="13.5">
      <c r="A35" s="64"/>
      <c r="B35" s="64"/>
      <c r="C35" s="64"/>
      <c r="D35" s="64"/>
      <c r="E35" s="64"/>
      <c r="F35" s="64"/>
      <c r="G35" s="64"/>
      <c r="H35" s="64"/>
    </row>
    <row r="36" spans="1:8" s="298" customFormat="1" ht="13.5">
      <c r="A36" s="297" t="s">
        <v>272</v>
      </c>
      <c r="B36" s="297"/>
      <c r="C36" s="297"/>
      <c r="D36" s="297"/>
      <c r="E36" s="297"/>
      <c r="F36" s="297"/>
      <c r="G36" s="297"/>
      <c r="H36" s="297"/>
    </row>
    <row r="37" spans="1:8" s="298" customFormat="1" ht="13.5">
      <c r="A37" s="297" t="s">
        <v>142</v>
      </c>
      <c r="B37" s="297"/>
      <c r="C37" s="297"/>
      <c r="D37" s="297"/>
      <c r="E37" s="297"/>
      <c r="F37" s="297"/>
      <c r="G37" s="297"/>
      <c r="H37" s="297"/>
    </row>
    <row r="38" spans="1:8" s="298" customFormat="1" ht="13.5">
      <c r="A38" s="297"/>
      <c r="B38" s="297"/>
      <c r="C38" s="297"/>
      <c r="D38" s="297"/>
      <c r="E38" s="297"/>
      <c r="F38" s="297"/>
      <c r="G38" s="297"/>
      <c r="H38" s="297"/>
    </row>
    <row r="39" spans="1:8" s="298" customFormat="1" ht="13.5">
      <c r="A39" s="297" t="s">
        <v>273</v>
      </c>
      <c r="B39" s="297"/>
      <c r="C39" s="297"/>
      <c r="D39" s="297"/>
      <c r="E39" s="297"/>
      <c r="F39" s="297"/>
      <c r="G39" s="297"/>
      <c r="H39" s="297"/>
    </row>
    <row r="40" spans="1:8" s="298" customFormat="1" ht="13.5">
      <c r="A40" s="297" t="s">
        <v>143</v>
      </c>
      <c r="B40" s="297"/>
      <c r="C40" s="297"/>
      <c r="D40" s="297"/>
      <c r="E40" s="297"/>
      <c r="F40" s="297"/>
      <c r="G40" s="297"/>
      <c r="H40" s="297"/>
    </row>
    <row r="41" spans="1:8" s="298" customFormat="1" ht="13.5">
      <c r="A41" s="297" t="s">
        <v>144</v>
      </c>
      <c r="B41" s="297"/>
      <c r="C41" s="297"/>
      <c r="D41" s="297"/>
      <c r="E41" s="297"/>
      <c r="F41" s="297"/>
      <c r="G41" s="297"/>
      <c r="H41" s="297"/>
    </row>
    <row r="42" spans="1:8" s="298" customFormat="1" ht="13.5">
      <c r="A42" s="297" t="s">
        <v>145</v>
      </c>
      <c r="B42" s="297"/>
      <c r="C42" s="297"/>
      <c r="D42" s="297"/>
      <c r="E42" s="297"/>
      <c r="F42" s="297"/>
      <c r="G42" s="297"/>
      <c r="H42" s="297"/>
    </row>
    <row r="43" spans="1:8" s="298" customFormat="1" ht="13.5">
      <c r="A43" s="297" t="s">
        <v>146</v>
      </c>
      <c r="B43" s="297"/>
      <c r="C43" s="297"/>
      <c r="D43" s="297"/>
      <c r="E43" s="297"/>
      <c r="F43" s="297"/>
      <c r="G43" s="297"/>
      <c r="H43" s="297"/>
    </row>
    <row r="44" spans="1:8" s="298" customFormat="1" ht="13.5">
      <c r="A44" s="297" t="s">
        <v>147</v>
      </c>
      <c r="B44" s="297"/>
      <c r="C44" s="297"/>
      <c r="D44" s="297"/>
      <c r="E44" s="297"/>
      <c r="F44" s="297"/>
      <c r="G44" s="297"/>
      <c r="H44" s="297"/>
    </row>
    <row r="45" spans="1:8" s="298" customFormat="1" ht="13.5">
      <c r="A45" s="297" t="s">
        <v>148</v>
      </c>
      <c r="B45" s="297"/>
      <c r="C45" s="297"/>
      <c r="D45" s="297"/>
      <c r="E45" s="297"/>
      <c r="F45" s="297"/>
      <c r="G45" s="297"/>
      <c r="H45" s="297"/>
    </row>
    <row r="46" spans="1:8" s="298" customFormat="1" ht="13.5">
      <c r="A46" s="297"/>
      <c r="B46" s="297"/>
      <c r="C46" s="297"/>
      <c r="D46" s="297"/>
      <c r="E46" s="297"/>
      <c r="F46" s="297"/>
      <c r="G46" s="297"/>
      <c r="H46" s="297"/>
    </row>
    <row r="47" spans="1:8" s="298" customFormat="1" ht="13.5">
      <c r="A47" s="297"/>
      <c r="B47" s="297"/>
      <c r="C47" s="297"/>
      <c r="D47" s="297"/>
      <c r="E47" s="297"/>
      <c r="F47" s="297"/>
      <c r="G47" s="297"/>
      <c r="H47" s="297"/>
    </row>
    <row r="48" spans="1:8" s="298" customFormat="1" ht="13.5">
      <c r="A48" s="297"/>
      <c r="B48" s="297"/>
      <c r="C48" s="297"/>
      <c r="D48" s="297"/>
      <c r="E48" s="297"/>
      <c r="F48" s="297"/>
      <c r="G48" s="297"/>
      <c r="H48" s="297"/>
    </row>
    <row r="49" s="298" customFormat="1" ht="13.5"/>
  </sheetData>
  <sheetProtection/>
  <mergeCells count="25">
    <mergeCell ref="C10:C11"/>
    <mergeCell ref="D10:D11"/>
    <mergeCell ref="A12:B12"/>
    <mergeCell ref="C21:C25"/>
    <mergeCell ref="D21:D25"/>
    <mergeCell ref="D16:D20"/>
    <mergeCell ref="A13:A30"/>
    <mergeCell ref="B13:B30"/>
    <mergeCell ref="C16:C20"/>
    <mergeCell ref="A1:H1"/>
    <mergeCell ref="H5:H6"/>
    <mergeCell ref="C7:C9"/>
    <mergeCell ref="D7:D9"/>
    <mergeCell ref="H7:H9"/>
    <mergeCell ref="H10:H11"/>
    <mergeCell ref="A4:A11"/>
    <mergeCell ref="B4:B11"/>
    <mergeCell ref="C5:C6"/>
    <mergeCell ref="D5:D6"/>
    <mergeCell ref="H16:H20"/>
    <mergeCell ref="H21:H25"/>
    <mergeCell ref="C26:C30"/>
    <mergeCell ref="D26:D30"/>
    <mergeCell ref="H26:H30"/>
    <mergeCell ref="A31:B31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2"/>
  <sheetViews>
    <sheetView showGridLines="0" zoomScaleSheetLayoutView="85" workbookViewId="0" topLeftCell="A1">
      <selection activeCell="A1" sqref="A1:I1"/>
    </sheetView>
  </sheetViews>
  <sheetFormatPr defaultColWidth="9.140625" defaultRowHeight="15"/>
  <cols>
    <col min="1" max="1" width="10.7109375" style="14" customWidth="1"/>
    <col min="2" max="2" width="9.140625" style="14" customWidth="1"/>
    <col min="3" max="4" width="11.421875" style="14" customWidth="1"/>
    <col min="5" max="9" width="8.8515625" style="14" customWidth="1"/>
    <col min="10" max="10" width="10.140625" style="14" customWidth="1"/>
    <col min="11" max="11" width="6.57421875" style="14" customWidth="1"/>
    <col min="12" max="18" width="10.00390625" style="14" customWidth="1"/>
    <col min="19" max="16384" width="9.00390625" style="14" customWidth="1"/>
  </cols>
  <sheetData>
    <row r="1" spans="1:18" ht="21">
      <c r="A1" s="245" t="s">
        <v>125</v>
      </c>
      <c r="B1" s="245"/>
      <c r="C1" s="245"/>
      <c r="D1" s="245"/>
      <c r="E1" s="245"/>
      <c r="F1" s="245"/>
      <c r="G1" s="245"/>
      <c r="H1" s="245"/>
      <c r="I1" s="245"/>
      <c r="J1" s="246" t="s">
        <v>56</v>
      </c>
      <c r="K1" s="246"/>
      <c r="L1" s="246"/>
      <c r="M1" s="246"/>
      <c r="N1" s="246"/>
      <c r="O1" s="246"/>
      <c r="P1" s="246"/>
      <c r="Q1" s="246"/>
      <c r="R1" s="246"/>
    </row>
    <row r="2" spans="1:18" ht="13.5">
      <c r="A2" s="37"/>
      <c r="B2" s="37"/>
      <c r="C2" s="37"/>
      <c r="D2" s="37"/>
      <c r="E2" s="37"/>
      <c r="F2" s="37"/>
      <c r="G2" s="37"/>
      <c r="H2" s="37"/>
      <c r="I2" s="37"/>
      <c r="J2" s="37"/>
      <c r="P2" s="191" t="s">
        <v>211</v>
      </c>
      <c r="Q2" s="247"/>
      <c r="R2" s="247"/>
    </row>
    <row r="3" spans="1:18" ht="16.5" customHeight="1">
      <c r="A3" s="208"/>
      <c r="B3" s="248" t="s">
        <v>57</v>
      </c>
      <c r="C3" s="183" t="s">
        <v>212</v>
      </c>
      <c r="D3" s="183"/>
      <c r="E3" s="183"/>
      <c r="F3" s="250" t="s">
        <v>58</v>
      </c>
      <c r="G3" s="251"/>
      <c r="H3" s="251"/>
      <c r="I3" s="252"/>
      <c r="J3" s="134" t="s">
        <v>59</v>
      </c>
      <c r="K3" s="135"/>
      <c r="L3" s="253" t="s">
        <v>60</v>
      </c>
      <c r="M3" s="253"/>
      <c r="N3" s="253"/>
      <c r="O3" s="253"/>
      <c r="P3" s="253"/>
      <c r="Q3" s="253"/>
      <c r="R3" s="250"/>
    </row>
    <row r="4" spans="1:18" ht="16.5" customHeight="1">
      <c r="A4" s="209"/>
      <c r="B4" s="249"/>
      <c r="C4" s="198" t="s">
        <v>61</v>
      </c>
      <c r="D4" s="198" t="s">
        <v>62</v>
      </c>
      <c r="E4" s="198" t="s">
        <v>63</v>
      </c>
      <c r="F4" s="136" t="s">
        <v>64</v>
      </c>
      <c r="G4" s="77" t="s">
        <v>65</v>
      </c>
      <c r="H4" s="243" t="s">
        <v>66</v>
      </c>
      <c r="I4" s="186"/>
      <c r="J4" s="125" t="s">
        <v>67</v>
      </c>
      <c r="K4" s="137" t="s">
        <v>68</v>
      </c>
      <c r="L4" s="198" t="s">
        <v>69</v>
      </c>
      <c r="M4" s="198"/>
      <c r="N4" s="198"/>
      <c r="O4" s="198"/>
      <c r="P4" s="198" t="s">
        <v>70</v>
      </c>
      <c r="Q4" s="198"/>
      <c r="R4" s="244"/>
    </row>
    <row r="5" spans="1:18" ht="16.5" customHeight="1">
      <c r="A5" s="209"/>
      <c r="B5" s="138"/>
      <c r="C5" s="198"/>
      <c r="D5" s="198"/>
      <c r="E5" s="198"/>
      <c r="F5" s="139" t="s">
        <v>71</v>
      </c>
      <c r="G5" s="74" t="s">
        <v>72</v>
      </c>
      <c r="H5" s="140" t="s">
        <v>73</v>
      </c>
      <c r="I5" s="52" t="s">
        <v>74</v>
      </c>
      <c r="J5" s="141" t="s">
        <v>75</v>
      </c>
      <c r="K5" s="142"/>
      <c r="L5" s="143" t="s">
        <v>76</v>
      </c>
      <c r="M5" s="143" t="s">
        <v>77</v>
      </c>
      <c r="N5" s="143" t="s">
        <v>78</v>
      </c>
      <c r="O5" s="143" t="s">
        <v>79</v>
      </c>
      <c r="P5" s="143" t="s">
        <v>78</v>
      </c>
      <c r="Q5" s="143" t="s">
        <v>80</v>
      </c>
      <c r="R5" s="144" t="s">
        <v>81</v>
      </c>
    </row>
    <row r="6" spans="1:18" s="16" customFormat="1" ht="22.5" customHeight="1">
      <c r="A6" s="124" t="s">
        <v>88</v>
      </c>
      <c r="B6" s="126">
        <v>137964</v>
      </c>
      <c r="C6" s="126">
        <v>1110545</v>
      </c>
      <c r="D6" s="126">
        <v>1094883</v>
      </c>
      <c r="E6" s="126">
        <v>781074</v>
      </c>
      <c r="F6" s="126">
        <v>333</v>
      </c>
      <c r="G6" s="126">
        <v>644</v>
      </c>
      <c r="H6" s="126">
        <v>118844</v>
      </c>
      <c r="I6" s="126">
        <v>18143</v>
      </c>
      <c r="J6" s="126">
        <v>37296</v>
      </c>
      <c r="K6" s="126">
        <v>513</v>
      </c>
      <c r="L6" s="126">
        <v>49</v>
      </c>
      <c r="M6" s="126">
        <v>641</v>
      </c>
      <c r="N6" s="126">
        <v>48863</v>
      </c>
      <c r="O6" s="126">
        <v>83537</v>
      </c>
      <c r="P6" s="126">
        <v>635</v>
      </c>
      <c r="Q6" s="126">
        <v>2476</v>
      </c>
      <c r="R6" s="127">
        <v>1763</v>
      </c>
    </row>
    <row r="7" spans="1:18" s="16" customFormat="1" ht="22.5" customHeight="1">
      <c r="A7" s="124" t="s">
        <v>126</v>
      </c>
      <c r="B7" s="126">
        <v>138937</v>
      </c>
      <c r="C7" s="126">
        <v>1116417</v>
      </c>
      <c r="D7" s="126">
        <v>1100731</v>
      </c>
      <c r="E7" s="126">
        <v>785938</v>
      </c>
      <c r="F7" s="126">
        <v>333</v>
      </c>
      <c r="G7" s="126">
        <v>644</v>
      </c>
      <c r="H7" s="126">
        <v>119817</v>
      </c>
      <c r="I7" s="126">
        <v>18143</v>
      </c>
      <c r="J7" s="126">
        <v>37296</v>
      </c>
      <c r="K7" s="126">
        <v>518</v>
      </c>
      <c r="L7" s="126">
        <v>49</v>
      </c>
      <c r="M7" s="126">
        <v>641</v>
      </c>
      <c r="N7" s="126">
        <v>48916</v>
      </c>
      <c r="O7" s="126">
        <v>84457</v>
      </c>
      <c r="P7" s="126">
        <v>635</v>
      </c>
      <c r="Q7" s="126">
        <v>2476</v>
      </c>
      <c r="R7" s="127">
        <v>1763</v>
      </c>
    </row>
    <row r="8" spans="1:18" s="16" customFormat="1" ht="22.5" customHeight="1">
      <c r="A8" s="124" t="s">
        <v>149</v>
      </c>
      <c r="B8" s="126">
        <v>138736</v>
      </c>
      <c r="C8" s="126">
        <v>1122238</v>
      </c>
      <c r="D8" s="126">
        <v>1106552</v>
      </c>
      <c r="E8" s="126">
        <v>787992</v>
      </c>
      <c r="F8" s="126">
        <v>333</v>
      </c>
      <c r="G8" s="126">
        <v>644</v>
      </c>
      <c r="H8" s="126">
        <v>120184</v>
      </c>
      <c r="I8" s="126">
        <v>17575</v>
      </c>
      <c r="J8" s="126">
        <v>37835</v>
      </c>
      <c r="K8" s="126">
        <v>518</v>
      </c>
      <c r="L8" s="126">
        <v>49</v>
      </c>
      <c r="M8" s="126">
        <v>652</v>
      </c>
      <c r="N8" s="126">
        <v>49467</v>
      </c>
      <c r="O8" s="126">
        <v>83924</v>
      </c>
      <c r="P8" s="126">
        <v>632</v>
      </c>
      <c r="Q8" s="126">
        <v>2379</v>
      </c>
      <c r="R8" s="127">
        <v>1634</v>
      </c>
    </row>
    <row r="9" spans="1:18" s="16" customFormat="1" ht="22.5" customHeight="1">
      <c r="A9" s="124" t="s">
        <v>213</v>
      </c>
      <c r="B9" s="126">
        <v>139536</v>
      </c>
      <c r="C9" s="126">
        <v>1135898</v>
      </c>
      <c r="D9" s="126">
        <v>1117369</v>
      </c>
      <c r="E9" s="126">
        <v>794453</v>
      </c>
      <c r="F9" s="126">
        <v>333</v>
      </c>
      <c r="G9" s="126">
        <v>644</v>
      </c>
      <c r="H9" s="126">
        <v>120984</v>
      </c>
      <c r="I9" s="126">
        <v>17575</v>
      </c>
      <c r="J9" s="126">
        <v>38543</v>
      </c>
      <c r="K9" s="126">
        <v>518</v>
      </c>
      <c r="L9" s="126">
        <v>49</v>
      </c>
      <c r="M9" s="126">
        <v>677</v>
      </c>
      <c r="N9" s="126">
        <v>49965</v>
      </c>
      <c r="O9" s="126">
        <v>84200</v>
      </c>
      <c r="P9" s="126">
        <v>632</v>
      </c>
      <c r="Q9" s="126">
        <v>2379</v>
      </c>
      <c r="R9" s="127">
        <v>1634</v>
      </c>
    </row>
    <row r="10" spans="1:18" s="16" customFormat="1" ht="22.5" customHeight="1">
      <c r="A10" s="109" t="s">
        <v>252</v>
      </c>
      <c r="B10" s="128">
        <v>139748</v>
      </c>
      <c r="C10" s="128">
        <v>1138228</v>
      </c>
      <c r="D10" s="128">
        <v>1119654</v>
      </c>
      <c r="E10" s="128">
        <v>795558</v>
      </c>
      <c r="F10" s="128">
        <v>333</v>
      </c>
      <c r="G10" s="128">
        <v>644</v>
      </c>
      <c r="H10" s="128">
        <v>121196</v>
      </c>
      <c r="I10" s="128">
        <v>17575</v>
      </c>
      <c r="J10" s="128">
        <v>38538</v>
      </c>
      <c r="K10" s="128">
        <v>520</v>
      </c>
      <c r="L10" s="128">
        <v>49</v>
      </c>
      <c r="M10" s="128">
        <v>672</v>
      </c>
      <c r="N10" s="128">
        <v>50044</v>
      </c>
      <c r="O10" s="128">
        <v>84338</v>
      </c>
      <c r="P10" s="128">
        <v>632</v>
      </c>
      <c r="Q10" s="128">
        <v>2379</v>
      </c>
      <c r="R10" s="129">
        <v>1634</v>
      </c>
    </row>
    <row r="11" spans="1:18" s="16" customFormat="1" ht="13.5">
      <c r="A11" s="39"/>
      <c r="B11" s="39"/>
      <c r="C11" s="39"/>
      <c r="D11" s="39"/>
      <c r="E11" s="39"/>
      <c r="F11" s="39"/>
      <c r="G11" s="39"/>
      <c r="H11" s="39"/>
      <c r="I11" s="39"/>
      <c r="J11" s="39"/>
      <c r="Q11" s="207" t="s">
        <v>127</v>
      </c>
      <c r="R11" s="207"/>
    </row>
    <row r="12" spans="1:10" ht="13.5">
      <c r="A12" s="37"/>
      <c r="B12" s="37"/>
      <c r="C12" s="37"/>
      <c r="D12" s="37"/>
      <c r="E12" s="37"/>
      <c r="F12" s="37"/>
      <c r="G12" s="37"/>
      <c r="H12" s="37"/>
      <c r="I12" s="37"/>
      <c r="J12" s="37"/>
    </row>
  </sheetData>
  <sheetProtection/>
  <mergeCells count="15">
    <mergeCell ref="A1:I1"/>
    <mergeCell ref="J1:R1"/>
    <mergeCell ref="P2:R2"/>
    <mergeCell ref="A3:A5"/>
    <mergeCell ref="B3:B4"/>
    <mergeCell ref="C3:E3"/>
    <mergeCell ref="F3:I3"/>
    <mergeCell ref="L3:R3"/>
    <mergeCell ref="C4:C5"/>
    <mergeCell ref="D4:D5"/>
    <mergeCell ref="E4:E5"/>
    <mergeCell ref="H4:I4"/>
    <mergeCell ref="L4:O4"/>
    <mergeCell ref="P4:R4"/>
    <mergeCell ref="Q11:R11"/>
  </mergeCells>
  <printOptions horizontalCentered="1" verticalCentered="1"/>
  <pageMargins left="0.18" right="0.7874015748031497" top="0.984251968503937" bottom="0.984251968503937" header="0.5118110236220472" footer="0.5118110236220472"/>
  <pageSetup blackAndWhite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</dc:creator>
  <cp:keywords/>
  <dc:description/>
  <cp:lastModifiedBy>宜野湾市</cp:lastModifiedBy>
  <cp:lastPrinted>2016-03-11T04:18:55Z</cp:lastPrinted>
  <dcterms:created xsi:type="dcterms:W3CDTF">2014-03-10T06:53:30Z</dcterms:created>
  <dcterms:modified xsi:type="dcterms:W3CDTF">2018-04-05T05:04:23Z</dcterms:modified>
  <cp:category/>
  <cp:version/>
  <cp:contentType/>
  <cp:contentStatus/>
</cp:coreProperties>
</file>