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36" yWindow="65371" windowWidth="9375" windowHeight="8775" tabRatio="750" activeTab="0"/>
  </bookViews>
  <sheets>
    <sheet name="グラフ" sheetId="1" r:id="rId1"/>
    <sheet name="6-1構造別建築確認" sheetId="2" r:id="rId2"/>
    <sheet name="6-2用途別建築確認件数(建築物)" sheetId="3" r:id="rId3"/>
    <sheet name="6-3市内の家屋数" sheetId="4" r:id="rId4"/>
    <sheet name="6-4課税家屋の床面積" sheetId="5" r:id="rId5"/>
    <sheet name="6-5木造家屋" sheetId="6" r:id="rId6"/>
    <sheet name="6-6非木造家屋" sheetId="7" r:id="rId7"/>
    <sheet name="6-7市営住宅" sheetId="8" r:id="rId8"/>
    <sheet name="6-８市道の状況" sheetId="9" r:id="rId9"/>
    <sheet name="6-9都市公園数 " sheetId="10" r:id="rId10"/>
    <sheet name="6-10 市街化区域" sheetId="11" r:id="rId11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10">'6-10 市街化区域'!$A$1:$G$21</definedName>
    <definedName name="_xlnm.Print_Area" localSheetId="2">'6-2用途別建築確認件数(建築物)'!$A$1:$I$10</definedName>
    <definedName name="_xlnm.Print_Area" localSheetId="3">'6-3市内の家屋数'!$A$1:$H$15</definedName>
    <definedName name="_xlnm.Print_Area" localSheetId="4">'6-4課税家屋の床面積'!$A$1:$I$16</definedName>
    <definedName name="_xlnm.Print_Area" localSheetId="7">'6-7市営住宅'!$A$1:$H$32</definedName>
    <definedName name="_xlnm.Print_Area" localSheetId="8">'6-８市道の状況'!$A$1:$R$11</definedName>
    <definedName name="_xlnm.Print_Area" localSheetId="9">'6-9都市公園数 '!$A$1:$M$10</definedName>
    <definedName name="_xlnm.Print_Area" localSheetId="0">'グラフ'!$A$1:$K$130</definedName>
    <definedName name="使用場所" localSheetId="10">#REF!</definedName>
    <definedName name="使用場所" localSheetId="3">#REF!</definedName>
    <definedName name="使用場所" localSheetId="4">#REF!</definedName>
    <definedName name="使用場所" localSheetId="5">#REF!</definedName>
    <definedName name="使用場所" localSheetId="6">#REF!</definedName>
    <definedName name="使用場所" localSheetId="8">#REF!</definedName>
    <definedName name="使用場所" localSheetId="9">#REF!</definedName>
    <definedName name="使用場所" localSheetId="0">#REF!</definedName>
    <definedName name="使用場所">#REF!</definedName>
  </definedNames>
  <calcPr fullCalcOnLoad="1"/>
</workbook>
</file>

<file path=xl/sharedStrings.xml><?xml version="1.0" encoding="utf-8"?>
<sst xmlns="http://schemas.openxmlformats.org/spreadsheetml/2006/main" count="429" uniqueCount="285">
  <si>
    <t>１．用 途 別 建 築 確 認 件 数（建築物）</t>
  </si>
  <si>
    <t>２． 建 築 確 認 件 数（建築物）の推移</t>
  </si>
  <si>
    <t>３．非 木 造 家 屋 数 （課 税 分）</t>
  </si>
  <si>
    <t>４．市 街 化 区 域 の 用 途 別 面 積</t>
  </si>
  <si>
    <t>１．用途別建築確認件数（建築物）</t>
  </si>
  <si>
    <t>住宅</t>
  </si>
  <si>
    <t>共同住宅</t>
  </si>
  <si>
    <t>店舗</t>
  </si>
  <si>
    <t>その他</t>
  </si>
  <si>
    <t>総数</t>
  </si>
  <si>
    <t>２．建築確認件数（建築物)の推移</t>
  </si>
  <si>
    <t>宜野湾市</t>
  </si>
  <si>
    <t>民間機関</t>
  </si>
  <si>
    <t>３．非木造家屋敷（課税分）</t>
  </si>
  <si>
    <t>事務所・店舗</t>
  </si>
  <si>
    <t>４．市街化区域の用途別面積</t>
  </si>
  <si>
    <t>面積（ha）</t>
  </si>
  <si>
    <t>第1種低層住居専用地域</t>
  </si>
  <si>
    <t>第1種中高層住居専用地域</t>
  </si>
  <si>
    <t>第2種中高層住居専用地域</t>
  </si>
  <si>
    <t>第1種住居地域</t>
  </si>
  <si>
    <t>第2種住居地域</t>
  </si>
  <si>
    <t>準住居地域</t>
  </si>
  <si>
    <t>近隣商業地域</t>
  </si>
  <si>
    <t>商業地域</t>
  </si>
  <si>
    <t>準工業地域</t>
  </si>
  <si>
    <t>総面積</t>
  </si>
  <si>
    <t>総数</t>
  </si>
  <si>
    <t>鉄筋コンクリート造</t>
  </si>
  <si>
    <t>木　　　　造</t>
  </si>
  <si>
    <t>そ　　の　　他</t>
  </si>
  <si>
    <t>棟数</t>
  </si>
  <si>
    <t>面積</t>
  </si>
  <si>
    <t>総　数</t>
  </si>
  <si>
    <t>住　宅</t>
  </si>
  <si>
    <t>共同住宅</t>
  </si>
  <si>
    <t>店　舗</t>
  </si>
  <si>
    <t>住宅･店舗</t>
  </si>
  <si>
    <t>ﾎﾃﾙ･旅館</t>
  </si>
  <si>
    <t>倉庫･工場</t>
  </si>
  <si>
    <t>その他</t>
  </si>
  <si>
    <t>種別</t>
  </si>
  <si>
    <t>床面積(㎡)</t>
  </si>
  <si>
    <t>評価額</t>
  </si>
  <si>
    <t>計</t>
  </si>
  <si>
    <t>内訳</t>
  </si>
  <si>
    <t>総評価額（千円）</t>
  </si>
  <si>
    <t>評価平均</t>
  </si>
  <si>
    <t>額(円/㎡)</t>
  </si>
  <si>
    <t>住宅</t>
  </si>
  <si>
    <t>店舗</t>
  </si>
  <si>
    <t>ホテル･旅館</t>
  </si>
  <si>
    <t>床面積</t>
  </si>
  <si>
    <t>－</t>
  </si>
  <si>
    <t>事務所・店舗</t>
  </si>
  <si>
    <t>ホテル･病院</t>
  </si>
  <si>
    <t>の 状 況</t>
  </si>
  <si>
    <t>実延長</t>
  </si>
  <si>
    <t>路 面 別 実 延 長 内 訳（ｍ）</t>
  </si>
  <si>
    <t>歩道等</t>
  </si>
  <si>
    <t>規格改良、未改良別車道幅員区分別実延長距離（ｍ）</t>
  </si>
  <si>
    <t>道路敷</t>
  </si>
  <si>
    <t>道路部</t>
  </si>
  <si>
    <t>車道</t>
  </si>
  <si>
    <t>未舗装</t>
  </si>
  <si>
    <t>セメント</t>
  </si>
  <si>
    <t>アスファルト系</t>
  </si>
  <si>
    <t>設置道</t>
  </si>
  <si>
    <t>路線数</t>
  </si>
  <si>
    <t>規格改良</t>
  </si>
  <si>
    <t>未改良</t>
  </si>
  <si>
    <t>道　路</t>
  </si>
  <si>
    <t>系</t>
  </si>
  <si>
    <t>高級</t>
  </si>
  <si>
    <t>簡易</t>
  </si>
  <si>
    <t>路延長(ｍ)</t>
  </si>
  <si>
    <t>車道19.5m以上</t>
  </si>
  <si>
    <t>車道13.0m以上</t>
  </si>
  <si>
    <t>車道5.5m以上</t>
  </si>
  <si>
    <t>車道5.5m未満</t>
  </si>
  <si>
    <t>車道3.5m以上</t>
  </si>
  <si>
    <t>車道3.5m未満</t>
  </si>
  <si>
    <t>街区公園</t>
  </si>
  <si>
    <t>近隣公園</t>
  </si>
  <si>
    <t>地区公園</t>
  </si>
  <si>
    <t>運動公園</t>
  </si>
  <si>
    <t>園数</t>
  </si>
  <si>
    <r>
      <t>１．構造別建築確認</t>
    </r>
    <r>
      <rPr>
        <b/>
        <sz val="18"/>
        <rFont val="ＭＳ 明朝"/>
        <family val="1"/>
      </rPr>
      <t>件数</t>
    </r>
  </si>
  <si>
    <t>　注 ： (　)内は、民間確認検査機関の数値を示す</t>
  </si>
  <si>
    <t>資料：建築課</t>
  </si>
  <si>
    <t>２．用途別建築確認件数（建築物）</t>
  </si>
  <si>
    <t>７．市  営  住  宅</t>
  </si>
  <si>
    <t>団地名</t>
  </si>
  <si>
    <t>所在地</t>
  </si>
  <si>
    <t>構造・階数</t>
  </si>
  <si>
    <t>戸数</t>
  </si>
  <si>
    <t>戸当り床面積</t>
  </si>
  <si>
    <t>建設年度</t>
  </si>
  <si>
    <t>愛知二丁目</t>
  </si>
  <si>
    <t>平成 7年度</t>
  </si>
  <si>
    <t>平成 9年度</t>
  </si>
  <si>
    <t>平成11年度</t>
  </si>
  <si>
    <t>平成12年度</t>
  </si>
  <si>
    <t>昭和60年度</t>
  </si>
  <si>
    <t>平成 2年度</t>
  </si>
  <si>
    <t>平成 4年度</t>
  </si>
  <si>
    <t>平成24年度</t>
  </si>
  <si>
    <t>計</t>
  </si>
  <si>
    <t>３．市 内 の 家 屋 数</t>
  </si>
  <si>
    <t>種別</t>
  </si>
  <si>
    <t>総数</t>
  </si>
  <si>
    <t>課税家屋</t>
  </si>
  <si>
    <t>非課税</t>
  </si>
  <si>
    <t>免税点以</t>
  </si>
  <si>
    <t>木造</t>
  </si>
  <si>
    <t>非木造</t>
  </si>
  <si>
    <t>家　屋</t>
  </si>
  <si>
    <t>下の家屋</t>
  </si>
  <si>
    <t>　　　　　　資料：税務課</t>
  </si>
  <si>
    <t>４．課税家屋の床面積及び評価額</t>
  </si>
  <si>
    <t>５．木  造  家  屋 (課税分）</t>
  </si>
  <si>
    <t>資料：税務課</t>
  </si>
  <si>
    <t>6．非 木 造 家 屋（課税分）</t>
  </si>
  <si>
    <t xml:space="preserve">   資料：税務課</t>
  </si>
  <si>
    <t>８．市 道</t>
  </si>
  <si>
    <t>平成26年度</t>
  </si>
  <si>
    <t>　　　　資料：土木課</t>
  </si>
  <si>
    <t>９．都 市 公 園 数 及 び 面 積</t>
  </si>
  <si>
    <t>都市緑地</t>
  </si>
  <si>
    <t>資料：施設管理課</t>
  </si>
  <si>
    <t>区分</t>
  </si>
  <si>
    <t>棟　数</t>
  </si>
  <si>
    <t>平成26年</t>
  </si>
  <si>
    <t>木　造</t>
  </si>
  <si>
    <t>非木造</t>
  </si>
  <si>
    <t>　　　　　　各年度末現在（単位：棟・㎡）</t>
  </si>
  <si>
    <t>平成24年度</t>
  </si>
  <si>
    <t>平成25年度</t>
  </si>
  <si>
    <t>伊佐四丁目</t>
  </si>
  <si>
    <t>平成27年度</t>
  </si>
  <si>
    <t>　12月退去　現在解体中のためリストから削除済み</t>
  </si>
  <si>
    <t>全６１戸</t>
  </si>
  <si>
    <t xml:space="preserve">２DK－B　50㎡×９戸
</t>
  </si>
  <si>
    <t xml:space="preserve">２DK－A　53㎡×９戸
</t>
  </si>
  <si>
    <t xml:space="preserve">２LDK　　 65㎡×９戸
</t>
  </si>
  <si>
    <t xml:space="preserve">４DK、３LDK-A、３LDK-B　　75㎡×１４戸
</t>
  </si>
  <si>
    <t>３LDK-C、３LDK-D　　　　　　76㎡×２０戸</t>
  </si>
  <si>
    <t>平成27年度</t>
  </si>
  <si>
    <t>１０ ．市街化区域の用途別面積</t>
  </si>
  <si>
    <t>面 積</t>
  </si>
  <si>
    <t>構成率</t>
  </si>
  <si>
    <t>建ぺい率</t>
  </si>
  <si>
    <t>容積率</t>
  </si>
  <si>
    <t>総面積</t>
  </si>
  <si>
    <t>住居系</t>
  </si>
  <si>
    <t>第1種低層住居専用地域</t>
  </si>
  <si>
    <t>第1種中高層住居専用地域</t>
  </si>
  <si>
    <t>第2種中高層住居専用地域</t>
  </si>
  <si>
    <t>第1種住居地域</t>
  </si>
  <si>
    <t>第2種住居地域</t>
  </si>
  <si>
    <t>準住居地域</t>
  </si>
  <si>
    <t>商業系</t>
  </si>
  <si>
    <t>近隣商業地域</t>
  </si>
  <si>
    <t>商業地域</t>
  </si>
  <si>
    <t>工業系</t>
  </si>
  <si>
    <t>準工業地域</t>
  </si>
  <si>
    <t>資料：都市計画課</t>
  </si>
  <si>
    <t>建ぺい率＝</t>
  </si>
  <si>
    <t>建築面積</t>
  </si>
  <si>
    <t>容積率＝</t>
  </si>
  <si>
    <t>延べ面積</t>
  </si>
  <si>
    <t>敷地面積</t>
  </si>
  <si>
    <t>　　　各年度末現在(単位：件)</t>
  </si>
  <si>
    <t>間取り</t>
  </si>
  <si>
    <t>伊利原
市営住宅</t>
  </si>
  <si>
    <t xml:space="preserve">愛知
市営住宅
</t>
  </si>
  <si>
    <t>棟名</t>
  </si>
  <si>
    <t>鉄筋ｺﾝｸﾘｰﾄ造・７階</t>
  </si>
  <si>
    <t>鉄筋ｺﾝｸﾘｰﾄ造・４階</t>
  </si>
  <si>
    <t>鉄筋ｺﾝｸﾘｰﾄ造・９階</t>
  </si>
  <si>
    <t>鉄筋ｺﾝｸﾘｰﾄ造・１２階</t>
  </si>
  <si>
    <t>鉄筋ｺﾝｸﾘｰﾄ造・１１階</t>
  </si>
  <si>
    <t>２号棟</t>
  </si>
  <si>
    <t>３号棟</t>
  </si>
  <si>
    <t>１号棟</t>
  </si>
  <si>
    <t>４号棟</t>
  </si>
  <si>
    <t>Ｅ棟</t>
  </si>
  <si>
    <t>Ｆ棟</t>
  </si>
  <si>
    <t>Ｇ棟</t>
  </si>
  <si>
    <t>Ａ棟</t>
  </si>
  <si>
    <t>Ｂ棟</t>
  </si>
  <si>
    <t>Ｃ棟</t>
  </si>
  <si>
    <t>６　棟</t>
  </si>
  <si>
    <t>４　棟</t>
  </si>
  <si>
    <t>各年12月末現在（単位：棟・㎡）</t>
  </si>
  <si>
    <t>各年12月末現在（単位：棟・㎡・千円）</t>
  </si>
  <si>
    <t xml:space="preserve">  各年12月末現在（単位 ：棟・㎡）</t>
  </si>
  <si>
    <t>各年12月末現在(単位：棟・㎡）</t>
  </si>
  <si>
    <t>各年度末現在（単位：園・ha）</t>
  </si>
  <si>
    <t>平成26年度</t>
  </si>
  <si>
    <t>平成27年</t>
  </si>
  <si>
    <t>　　　各年４月１日現在(単位 : ㎡ ・m・本)</t>
  </si>
  <si>
    <t>道路面積(㎡）</t>
  </si>
  <si>
    <t>平成28年度</t>
  </si>
  <si>
    <t>（ha）</t>
  </si>
  <si>
    <t>（％）</t>
  </si>
  <si>
    <t>〃</t>
  </si>
  <si>
    <t>平成28年度</t>
  </si>
  <si>
    <t>314(227)</t>
  </si>
  <si>
    <t>173(129)</t>
  </si>
  <si>
    <t>91(74)</t>
  </si>
  <si>
    <t>9(6)</t>
  </si>
  <si>
    <t>6(6)</t>
  </si>
  <si>
    <t>－(－)</t>
  </si>
  <si>
    <t>6(3)</t>
  </si>
  <si>
    <t>29(9)</t>
  </si>
  <si>
    <t>331(254)</t>
  </si>
  <si>
    <t>184(140)</t>
  </si>
  <si>
    <t>104(88)</t>
  </si>
  <si>
    <t>10(7)</t>
  </si>
  <si>
    <t>27(16)</t>
  </si>
  <si>
    <t>96(75)</t>
  </si>
  <si>
    <t>115(99)</t>
  </si>
  <si>
    <t>10(3)</t>
  </si>
  <si>
    <t>5(4)</t>
  </si>
  <si>
    <t>1(1)</t>
  </si>
  <si>
    <t>9(3)</t>
  </si>
  <si>
    <t>124(103)</t>
  </si>
  <si>
    <t>61(55)</t>
  </si>
  <si>
    <t>5(3)</t>
  </si>
  <si>
    <t>-(-)</t>
  </si>
  <si>
    <t>23(8)</t>
  </si>
  <si>
    <t>8(5)</t>
  </si>
  <si>
    <t>平成28年</t>
  </si>
  <si>
    <t>平成29年</t>
  </si>
  <si>
    <t>棟　数</t>
  </si>
  <si>
    <t>床面積</t>
  </si>
  <si>
    <t>木　造</t>
  </si>
  <si>
    <t>非木造</t>
  </si>
  <si>
    <t>平成29年度</t>
  </si>
  <si>
    <t>平成29年</t>
  </si>
  <si>
    <t>236(185)</t>
  </si>
  <si>
    <t>220(176)</t>
  </si>
  <si>
    <t>310(249)</t>
  </si>
  <si>
    <t>94(80)</t>
  </si>
  <si>
    <t>1(0)</t>
  </si>
  <si>
    <t>4(4)</t>
  </si>
  <si>
    <t>21(10)</t>
  </si>
  <si>
    <r>
      <rPr>
        <b/>
        <sz val="11"/>
        <color indexed="9"/>
        <rFont val="ＭＳ Ｐゴシック"/>
        <family val="3"/>
      </rPr>
      <t>※伊佐市営団地　（S47)</t>
    </r>
    <r>
      <rPr>
        <sz val="11"/>
        <color indexed="9"/>
        <rFont val="ＭＳ Ｐゴシック"/>
        <family val="3"/>
      </rPr>
      <t xml:space="preserve">
</t>
    </r>
  </si>
  <si>
    <r>
      <rPr>
        <b/>
        <sz val="11"/>
        <color indexed="9"/>
        <rFont val="ＭＳ Ｐゴシック"/>
        <family val="3"/>
      </rPr>
      <t>※C棟竣工(H27年度竣工)</t>
    </r>
    <r>
      <rPr>
        <sz val="11"/>
        <color indexed="9"/>
        <rFont val="ＭＳ Ｐゴシック"/>
        <family val="3"/>
      </rPr>
      <t xml:space="preserve">
</t>
    </r>
  </si>
  <si>
    <t>平成29年度</t>
  </si>
  <si>
    <t>平成29年度</t>
  </si>
  <si>
    <t>平成30年</t>
  </si>
  <si>
    <t>平成30年度</t>
  </si>
  <si>
    <t>181(150)</t>
  </si>
  <si>
    <t>170(152)</t>
  </si>
  <si>
    <t>76(68)</t>
  </si>
  <si>
    <t>3(2)</t>
  </si>
  <si>
    <t>6(4)</t>
  </si>
  <si>
    <t>2(1)</t>
  </si>
  <si>
    <t>27(11)</t>
  </si>
  <si>
    <t>平成30年12月末現在(単位:棟・戸・㎡)</t>
  </si>
  <si>
    <t>3LDK</t>
  </si>
  <si>
    <t>1DK</t>
  </si>
  <si>
    <t>1LDK</t>
  </si>
  <si>
    <t>2DK-B</t>
  </si>
  <si>
    <t>2DK-A</t>
  </si>
  <si>
    <t>2LDK</t>
  </si>
  <si>
    <t>4DK
3LDK-A
3LDK-B</t>
  </si>
  <si>
    <t>3LDK-C
3LDK-D</t>
  </si>
  <si>
    <t>平成30年</t>
  </si>
  <si>
    <t>平成29年度</t>
  </si>
  <si>
    <t>×１００</t>
  </si>
  <si>
    <t>（平 成 29 年 度）</t>
  </si>
  <si>
    <t>（平 成 29 年 度）</t>
  </si>
  <si>
    <t>（平 成 30 年 12 月 末 現 在）</t>
  </si>
  <si>
    <t>（平 成 30 年 3 月 末 現 在）</t>
  </si>
  <si>
    <t>292(243)</t>
  </si>
  <si>
    <t>平成29年度</t>
  </si>
  <si>
    <t>平成30年3月末(単位:ｈａ・％)</t>
  </si>
  <si>
    <t>平成25年度</t>
  </si>
  <si>
    <r>
      <t>平成29</t>
    </r>
    <r>
      <rPr>
        <sz val="11"/>
        <color indexed="9"/>
        <rFont val="ＭＳ Ｐゴシック"/>
        <family val="3"/>
      </rPr>
      <t>年度</t>
    </r>
  </si>
  <si>
    <r>
      <t>平成26</t>
    </r>
    <r>
      <rPr>
        <sz val="11"/>
        <color indexed="9"/>
        <rFont val="ＭＳ Ｐゴシック"/>
        <family val="3"/>
      </rPr>
      <t>年度</t>
    </r>
  </si>
  <si>
    <r>
      <t>平成27</t>
    </r>
    <r>
      <rPr>
        <sz val="11"/>
        <color indexed="9"/>
        <rFont val="ＭＳ Ｐゴシック"/>
        <family val="3"/>
      </rPr>
      <t>年度</t>
    </r>
  </si>
  <si>
    <r>
      <t>平成28</t>
    </r>
    <r>
      <rPr>
        <sz val="11"/>
        <color indexed="9"/>
        <rFont val="ＭＳ Ｐゴシック"/>
        <family val="3"/>
      </rPr>
      <t>年度</t>
    </r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</si>
</sst>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件&quot;"/>
    <numFmt numFmtId="177" formatCode="#,##0&quot;棟&quot;"/>
    <numFmt numFmtId="178" formatCode="#,##0.0\ &quot;ha&quot;"/>
    <numFmt numFmtId="179" formatCode="#,##0.0;[Red]#,##0.0"/>
    <numFmt numFmtId="180" formatCode="#,##0.0_ "/>
    <numFmt numFmtId="181" formatCode="&quot;(&quot;#&quot;)&quot;"/>
    <numFmt numFmtId="182" formatCode="&quot;(&quot;#,###.###&quot;)&quot;"/>
    <numFmt numFmtId="183" formatCode="\(0.0\)"/>
    <numFmt numFmtId="184" formatCode="&quot;(&quot;#,###.#&quot;)&quot;"/>
    <numFmt numFmtId="185" formatCode="#,##0.0_);\(#,##0.0\)"/>
    <numFmt numFmtId="186" formatCode="#,##0_ "/>
    <numFmt numFmtId="187" formatCode="0_);[Red]\(0\)"/>
    <numFmt numFmtId="188" formatCode="#,##0.0\ "/>
    <numFmt numFmtId="189" formatCode="#,##0\ "/>
    <numFmt numFmtId="190" formatCode="0.0_ "/>
    <numFmt numFmtId="191" formatCode="0.00_ "/>
    <numFmt numFmtId="192" formatCode="0.0%"/>
    <numFmt numFmtId="193" formatCode="&quot;(&quot;#,###.##&quot;)&quot;"/>
    <numFmt numFmtId="194" formatCode="0_ "/>
    <numFmt numFmtId="195" formatCode="&quot;(&quot;\-#&quot;)&quot;"/>
    <numFmt numFmtId="196" formatCode="#,##0_);[Red]\(#,##0\)"/>
    <numFmt numFmtId="197" formatCode="0%"/>
  </numFmts>
  <fonts count="67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b/>
      <sz val="18"/>
      <name val="ＭＳ 明朝"/>
      <family val="1"/>
    </font>
    <font>
      <sz val="18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indexed="10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9.5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b/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Ｐゴシック"/>
      <family val="3"/>
    </font>
    <font>
      <sz val="10"/>
      <color indexed="9"/>
      <name val="ＭＳ 明朝"/>
      <family val="1"/>
    </font>
    <font>
      <sz val="10"/>
      <color indexed="9"/>
      <name val="ＭＳ Ｐゴシック"/>
      <family val="3"/>
    </font>
    <font>
      <sz val="10"/>
      <color indexed="9"/>
      <name val="ＭＳ ゴシック"/>
      <family val="3"/>
    </font>
    <font>
      <sz val="10"/>
      <color indexed="8"/>
      <name val="ＭＳ 明朝"/>
      <family val="1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indexed="12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indexed="20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 diagonalDown="1">
      <left style="thin"/>
      <right style="hair"/>
      <top style="thin"/>
      <bottom style="hair"/>
      <diagonal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 diagonalDown="1">
      <left style="thin"/>
      <right style="hair"/>
      <top style="hair"/>
      <bottom style="hair"/>
      <diagonal style="hair"/>
    </border>
    <border diagonalDown="1">
      <left style="thin"/>
      <right style="hair"/>
      <top style="thin"/>
      <bottom>
        <color indexed="63"/>
      </bottom>
      <diagonal style="thin"/>
    </border>
    <border diagonalDown="1">
      <left style="thin"/>
      <right style="hair"/>
      <top>
        <color indexed="63"/>
      </top>
      <bottom style="hair"/>
      <diagonal style="thin"/>
    </border>
    <border diagonalDown="1">
      <left style="thin"/>
      <right style="hair"/>
      <top>
        <color indexed="63"/>
      </top>
      <bottom>
        <color indexed="63"/>
      </bottom>
      <diagonal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 diagonalDown="1">
      <left style="thin"/>
      <right style="hair"/>
      <top style="thin"/>
      <bottom>
        <color indexed="63"/>
      </bottom>
      <diagonal style="hair"/>
    </border>
    <border diagonalDown="1">
      <left style="thin"/>
      <right style="hair"/>
      <top>
        <color indexed="63"/>
      </top>
      <bottom style="hair"/>
      <diagonal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ill="0" applyBorder="0" applyAlignment="0" applyProtection="0"/>
    <xf numFmtId="9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8" borderId="2" applyNumberForma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63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315">
    <xf numFmtId="0" fontId="0" fillId="0" borderId="0" xfId="0" applyFont="1" applyAlignment="1">
      <alignment vertical="center"/>
    </xf>
    <xf numFmtId="0" fontId="2" fillId="0" borderId="0" xfId="64">
      <alignment vertical="center"/>
      <protection/>
    </xf>
    <xf numFmtId="0" fontId="2" fillId="0" borderId="0" xfId="64" applyFont="1" applyBorder="1">
      <alignment vertical="center"/>
      <protection/>
    </xf>
    <xf numFmtId="0" fontId="6" fillId="0" borderId="0" xfId="64" applyFont="1" applyBorder="1">
      <alignment vertical="center"/>
      <protection/>
    </xf>
    <xf numFmtId="0" fontId="7" fillId="0" borderId="0" xfId="64" applyFont="1" applyBorder="1">
      <alignment vertical="center"/>
      <protection/>
    </xf>
    <xf numFmtId="0" fontId="6" fillId="0" borderId="0" xfId="64" applyFont="1">
      <alignment vertical="center"/>
      <protection/>
    </xf>
    <xf numFmtId="0" fontId="2" fillId="0" borderId="0" xfId="63" applyFill="1">
      <alignment/>
      <protection/>
    </xf>
    <xf numFmtId="0" fontId="2" fillId="0" borderId="0" xfId="63" applyFill="1" applyAlignment="1">
      <alignment vertical="center"/>
      <protection/>
    </xf>
    <xf numFmtId="179" fontId="13" fillId="0" borderId="10" xfId="52" applyNumberFormat="1" applyFont="1" applyFill="1" applyBorder="1" applyAlignment="1">
      <alignment horizontal="right" vertical="center"/>
    </xf>
    <xf numFmtId="180" fontId="13" fillId="0" borderId="10" xfId="52" applyNumberFormat="1" applyFont="1" applyFill="1" applyBorder="1" applyAlignment="1">
      <alignment horizontal="right" vertical="center"/>
    </xf>
    <xf numFmtId="184" fontId="13" fillId="0" borderId="11" xfId="52" applyNumberFormat="1" applyFont="1" applyFill="1" applyBorder="1" applyAlignment="1">
      <alignment horizontal="right" vertical="center"/>
    </xf>
    <xf numFmtId="184" fontId="13" fillId="0" borderId="12" xfId="52" applyNumberFormat="1" applyFont="1" applyFill="1" applyBorder="1" applyAlignment="1">
      <alignment horizontal="right" vertical="center"/>
    </xf>
    <xf numFmtId="185" fontId="13" fillId="0" borderId="12" xfId="52" applyNumberFormat="1" applyFont="1" applyFill="1" applyBorder="1" applyAlignment="1">
      <alignment horizontal="right" vertical="center"/>
    </xf>
    <xf numFmtId="0" fontId="2" fillId="0" borderId="0" xfId="63" applyFont="1" applyFill="1">
      <alignment/>
      <protection/>
    </xf>
    <xf numFmtId="0" fontId="2" fillId="0" borderId="0" xfId="63" applyFill="1" applyAlignment="1">
      <alignment/>
      <protection/>
    </xf>
    <xf numFmtId="0" fontId="2" fillId="0" borderId="0" xfId="63" applyFont="1" applyFill="1" applyAlignment="1">
      <alignment vertical="center"/>
      <protection/>
    </xf>
    <xf numFmtId="0" fontId="15" fillId="0" borderId="0" xfId="63" applyFont="1" applyFill="1">
      <alignment/>
      <protection/>
    </xf>
    <xf numFmtId="38" fontId="13" fillId="0" borderId="10" xfId="52" applyFont="1" applyFill="1" applyBorder="1" applyAlignment="1">
      <alignment horizontal="right" vertical="center"/>
    </xf>
    <xf numFmtId="38" fontId="13" fillId="0" borderId="13" xfId="52" applyFont="1" applyFill="1" applyBorder="1" applyAlignment="1">
      <alignment horizontal="right" vertical="center"/>
    </xf>
    <xf numFmtId="38" fontId="13" fillId="0" borderId="11" xfId="52" applyFont="1" applyFill="1" applyBorder="1" applyAlignment="1">
      <alignment horizontal="right" vertical="center"/>
    </xf>
    <xf numFmtId="38" fontId="13" fillId="0" borderId="14" xfId="52" applyFont="1" applyFill="1" applyBorder="1" applyAlignment="1">
      <alignment horizontal="right" vertical="center"/>
    </xf>
    <xf numFmtId="38" fontId="13" fillId="0" borderId="12" xfId="52" applyFont="1" applyFill="1" applyBorder="1" applyAlignment="1">
      <alignment horizontal="right" vertical="center"/>
    </xf>
    <xf numFmtId="38" fontId="13" fillId="0" borderId="15" xfId="52" applyFont="1" applyFill="1" applyBorder="1" applyAlignment="1">
      <alignment horizontal="right" vertical="center"/>
    </xf>
    <xf numFmtId="190" fontId="2" fillId="0" borderId="0" xfId="63" applyNumberFormat="1" applyFont="1" applyFill="1" applyAlignment="1">
      <alignment horizontal="right" vertical="center"/>
      <protection/>
    </xf>
    <xf numFmtId="190" fontId="15" fillId="0" borderId="0" xfId="63" applyNumberFormat="1" applyFont="1" applyFill="1" applyAlignment="1">
      <alignment horizontal="right" vertical="center"/>
      <protection/>
    </xf>
    <xf numFmtId="191" fontId="2" fillId="0" borderId="0" xfId="63" applyNumberFormat="1" applyFont="1" applyFill="1" applyAlignment="1">
      <alignment vertical="center"/>
      <protection/>
    </xf>
    <xf numFmtId="190" fontId="2" fillId="0" borderId="0" xfId="63" applyNumberFormat="1" applyFont="1" applyFill="1" applyAlignment="1">
      <alignment vertical="center"/>
      <protection/>
    </xf>
    <xf numFmtId="185" fontId="13" fillId="0" borderId="11" xfId="52" applyNumberFormat="1" applyFont="1" applyFill="1" applyBorder="1" applyAlignment="1">
      <alignment horizontal="right" vertical="center"/>
    </xf>
    <xf numFmtId="185" fontId="14" fillId="0" borderId="15" xfId="52" applyNumberFormat="1" applyFont="1" applyFill="1" applyBorder="1" applyAlignment="1">
      <alignment horizontal="right" vertical="center"/>
    </xf>
    <xf numFmtId="179" fontId="13" fillId="0" borderId="12" xfId="52" applyNumberFormat="1" applyFont="1" applyFill="1" applyBorder="1" applyAlignment="1">
      <alignment horizontal="right" vertical="center"/>
    </xf>
    <xf numFmtId="180" fontId="13" fillId="0" borderId="12" xfId="52" applyNumberFormat="1" applyFont="1" applyFill="1" applyBorder="1" applyAlignment="1">
      <alignment horizontal="right" vertical="center"/>
    </xf>
    <xf numFmtId="184" fontId="13" fillId="0" borderId="16" xfId="52" applyNumberFormat="1" applyFont="1" applyFill="1" applyBorder="1" applyAlignment="1">
      <alignment horizontal="right" vertical="center"/>
    </xf>
    <xf numFmtId="182" fontId="13" fillId="0" borderId="0" xfId="63" applyNumberFormat="1" applyFont="1" applyFill="1" applyBorder="1" applyAlignment="1">
      <alignment horizontal="right" vertical="center"/>
      <protection/>
    </xf>
    <xf numFmtId="0" fontId="5" fillId="0" borderId="0" xfId="63" applyFont="1" applyFill="1" applyAlignment="1">
      <alignment/>
      <protection/>
    </xf>
    <xf numFmtId="0" fontId="5" fillId="0" borderId="0" xfId="63" applyFont="1" applyFill="1">
      <alignment/>
      <protection/>
    </xf>
    <xf numFmtId="0" fontId="12" fillId="0" borderId="0" xfId="63" applyFont="1" applyFill="1" applyAlignment="1">
      <alignment horizontal="right" vertical="center"/>
      <protection/>
    </xf>
    <xf numFmtId="0" fontId="5" fillId="0" borderId="0" xfId="63" applyFont="1" applyFill="1" applyAlignment="1">
      <alignment vertical="center"/>
      <protection/>
    </xf>
    <xf numFmtId="0" fontId="12" fillId="0" borderId="0" xfId="63" applyFont="1" applyFill="1" applyBorder="1" applyAlignment="1">
      <alignment/>
      <protection/>
    </xf>
    <xf numFmtId="185" fontId="13" fillId="0" borderId="14" xfId="63" applyNumberFormat="1" applyFont="1" applyFill="1" applyBorder="1" applyAlignment="1">
      <alignment horizontal="right" vertical="center"/>
      <protection/>
    </xf>
    <xf numFmtId="181" fontId="13" fillId="0" borderId="11" xfId="63" applyNumberFormat="1" applyFont="1" applyFill="1" applyBorder="1" applyAlignment="1">
      <alignment horizontal="center" vertical="center"/>
      <protection/>
    </xf>
    <xf numFmtId="182" fontId="13" fillId="0" borderId="11" xfId="63" applyNumberFormat="1" applyFont="1" applyFill="1" applyBorder="1" applyAlignment="1">
      <alignment horizontal="right" vertical="center"/>
      <protection/>
    </xf>
    <xf numFmtId="180" fontId="13" fillId="0" borderId="13" xfId="63" applyNumberFormat="1" applyFont="1" applyFill="1" applyBorder="1" applyAlignment="1">
      <alignment horizontal="right" vertical="center"/>
      <protection/>
    </xf>
    <xf numFmtId="0" fontId="13" fillId="0" borderId="10" xfId="63" applyFont="1" applyFill="1" applyBorder="1" applyAlignment="1">
      <alignment horizontal="center" vertical="center"/>
      <protection/>
    </xf>
    <xf numFmtId="180" fontId="13" fillId="0" borderId="10" xfId="63" applyNumberFormat="1" applyFont="1" applyFill="1" applyBorder="1" applyAlignment="1">
      <alignment horizontal="right" vertical="center"/>
      <protection/>
    </xf>
    <xf numFmtId="3" fontId="13" fillId="0" borderId="10" xfId="63" applyNumberFormat="1" applyFont="1" applyFill="1" applyBorder="1" applyAlignment="1">
      <alignment horizontal="center" vertical="center"/>
      <protection/>
    </xf>
    <xf numFmtId="185" fontId="13" fillId="0" borderId="15" xfId="63" applyNumberFormat="1" applyFont="1" applyFill="1" applyBorder="1" applyAlignment="1">
      <alignment horizontal="right" vertical="center"/>
      <protection/>
    </xf>
    <xf numFmtId="181" fontId="13" fillId="0" borderId="12" xfId="63" applyNumberFormat="1" applyFont="1" applyFill="1" applyBorder="1" applyAlignment="1">
      <alignment horizontal="center" vertical="center"/>
      <protection/>
    </xf>
    <xf numFmtId="182" fontId="13" fillId="0" borderId="12" xfId="63" applyNumberFormat="1" applyFont="1" applyFill="1" applyBorder="1" applyAlignment="1">
      <alignment horizontal="right" vertical="center"/>
      <protection/>
    </xf>
    <xf numFmtId="0" fontId="8" fillId="0" borderId="17" xfId="63" applyFont="1" applyFill="1" applyBorder="1" applyAlignment="1">
      <alignment horizontal="distributed" vertical="center"/>
      <protection/>
    </xf>
    <xf numFmtId="0" fontId="8" fillId="0" borderId="18" xfId="63" applyFont="1" applyFill="1" applyBorder="1" applyAlignment="1">
      <alignment horizontal="distributed" vertical="center"/>
      <protection/>
    </xf>
    <xf numFmtId="0" fontId="12" fillId="0" borderId="19" xfId="63" applyFont="1" applyFill="1" applyBorder="1" applyAlignment="1">
      <alignment horizontal="right"/>
      <protection/>
    </xf>
    <xf numFmtId="3" fontId="13" fillId="0" borderId="12" xfId="63" applyNumberFormat="1" applyFont="1" applyFill="1" applyBorder="1" applyAlignment="1">
      <alignment horizontal="center" vertical="center"/>
      <protection/>
    </xf>
    <xf numFmtId="0" fontId="13" fillId="0" borderId="12" xfId="63" applyNumberFormat="1" applyFont="1" applyFill="1" applyBorder="1" applyAlignment="1">
      <alignment horizontal="center" vertical="center"/>
      <protection/>
    </xf>
    <xf numFmtId="180" fontId="13" fillId="0" borderId="12" xfId="63" applyNumberFormat="1" applyFont="1" applyFill="1" applyBorder="1" applyAlignment="1">
      <alignment horizontal="right" vertical="center"/>
      <protection/>
    </xf>
    <xf numFmtId="180" fontId="13" fillId="0" borderId="15" xfId="63" applyNumberFormat="1" applyFont="1" applyFill="1" applyBorder="1" applyAlignment="1">
      <alignment horizontal="right" vertical="center"/>
      <protection/>
    </xf>
    <xf numFmtId="181" fontId="13" fillId="0" borderId="16" xfId="63" applyNumberFormat="1" applyFont="1" applyFill="1" applyBorder="1" applyAlignment="1">
      <alignment horizontal="center" vertical="center"/>
      <protection/>
    </xf>
    <xf numFmtId="185" fontId="13" fillId="0" borderId="16" xfId="52" applyNumberFormat="1" applyFont="1" applyFill="1" applyBorder="1" applyAlignment="1">
      <alignment horizontal="right" vertical="center"/>
    </xf>
    <xf numFmtId="182" fontId="13" fillId="0" borderId="16" xfId="63" applyNumberFormat="1" applyFont="1" applyFill="1" applyBorder="1" applyAlignment="1">
      <alignment horizontal="right" vertical="center"/>
      <protection/>
    </xf>
    <xf numFmtId="185" fontId="13" fillId="0" borderId="20" xfId="63" applyNumberFormat="1" applyFont="1" applyFill="1" applyBorder="1" applyAlignment="1">
      <alignment horizontal="right" vertical="center"/>
      <protection/>
    </xf>
    <xf numFmtId="0" fontId="2" fillId="0" borderId="0" xfId="63" applyFont="1" applyFill="1" applyAlignment="1">
      <alignment/>
      <protection/>
    </xf>
    <xf numFmtId="0" fontId="12" fillId="0" borderId="0" xfId="63" applyFont="1" applyFill="1" applyAlignment="1">
      <alignment/>
      <protection/>
    </xf>
    <xf numFmtId="0" fontId="8" fillId="0" borderId="14" xfId="63" applyFont="1" applyFill="1" applyBorder="1" applyAlignment="1">
      <alignment horizontal="center" vertical="center"/>
      <protection/>
    </xf>
    <xf numFmtId="0" fontId="8" fillId="0" borderId="11" xfId="63" applyFont="1" applyFill="1" applyBorder="1" applyAlignment="1">
      <alignment horizontal="center" vertical="center"/>
      <protection/>
    </xf>
    <xf numFmtId="0" fontId="8" fillId="0" borderId="12" xfId="63" applyFont="1" applyFill="1" applyBorder="1" applyAlignment="1">
      <alignment horizontal="center" vertical="center"/>
      <protection/>
    </xf>
    <xf numFmtId="0" fontId="8" fillId="0" borderId="10" xfId="63" applyFont="1" applyFill="1" applyBorder="1" applyAlignment="1">
      <alignment horizontal="center" vertical="center"/>
      <protection/>
    </xf>
    <xf numFmtId="0" fontId="5" fillId="0" borderId="19" xfId="63" applyFont="1" applyFill="1" applyBorder="1" applyAlignment="1">
      <alignment/>
      <protection/>
    </xf>
    <xf numFmtId="0" fontId="5" fillId="0" borderId="21" xfId="63" applyFont="1" applyFill="1" applyBorder="1" applyAlignment="1">
      <alignment vertical="center"/>
      <protection/>
    </xf>
    <xf numFmtId="4" fontId="16" fillId="0" borderId="15" xfId="63" applyNumberFormat="1" applyFont="1" applyFill="1" applyBorder="1" applyAlignment="1">
      <alignment horizontal="center" vertical="center"/>
      <protection/>
    </xf>
    <xf numFmtId="3" fontId="16" fillId="0" borderId="22" xfId="63" applyNumberFormat="1" applyFont="1" applyFill="1" applyBorder="1" applyAlignment="1">
      <alignment horizontal="center" vertical="center"/>
      <protection/>
    </xf>
    <xf numFmtId="4" fontId="16" fillId="0" borderId="12" xfId="63" applyNumberFormat="1" applyFont="1" applyFill="1" applyBorder="1" applyAlignment="1">
      <alignment horizontal="center" vertical="center"/>
      <protection/>
    </xf>
    <xf numFmtId="3" fontId="16" fillId="0" borderId="12" xfId="63" applyNumberFormat="1" applyFont="1" applyFill="1" applyBorder="1" applyAlignment="1">
      <alignment horizontal="center" vertical="center"/>
      <protection/>
    </xf>
    <xf numFmtId="0" fontId="5" fillId="0" borderId="23" xfId="63" applyFont="1" applyFill="1" applyBorder="1" applyAlignment="1">
      <alignment vertical="center"/>
      <protection/>
    </xf>
    <xf numFmtId="0" fontId="5" fillId="0" borderId="17" xfId="63" applyFont="1" applyFill="1" applyBorder="1" applyAlignment="1">
      <alignment horizontal="distributed" vertical="center"/>
      <protection/>
    </xf>
    <xf numFmtId="0" fontId="5" fillId="0" borderId="24" xfId="63" applyFont="1" applyFill="1" applyBorder="1" applyAlignment="1">
      <alignment horizontal="distributed" vertical="center"/>
      <protection/>
    </xf>
    <xf numFmtId="0" fontId="5" fillId="0" borderId="18" xfId="63" applyFont="1" applyFill="1" applyBorder="1" applyAlignment="1">
      <alignment horizontal="distributed" vertical="center"/>
      <protection/>
    </xf>
    <xf numFmtId="187" fontId="5" fillId="0" borderId="18" xfId="63" applyNumberFormat="1" applyFont="1" applyFill="1" applyBorder="1" applyAlignment="1">
      <alignment horizontal="distributed" vertical="center"/>
      <protection/>
    </xf>
    <xf numFmtId="3" fontId="16" fillId="0" borderId="16" xfId="63" applyNumberFormat="1" applyFont="1" applyFill="1" applyBorder="1" applyAlignment="1">
      <alignment horizontal="center" vertical="center"/>
      <protection/>
    </xf>
    <xf numFmtId="4" fontId="16" fillId="0" borderId="16" xfId="63" applyNumberFormat="1" applyFont="1" applyFill="1" applyBorder="1" applyAlignment="1">
      <alignment horizontal="center" vertical="center"/>
      <protection/>
    </xf>
    <xf numFmtId="3" fontId="16" fillId="0" borderId="25" xfId="63" applyNumberFormat="1" applyFont="1" applyFill="1" applyBorder="1" applyAlignment="1">
      <alignment horizontal="center" vertical="center"/>
      <protection/>
    </xf>
    <xf numFmtId="4" fontId="16" fillId="0" borderId="20" xfId="63" applyNumberFormat="1" applyFont="1" applyFill="1" applyBorder="1" applyAlignment="1">
      <alignment horizontal="center" vertical="center"/>
      <protection/>
    </xf>
    <xf numFmtId="0" fontId="8" fillId="0" borderId="26" xfId="63" applyFont="1" applyFill="1" applyBorder="1" applyAlignment="1">
      <alignment horizontal="left" vertical="distributed"/>
      <protection/>
    </xf>
    <xf numFmtId="0" fontId="8" fillId="0" borderId="27" xfId="63" applyFont="1" applyFill="1" applyBorder="1" applyAlignment="1">
      <alignment horizontal="distributed" vertical="center"/>
      <protection/>
    </xf>
    <xf numFmtId="0" fontId="8" fillId="0" borderId="28" xfId="63" applyFont="1" applyFill="1" applyBorder="1" applyAlignment="1">
      <alignment horizontal="distributed" vertical="center"/>
      <protection/>
    </xf>
    <xf numFmtId="0" fontId="8" fillId="0" borderId="21" xfId="63" applyFont="1" applyFill="1" applyBorder="1" applyAlignment="1">
      <alignment horizontal="distributed" vertical="center"/>
      <protection/>
    </xf>
    <xf numFmtId="0" fontId="8" fillId="0" borderId="29" xfId="63" applyFont="1" applyFill="1" applyBorder="1" applyAlignment="1">
      <alignment horizontal="center" vertical="center"/>
      <protection/>
    </xf>
    <xf numFmtId="0" fontId="8" fillId="0" borderId="30" xfId="63" applyFont="1" applyFill="1" applyBorder="1" applyAlignment="1">
      <alignment horizontal="center" vertical="center"/>
      <protection/>
    </xf>
    <xf numFmtId="0" fontId="8" fillId="0" borderId="11" xfId="63" applyFont="1" applyFill="1" applyBorder="1" applyAlignment="1">
      <alignment horizontal="distributed" vertical="center"/>
      <protection/>
    </xf>
    <xf numFmtId="186" fontId="13" fillId="0" borderId="10" xfId="63" applyNumberFormat="1" applyFont="1" applyFill="1" applyBorder="1" applyAlignment="1">
      <alignment horizontal="right" vertical="center"/>
      <protection/>
    </xf>
    <xf numFmtId="186" fontId="13" fillId="0" borderId="13" xfId="63" applyNumberFormat="1" applyFont="1" applyFill="1" applyBorder="1" applyAlignment="1">
      <alignment horizontal="right" vertical="center"/>
      <protection/>
    </xf>
    <xf numFmtId="186" fontId="13" fillId="0" borderId="11" xfId="63" applyNumberFormat="1" applyFont="1" applyFill="1" applyBorder="1" applyAlignment="1">
      <alignment horizontal="right" vertical="center"/>
      <protection/>
    </xf>
    <xf numFmtId="186" fontId="13" fillId="0" borderId="14" xfId="63" applyNumberFormat="1" applyFont="1" applyFill="1" applyBorder="1" applyAlignment="1">
      <alignment horizontal="right" vertical="center"/>
      <protection/>
    </xf>
    <xf numFmtId="186" fontId="13" fillId="0" borderId="12" xfId="63" applyNumberFormat="1" applyFont="1" applyFill="1" applyBorder="1" applyAlignment="1">
      <alignment horizontal="right" vertical="center"/>
      <protection/>
    </xf>
    <xf numFmtId="186" fontId="13" fillId="0" borderId="15" xfId="63" applyNumberFormat="1" applyFont="1" applyFill="1" applyBorder="1" applyAlignment="1">
      <alignment horizontal="right" vertical="center"/>
      <protection/>
    </xf>
    <xf numFmtId="0" fontId="8" fillId="0" borderId="16" xfId="63" applyFont="1" applyFill="1" applyBorder="1" applyAlignment="1">
      <alignment horizontal="center" vertical="center"/>
      <protection/>
    </xf>
    <xf numFmtId="186" fontId="13" fillId="0" borderId="16" xfId="63" applyNumberFormat="1" applyFont="1" applyFill="1" applyBorder="1" applyAlignment="1">
      <alignment horizontal="right" vertical="center"/>
      <protection/>
    </xf>
    <xf numFmtId="186" fontId="13" fillId="0" borderId="20" xfId="63" applyNumberFormat="1" applyFont="1" applyFill="1" applyBorder="1" applyAlignment="1">
      <alignment horizontal="right" vertical="center"/>
      <protection/>
    </xf>
    <xf numFmtId="0" fontId="8" fillId="0" borderId="13" xfId="63" applyFont="1" applyFill="1" applyBorder="1" applyAlignment="1">
      <alignment horizontal="distributed" vertical="center"/>
      <protection/>
    </xf>
    <xf numFmtId="0" fontId="8" fillId="0" borderId="14" xfId="63" applyFont="1" applyFill="1" applyBorder="1" applyAlignment="1">
      <alignment horizontal="distributed" vertical="center"/>
      <protection/>
    </xf>
    <xf numFmtId="0" fontId="8" fillId="0" borderId="23" xfId="63" applyFont="1" applyFill="1" applyBorder="1" applyAlignment="1">
      <alignment horizontal="distributed" vertical="center"/>
      <protection/>
    </xf>
    <xf numFmtId="0" fontId="8" fillId="0" borderId="12" xfId="63" applyFont="1" applyFill="1" applyBorder="1" applyAlignment="1">
      <alignment horizontal="distributed" vertical="center"/>
      <protection/>
    </xf>
    <xf numFmtId="186" fontId="13" fillId="0" borderId="12" xfId="63" applyNumberFormat="1" applyFont="1" applyFill="1" applyBorder="1" applyAlignment="1">
      <alignment vertical="center"/>
      <protection/>
    </xf>
    <xf numFmtId="186" fontId="13" fillId="0" borderId="15" xfId="63" applyNumberFormat="1" applyFont="1" applyFill="1" applyBorder="1" applyAlignment="1">
      <alignment vertical="center"/>
      <protection/>
    </xf>
    <xf numFmtId="186" fontId="13" fillId="0" borderId="16" xfId="63" applyNumberFormat="1" applyFont="1" applyFill="1" applyBorder="1" applyAlignment="1">
      <alignment vertical="center"/>
      <protection/>
    </xf>
    <xf numFmtId="186" fontId="13" fillId="0" borderId="20" xfId="63" applyNumberFormat="1" applyFont="1" applyFill="1" applyBorder="1" applyAlignment="1">
      <alignment vertical="center"/>
      <protection/>
    </xf>
    <xf numFmtId="3" fontId="13" fillId="0" borderId="12" xfId="63" applyNumberFormat="1" applyFont="1" applyFill="1" applyBorder="1" applyAlignment="1">
      <alignment horizontal="right" vertical="center"/>
      <protection/>
    </xf>
    <xf numFmtId="3" fontId="13" fillId="0" borderId="15" xfId="63" applyNumberFormat="1" applyFont="1" applyFill="1" applyBorder="1" applyAlignment="1">
      <alignment horizontal="right" vertical="center"/>
      <protection/>
    </xf>
    <xf numFmtId="3" fontId="13" fillId="0" borderId="16" xfId="63" applyNumberFormat="1" applyFont="1" applyFill="1" applyBorder="1" applyAlignment="1">
      <alignment horizontal="right" vertical="center"/>
      <protection/>
    </xf>
    <xf numFmtId="3" fontId="13" fillId="0" borderId="20" xfId="63" applyNumberFormat="1" applyFont="1" applyFill="1" applyBorder="1" applyAlignment="1">
      <alignment horizontal="right" vertical="center"/>
      <protection/>
    </xf>
    <xf numFmtId="0" fontId="8" fillId="0" borderId="29" xfId="63" applyFont="1" applyFill="1" applyBorder="1" applyAlignment="1">
      <alignment horizontal="distributed" vertical="center"/>
      <protection/>
    </xf>
    <xf numFmtId="0" fontId="8" fillId="0" borderId="31" xfId="63" applyFont="1" applyFill="1" applyBorder="1" applyAlignment="1">
      <alignment horizontal="center" vertical="center"/>
      <protection/>
    </xf>
    <xf numFmtId="0" fontId="8" fillId="0" borderId="32" xfId="63" applyFont="1" applyFill="1" applyBorder="1" applyAlignment="1">
      <alignment horizontal="center" vertical="center"/>
      <protection/>
    </xf>
    <xf numFmtId="0" fontId="8" fillId="0" borderId="0" xfId="63" applyFont="1" applyFill="1" applyBorder="1" applyAlignment="1">
      <alignment horizontal="center" vertical="center"/>
      <protection/>
    </xf>
    <xf numFmtId="0" fontId="9" fillId="0" borderId="11" xfId="63" applyFont="1" applyFill="1" applyBorder="1" applyAlignment="1">
      <alignment horizontal="center" vertical="center"/>
      <protection/>
    </xf>
    <xf numFmtId="0" fontId="8" fillId="0" borderId="33" xfId="63" applyFont="1" applyFill="1" applyBorder="1" applyAlignment="1">
      <alignment horizontal="center" vertical="center"/>
      <protection/>
    </xf>
    <xf numFmtId="0" fontId="8" fillId="0" borderId="34" xfId="63" applyFont="1" applyFill="1" applyBorder="1" applyAlignment="1">
      <alignment horizontal="distributed" vertical="center"/>
      <protection/>
    </xf>
    <xf numFmtId="0" fontId="8" fillId="0" borderId="11" xfId="63" applyFont="1" applyFill="1" applyBorder="1" applyAlignment="1">
      <alignment horizontal="left" vertical="center" shrinkToFit="1"/>
      <protection/>
    </xf>
    <xf numFmtId="0" fontId="8" fillId="0" borderId="35" xfId="63" applyFont="1" applyFill="1" applyBorder="1" applyAlignment="1">
      <alignment horizontal="center" vertical="center"/>
      <protection/>
    </xf>
    <xf numFmtId="0" fontId="8" fillId="0" borderId="18" xfId="63" applyFont="1" applyFill="1" applyBorder="1" applyAlignment="1">
      <alignment vertical="center" shrinkToFit="1"/>
      <protection/>
    </xf>
    <xf numFmtId="0" fontId="8" fillId="0" borderId="17" xfId="63" applyFont="1" applyFill="1" applyBorder="1" applyAlignment="1">
      <alignment vertical="center" shrinkToFit="1"/>
      <protection/>
    </xf>
    <xf numFmtId="0" fontId="5" fillId="0" borderId="19" xfId="63" applyFont="1" applyFill="1" applyBorder="1">
      <alignment/>
      <protection/>
    </xf>
    <xf numFmtId="0" fontId="5" fillId="0" borderId="29" xfId="63" applyFont="1" applyFill="1" applyBorder="1" applyAlignment="1">
      <alignment horizontal="center" vertical="center"/>
      <protection/>
    </xf>
    <xf numFmtId="0" fontId="5" fillId="0" borderId="30" xfId="63" applyFont="1" applyFill="1" applyBorder="1" applyAlignment="1">
      <alignment horizontal="center" vertical="center"/>
      <protection/>
    </xf>
    <xf numFmtId="188" fontId="16" fillId="0" borderId="18" xfId="63" applyNumberFormat="1" applyFont="1" applyFill="1" applyBorder="1" applyAlignment="1">
      <alignment vertical="center"/>
      <protection/>
    </xf>
    <xf numFmtId="186" fontId="16" fillId="0" borderId="18" xfId="63" applyNumberFormat="1" applyFont="1" applyFill="1" applyBorder="1" applyAlignment="1">
      <alignment horizontal="right" vertical="center" indent="1"/>
      <protection/>
    </xf>
    <xf numFmtId="186" fontId="16" fillId="0" borderId="17" xfId="63" applyNumberFormat="1" applyFont="1" applyFill="1" applyBorder="1" applyAlignment="1">
      <alignment horizontal="right" vertical="center" indent="1"/>
      <protection/>
    </xf>
    <xf numFmtId="188" fontId="16" fillId="0" borderId="10" xfId="63" applyNumberFormat="1" applyFont="1" applyFill="1" applyBorder="1" applyAlignment="1">
      <alignment vertical="center"/>
      <protection/>
    </xf>
    <xf numFmtId="189" fontId="16" fillId="0" borderId="10" xfId="63" applyNumberFormat="1" applyFont="1" applyFill="1" applyBorder="1" applyAlignment="1">
      <alignment vertical="center"/>
      <protection/>
    </xf>
    <xf numFmtId="189" fontId="16" fillId="0" borderId="13" xfId="63" applyNumberFormat="1" applyFont="1" applyFill="1" applyBorder="1" applyAlignment="1">
      <alignment vertical="center"/>
      <protection/>
    </xf>
    <xf numFmtId="188" fontId="16" fillId="0" borderId="12" xfId="63" applyNumberFormat="1" applyFont="1" applyFill="1" applyBorder="1" applyAlignment="1">
      <alignment vertical="center"/>
      <protection/>
    </xf>
    <xf numFmtId="189" fontId="16" fillId="0" borderId="12" xfId="63" applyNumberFormat="1" applyFont="1" applyFill="1" applyBorder="1" applyAlignment="1">
      <alignment vertical="center"/>
      <protection/>
    </xf>
    <xf numFmtId="189" fontId="16" fillId="0" borderId="15" xfId="63" applyNumberFormat="1" applyFont="1" applyFill="1" applyBorder="1" applyAlignment="1">
      <alignment vertical="center"/>
      <protection/>
    </xf>
    <xf numFmtId="188" fontId="16" fillId="0" borderId="11" xfId="63" applyNumberFormat="1" applyFont="1" applyFill="1" applyBorder="1" applyAlignment="1">
      <alignment vertical="center"/>
      <protection/>
    </xf>
    <xf numFmtId="189" fontId="16" fillId="0" borderId="11" xfId="63" applyNumberFormat="1" applyFont="1" applyFill="1" applyBorder="1" applyAlignment="1">
      <alignment vertical="center"/>
      <protection/>
    </xf>
    <xf numFmtId="189" fontId="16" fillId="0" borderId="14" xfId="63" applyNumberFormat="1" applyFont="1" applyFill="1" applyBorder="1" applyAlignment="1">
      <alignment vertical="center"/>
      <protection/>
    </xf>
    <xf numFmtId="0" fontId="5" fillId="0" borderId="36" xfId="63" applyFont="1" applyFill="1" applyBorder="1" applyAlignment="1">
      <alignment horizontal="distributed" vertical="center"/>
      <protection/>
    </xf>
    <xf numFmtId="188" fontId="17" fillId="0" borderId="37" xfId="63" applyNumberFormat="1" applyFont="1" applyFill="1" applyBorder="1" applyAlignment="1">
      <alignment vertical="center"/>
      <protection/>
    </xf>
    <xf numFmtId="188" fontId="16" fillId="0" borderId="37" xfId="63" applyNumberFormat="1" applyFont="1" applyFill="1" applyBorder="1" applyAlignment="1">
      <alignment vertical="center"/>
      <protection/>
    </xf>
    <xf numFmtId="189" fontId="16" fillId="0" borderId="37" xfId="63" applyNumberFormat="1" applyFont="1" applyFill="1" applyBorder="1" applyAlignment="1">
      <alignment vertical="center"/>
      <protection/>
    </xf>
    <xf numFmtId="189" fontId="16" fillId="0" borderId="38" xfId="63" applyNumberFormat="1" applyFont="1" applyFill="1" applyBorder="1" applyAlignment="1">
      <alignment vertical="center"/>
      <protection/>
    </xf>
    <xf numFmtId="0" fontId="12" fillId="0" borderId="0" xfId="63" applyFont="1" applyFill="1" applyBorder="1" applyAlignment="1">
      <alignment vertical="center"/>
      <protection/>
    </xf>
    <xf numFmtId="0" fontId="13" fillId="0" borderId="39" xfId="63" applyFont="1" applyFill="1" applyBorder="1" applyAlignment="1">
      <alignment horizontal="right" vertical="center"/>
      <protection/>
    </xf>
    <xf numFmtId="0" fontId="13" fillId="0" borderId="40" xfId="63" applyFont="1" applyFill="1" applyBorder="1" applyAlignment="1">
      <alignment horizontal="right" vertical="center"/>
      <protection/>
    </xf>
    <xf numFmtId="49" fontId="13" fillId="0" borderId="39" xfId="63" applyNumberFormat="1" applyFont="1" applyFill="1" applyBorder="1" applyAlignment="1">
      <alignment horizontal="right" vertical="center"/>
      <protection/>
    </xf>
    <xf numFmtId="49" fontId="13" fillId="0" borderId="40" xfId="63" applyNumberFormat="1" applyFont="1" applyFill="1" applyBorder="1" applyAlignment="1">
      <alignment horizontal="right" vertical="center"/>
      <protection/>
    </xf>
    <xf numFmtId="196" fontId="13" fillId="0" borderId="39" xfId="63" applyNumberFormat="1" applyFont="1" applyFill="1" applyBorder="1" applyAlignment="1">
      <alignment horizontal="right" vertical="center"/>
      <protection/>
    </xf>
    <xf numFmtId="0" fontId="8" fillId="0" borderId="41" xfId="63" applyFont="1" applyFill="1" applyBorder="1" applyAlignment="1">
      <alignment horizontal="center" vertical="center"/>
      <protection/>
    </xf>
    <xf numFmtId="0" fontId="8" fillId="0" borderId="42" xfId="63" applyFont="1" applyFill="1" applyBorder="1" applyAlignment="1">
      <alignment horizontal="center" vertical="center"/>
      <protection/>
    </xf>
    <xf numFmtId="0" fontId="13" fillId="0" borderId="17" xfId="63" applyFont="1" applyFill="1" applyBorder="1" applyAlignment="1">
      <alignment horizontal="right" vertical="center"/>
      <protection/>
    </xf>
    <xf numFmtId="0" fontId="13" fillId="0" borderId="13" xfId="63" applyFont="1" applyFill="1" applyBorder="1" applyAlignment="1">
      <alignment horizontal="right" vertical="center"/>
      <protection/>
    </xf>
    <xf numFmtId="0" fontId="7" fillId="0" borderId="0" xfId="64" applyFont="1" applyBorder="1">
      <alignment vertical="center"/>
      <protection/>
    </xf>
    <xf numFmtId="0" fontId="7" fillId="0" borderId="0" xfId="63" applyFont="1" applyFill="1" applyAlignment="1">
      <alignment/>
      <protection/>
    </xf>
    <xf numFmtId="0" fontId="7" fillId="0" borderId="0" xfId="63" applyFont="1" applyFill="1">
      <alignment/>
      <protection/>
    </xf>
    <xf numFmtId="0" fontId="2" fillId="0" borderId="0" xfId="64" applyFont="1">
      <alignment vertical="center"/>
      <protection/>
    </xf>
    <xf numFmtId="196" fontId="13" fillId="0" borderId="43" xfId="63" applyNumberFormat="1" applyFont="1" applyFill="1" applyBorder="1" applyAlignment="1">
      <alignment horizontal="right" vertical="center"/>
      <protection/>
    </xf>
    <xf numFmtId="0" fontId="13" fillId="0" borderId="43" xfId="63" applyFont="1" applyFill="1" applyBorder="1" applyAlignment="1">
      <alignment horizontal="right" vertical="center"/>
      <protection/>
    </xf>
    <xf numFmtId="49" fontId="13" fillId="0" borderId="43" xfId="63" applyNumberFormat="1" applyFont="1" applyFill="1" applyBorder="1" applyAlignment="1">
      <alignment horizontal="right" vertical="center"/>
      <protection/>
    </xf>
    <xf numFmtId="0" fontId="13" fillId="0" borderId="20" xfId="63" applyFont="1" applyFill="1" applyBorder="1" applyAlignment="1">
      <alignment horizontal="right" vertical="center"/>
      <protection/>
    </xf>
    <xf numFmtId="0" fontId="13" fillId="0" borderId="10" xfId="63" applyNumberFormat="1" applyFont="1" applyFill="1" applyBorder="1" applyAlignment="1">
      <alignment horizontal="center" vertical="center"/>
      <protection/>
    </xf>
    <xf numFmtId="0" fontId="5" fillId="0" borderId="1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2" fillId="0" borderId="19" xfId="0" applyFont="1" applyFill="1" applyBorder="1" applyAlignment="1">
      <alignment horizontal="right"/>
    </xf>
    <xf numFmtId="0" fontId="8" fillId="0" borderId="44" xfId="0" applyFont="1" applyFill="1" applyBorder="1" applyAlignment="1">
      <alignment horizontal="distributed" vertical="center"/>
    </xf>
    <xf numFmtId="0" fontId="8" fillId="0" borderId="44" xfId="0" applyNumberFormat="1" applyFont="1" applyFill="1" applyBorder="1" applyAlignment="1">
      <alignment horizontal="distributed" vertical="center"/>
    </xf>
    <xf numFmtId="0" fontId="8" fillId="0" borderId="42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3" fontId="13" fillId="0" borderId="18" xfId="0" applyNumberFormat="1" applyFont="1" applyFill="1" applyBorder="1" applyAlignment="1">
      <alignment horizontal="center" vertical="center"/>
    </xf>
    <xf numFmtId="186" fontId="13" fillId="0" borderId="18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3" fontId="13" fillId="0" borderId="11" xfId="0" applyNumberFormat="1" applyFont="1" applyFill="1" applyBorder="1" applyAlignment="1">
      <alignment horizontal="center" vertical="center"/>
    </xf>
    <xf numFmtId="186" fontId="13" fillId="0" borderId="11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3" fontId="13" fillId="0" borderId="12" xfId="0" applyNumberFormat="1" applyFont="1" applyFill="1" applyBorder="1" applyAlignment="1">
      <alignment horizontal="center" vertical="center"/>
    </xf>
    <xf numFmtId="186" fontId="13" fillId="0" borderId="12" xfId="0" applyNumberFormat="1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3" fontId="13" fillId="0" borderId="37" xfId="0" applyNumberFormat="1" applyFont="1" applyFill="1" applyBorder="1" applyAlignment="1">
      <alignment horizontal="center" vertical="center"/>
    </xf>
    <xf numFmtId="186" fontId="13" fillId="0" borderId="37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distributed" vertical="center" indent="1"/>
    </xf>
    <xf numFmtId="0" fontId="8" fillId="0" borderId="18" xfId="0" applyFont="1" applyFill="1" applyBorder="1" applyAlignment="1">
      <alignment horizontal="distributed" vertical="center" indent="1"/>
    </xf>
    <xf numFmtId="3" fontId="13" fillId="0" borderId="10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distributed" vertical="center"/>
    </xf>
    <xf numFmtId="3" fontId="13" fillId="0" borderId="10" xfId="0" applyNumberFormat="1" applyFont="1" applyFill="1" applyBorder="1" applyAlignment="1">
      <alignment horizontal="distributed" vertical="center" wrapText="1"/>
    </xf>
    <xf numFmtId="0" fontId="8" fillId="0" borderId="45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8" fillId="0" borderId="46" xfId="0" applyFont="1" applyFill="1" applyBorder="1" applyAlignment="1">
      <alignment horizontal="distributed" vertical="center"/>
    </xf>
    <xf numFmtId="38" fontId="13" fillId="0" borderId="16" xfId="52" applyFont="1" applyFill="1" applyBorder="1" applyAlignment="1">
      <alignment vertical="center"/>
    </xf>
    <xf numFmtId="38" fontId="13" fillId="0" borderId="12" xfId="52" applyFont="1" applyFill="1" applyBorder="1" applyAlignment="1">
      <alignment vertical="center"/>
    </xf>
    <xf numFmtId="38" fontId="13" fillId="0" borderId="15" xfId="52" applyFont="1" applyFill="1" applyBorder="1" applyAlignment="1">
      <alignment vertical="center"/>
    </xf>
    <xf numFmtId="38" fontId="13" fillId="0" borderId="20" xfId="52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19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7" fillId="0" borderId="0" xfId="64" applyFont="1">
      <alignment vertical="center"/>
      <protection/>
    </xf>
    <xf numFmtId="0" fontId="38" fillId="0" borderId="0" xfId="64" applyFont="1">
      <alignment vertical="center"/>
      <protection/>
    </xf>
    <xf numFmtId="0" fontId="38" fillId="0" borderId="0" xfId="64" applyFont="1" applyBorder="1">
      <alignment vertical="center"/>
      <protection/>
    </xf>
    <xf numFmtId="0" fontId="7" fillId="0" borderId="0" xfId="64" applyFont="1" applyFill="1" applyBorder="1" applyAlignment="1">
      <alignment vertical="center"/>
      <protection/>
    </xf>
    <xf numFmtId="0" fontId="7" fillId="0" borderId="0" xfId="64" applyFont="1" applyFill="1" applyBorder="1">
      <alignment vertical="center"/>
      <protection/>
    </xf>
    <xf numFmtId="0" fontId="48" fillId="0" borderId="0" xfId="64" applyFont="1" applyBorder="1">
      <alignment vertical="center"/>
      <protection/>
    </xf>
    <xf numFmtId="176" fontId="7" fillId="0" borderId="0" xfId="64" applyNumberFormat="1" applyFont="1" applyBorder="1">
      <alignment vertical="center"/>
      <protection/>
    </xf>
    <xf numFmtId="0" fontId="39" fillId="0" borderId="0" xfId="64" applyFont="1" applyBorder="1" applyAlignment="1">
      <alignment horizontal="center" vertical="center"/>
      <protection/>
    </xf>
    <xf numFmtId="0" fontId="40" fillId="0" borderId="0" xfId="64" applyFont="1" applyBorder="1" applyAlignment="1">
      <alignment vertical="center"/>
      <protection/>
    </xf>
    <xf numFmtId="0" fontId="38" fillId="0" borderId="0" xfId="64" applyFont="1" applyBorder="1" applyAlignment="1">
      <alignment vertical="center"/>
      <protection/>
    </xf>
    <xf numFmtId="0" fontId="39" fillId="0" borderId="0" xfId="64" applyFont="1" applyBorder="1" applyAlignment="1">
      <alignment horizontal="distributed" vertical="center"/>
      <protection/>
    </xf>
    <xf numFmtId="177" fontId="40" fillId="0" borderId="0" xfId="64" applyNumberFormat="1" applyFont="1" applyBorder="1" applyAlignment="1">
      <alignment vertical="center"/>
      <protection/>
    </xf>
    <xf numFmtId="177" fontId="38" fillId="0" borderId="0" xfId="64" applyNumberFormat="1" applyFont="1" applyBorder="1" applyAlignment="1">
      <alignment vertical="center"/>
      <protection/>
    </xf>
    <xf numFmtId="3" fontId="7" fillId="0" borderId="0" xfId="64" applyNumberFormat="1" applyFont="1" applyBorder="1">
      <alignment vertical="center"/>
      <protection/>
    </xf>
    <xf numFmtId="3" fontId="41" fillId="0" borderId="0" xfId="64" applyNumberFormat="1" applyFont="1" applyBorder="1" applyAlignment="1">
      <alignment horizontal="right" vertical="center"/>
      <protection/>
    </xf>
    <xf numFmtId="0" fontId="7" fillId="0" borderId="0" xfId="64" applyFont="1" applyBorder="1" applyAlignment="1">
      <alignment vertical="center"/>
      <protection/>
    </xf>
    <xf numFmtId="178" fontId="38" fillId="0" borderId="0" xfId="64" applyNumberFormat="1" applyFont="1" applyBorder="1" applyAlignment="1">
      <alignment vertical="center"/>
      <protection/>
    </xf>
    <xf numFmtId="0" fontId="3" fillId="0" borderId="0" xfId="64" applyFont="1" applyAlignment="1">
      <alignment horizontal="center" vertical="center"/>
      <protection/>
    </xf>
    <xf numFmtId="0" fontId="5" fillId="0" borderId="0" xfId="64" applyFont="1" applyAlignment="1">
      <alignment horizontal="center" vertical="center"/>
      <protection/>
    </xf>
    <xf numFmtId="0" fontId="8" fillId="0" borderId="27" xfId="63" applyFont="1" applyFill="1" applyBorder="1" applyAlignment="1">
      <alignment horizontal="center" vertical="center"/>
      <protection/>
    </xf>
    <xf numFmtId="0" fontId="8" fillId="0" borderId="47" xfId="63" applyFont="1" applyFill="1" applyBorder="1" applyAlignment="1">
      <alignment horizontal="center" vertical="center"/>
      <protection/>
    </xf>
    <xf numFmtId="0" fontId="8" fillId="0" borderId="36" xfId="63" applyFont="1" applyFill="1" applyBorder="1" applyAlignment="1">
      <alignment horizontal="center" vertical="center"/>
      <protection/>
    </xf>
    <xf numFmtId="0" fontId="10" fillId="0" borderId="0" xfId="63" applyFont="1" applyFill="1" applyAlignment="1">
      <alignment horizontal="center" vertical="center"/>
      <protection/>
    </xf>
    <xf numFmtId="0" fontId="11" fillId="0" borderId="0" xfId="63" applyFont="1" applyFill="1" applyAlignment="1">
      <alignment horizontal="center" vertical="center"/>
      <protection/>
    </xf>
    <xf numFmtId="0" fontId="12" fillId="0" borderId="19" xfId="63" applyFont="1" applyFill="1" applyBorder="1" applyAlignment="1">
      <alignment horizontal="right"/>
      <protection/>
    </xf>
    <xf numFmtId="0" fontId="5" fillId="0" borderId="26" xfId="63" applyFont="1" applyFill="1" applyBorder="1" applyAlignment="1">
      <alignment horizontal="left" vertical="center"/>
      <protection/>
    </xf>
    <xf numFmtId="0" fontId="5" fillId="0" borderId="48" xfId="63" applyFont="1" applyFill="1" applyBorder="1" applyAlignment="1">
      <alignment horizontal="left" vertical="center"/>
      <protection/>
    </xf>
    <xf numFmtId="0" fontId="8" fillId="0" borderId="44" xfId="63" applyFont="1" applyFill="1" applyBorder="1" applyAlignment="1">
      <alignment horizontal="distributed" vertical="center"/>
      <protection/>
    </xf>
    <xf numFmtId="0" fontId="8" fillId="0" borderId="42" xfId="63" applyFont="1" applyFill="1" applyBorder="1" applyAlignment="1">
      <alignment horizontal="distributed" vertical="center"/>
      <protection/>
    </xf>
    <xf numFmtId="0" fontId="8" fillId="0" borderId="28" xfId="63" applyFont="1" applyFill="1" applyBorder="1" applyAlignment="1">
      <alignment horizontal="center" vertical="center"/>
      <protection/>
    </xf>
    <xf numFmtId="0" fontId="12" fillId="0" borderId="0" xfId="63" applyFont="1" applyFill="1" applyBorder="1" applyAlignment="1">
      <alignment horizontal="left"/>
      <protection/>
    </xf>
    <xf numFmtId="0" fontId="12" fillId="0" borderId="31" xfId="63" applyFont="1" applyFill="1" applyBorder="1" applyAlignment="1">
      <alignment horizontal="right" vertical="center"/>
      <protection/>
    </xf>
    <xf numFmtId="0" fontId="8" fillId="0" borderId="49" xfId="63" applyFont="1" applyFill="1" applyBorder="1" applyAlignment="1">
      <alignment horizontal="right" vertical="top"/>
      <protection/>
    </xf>
    <xf numFmtId="0" fontId="8" fillId="0" borderId="50" xfId="63" applyFont="1" applyFill="1" applyBorder="1" applyAlignment="1">
      <alignment horizontal="right" vertical="top"/>
      <protection/>
    </xf>
    <xf numFmtId="0" fontId="8" fillId="0" borderId="18" xfId="63" applyFont="1" applyFill="1" applyBorder="1" applyAlignment="1">
      <alignment horizontal="distributed" vertical="center"/>
      <protection/>
    </xf>
    <xf numFmtId="0" fontId="8" fillId="0" borderId="29" xfId="63" applyFont="1" applyFill="1" applyBorder="1" applyAlignment="1">
      <alignment horizontal="distributed" vertical="center"/>
      <protection/>
    </xf>
    <xf numFmtId="38" fontId="13" fillId="0" borderId="10" xfId="52" applyFont="1" applyFill="1" applyBorder="1" applyAlignment="1">
      <alignment horizontal="right" vertical="center"/>
    </xf>
    <xf numFmtId="38" fontId="13" fillId="0" borderId="11" xfId="52" applyFont="1" applyFill="1" applyBorder="1" applyAlignment="1">
      <alignment horizontal="right" vertical="center"/>
    </xf>
    <xf numFmtId="0" fontId="8" fillId="0" borderId="51" xfId="63" applyFont="1" applyFill="1" applyBorder="1" applyAlignment="1">
      <alignment horizontal="right" vertical="top"/>
      <protection/>
    </xf>
    <xf numFmtId="38" fontId="13" fillId="0" borderId="11" xfId="52" applyFont="1" applyFill="1" applyBorder="1" applyAlignment="1">
      <alignment vertical="center"/>
    </xf>
    <xf numFmtId="38" fontId="13" fillId="0" borderId="37" xfId="52" applyFont="1" applyFill="1" applyBorder="1" applyAlignment="1">
      <alignment vertical="center"/>
    </xf>
    <xf numFmtId="38" fontId="13" fillId="0" borderId="18" xfId="52" applyFont="1" applyFill="1" applyBorder="1" applyAlignment="1">
      <alignment horizontal="right" vertical="center"/>
    </xf>
    <xf numFmtId="38" fontId="13" fillId="0" borderId="18" xfId="52" applyFont="1" applyFill="1" applyBorder="1" applyAlignment="1">
      <alignment vertical="center"/>
    </xf>
    <xf numFmtId="0" fontId="12" fillId="0" borderId="0" xfId="63" applyFont="1" applyFill="1" applyBorder="1" applyAlignment="1">
      <alignment horizontal="right" vertical="center"/>
      <protection/>
    </xf>
    <xf numFmtId="0" fontId="8" fillId="0" borderId="26" xfId="63" applyFont="1" applyFill="1" applyBorder="1" applyAlignment="1">
      <alignment horizontal="left" vertical="distributed"/>
      <protection/>
    </xf>
    <xf numFmtId="0" fontId="8" fillId="0" borderId="48" xfId="63" applyFont="1" applyFill="1" applyBorder="1" applyAlignment="1">
      <alignment horizontal="left" vertical="distributed"/>
      <protection/>
    </xf>
    <xf numFmtId="0" fontId="8" fillId="0" borderId="41" xfId="63" applyFont="1" applyFill="1" applyBorder="1" applyAlignment="1">
      <alignment horizontal="distributed" vertical="center"/>
      <protection/>
    </xf>
    <xf numFmtId="0" fontId="8" fillId="0" borderId="52" xfId="63" applyFont="1" applyFill="1" applyBorder="1" applyAlignment="1">
      <alignment horizontal="distributed" vertical="center"/>
      <protection/>
    </xf>
    <xf numFmtId="0" fontId="8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distributed" vertical="center" indent="1"/>
    </xf>
    <xf numFmtId="0" fontId="5" fillId="0" borderId="12" xfId="0" applyFont="1" applyFill="1" applyBorder="1" applyAlignment="1">
      <alignment horizontal="distributed" vertical="center" indent="1"/>
    </xf>
    <xf numFmtId="0" fontId="5" fillId="0" borderId="11" xfId="0" applyFont="1" applyFill="1" applyBorder="1" applyAlignment="1">
      <alignment horizontal="distributed" vertical="center" indent="1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distributed" vertical="center"/>
    </xf>
    <xf numFmtId="0" fontId="8" fillId="0" borderId="45" xfId="0" applyFont="1" applyFill="1" applyBorder="1" applyAlignment="1">
      <alignment horizontal="distributed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distributed" vertical="center" wrapText="1"/>
    </xf>
    <xf numFmtId="0" fontId="2" fillId="0" borderId="23" xfId="0" applyFont="1" applyFill="1" applyBorder="1" applyAlignment="1">
      <alignment horizontal="distributed" vertical="center" wrapText="1"/>
    </xf>
    <xf numFmtId="0" fontId="2" fillId="0" borderId="47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53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distributed" vertical="center" indent="1"/>
    </xf>
    <xf numFmtId="0" fontId="8" fillId="0" borderId="23" xfId="0" applyFont="1" applyFill="1" applyBorder="1" applyAlignment="1">
      <alignment horizontal="distributed" vertical="center" wrapText="1"/>
    </xf>
    <xf numFmtId="0" fontId="8" fillId="0" borderId="23" xfId="0" applyFont="1" applyFill="1" applyBorder="1" applyAlignment="1">
      <alignment horizontal="distributed" vertical="center"/>
    </xf>
    <xf numFmtId="0" fontId="66" fillId="0" borderId="23" xfId="0" applyFont="1" applyFill="1" applyBorder="1" applyAlignment="1">
      <alignment horizontal="distributed" vertical="center"/>
    </xf>
    <xf numFmtId="0" fontId="66" fillId="0" borderId="47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66" fillId="0" borderId="12" xfId="0" applyFont="1" applyFill="1" applyBorder="1" applyAlignment="1">
      <alignment horizontal="distributed" vertical="center"/>
    </xf>
    <xf numFmtId="0" fontId="66" fillId="0" borderId="11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 indent="1"/>
    </xf>
    <xf numFmtId="0" fontId="8" fillId="0" borderId="11" xfId="0" applyFont="1" applyFill="1" applyBorder="1" applyAlignment="1">
      <alignment horizontal="distributed" vertical="center" indent="1"/>
    </xf>
    <xf numFmtId="0" fontId="8" fillId="0" borderId="42" xfId="63" applyFont="1" applyFill="1" applyBorder="1" applyAlignment="1">
      <alignment horizontal="center" vertical="center"/>
      <protection/>
    </xf>
    <xf numFmtId="0" fontId="8" fillId="0" borderId="54" xfId="63" applyFont="1" applyFill="1" applyBorder="1" applyAlignment="1">
      <alignment horizontal="center" vertical="center"/>
      <protection/>
    </xf>
    <xf numFmtId="0" fontId="8" fillId="0" borderId="46" xfId="63" applyFont="1" applyFill="1" applyBorder="1" applyAlignment="1">
      <alignment horizontal="center" vertical="center"/>
      <protection/>
    </xf>
    <xf numFmtId="0" fontId="8" fillId="0" borderId="44" xfId="63" applyFont="1" applyFill="1" applyBorder="1" applyAlignment="1">
      <alignment horizontal="center" vertical="center"/>
      <protection/>
    </xf>
    <xf numFmtId="0" fontId="8" fillId="0" borderId="55" xfId="63" applyFont="1" applyFill="1" applyBorder="1" applyAlignment="1">
      <alignment horizontal="center" vertical="center"/>
      <protection/>
    </xf>
    <xf numFmtId="0" fontId="8" fillId="0" borderId="17" xfId="63" applyFont="1" applyFill="1" applyBorder="1" applyAlignment="1">
      <alignment horizontal="distributed" vertical="center"/>
      <protection/>
    </xf>
    <xf numFmtId="0" fontId="10" fillId="0" borderId="0" xfId="63" applyFont="1" applyFill="1" applyAlignment="1">
      <alignment horizontal="right" vertical="center"/>
      <protection/>
    </xf>
    <xf numFmtId="0" fontId="10" fillId="0" borderId="0" xfId="63" applyFont="1" applyFill="1" applyAlignment="1">
      <alignment horizontal="left" vertical="center"/>
      <protection/>
    </xf>
    <xf numFmtId="0" fontId="2" fillId="0" borderId="19" xfId="63" applyBorder="1" applyAlignment="1">
      <alignment/>
      <protection/>
    </xf>
    <xf numFmtId="0" fontId="8" fillId="0" borderId="56" xfId="63" applyFont="1" applyFill="1" applyBorder="1" applyAlignment="1">
      <alignment horizontal="center" vertical="center"/>
      <protection/>
    </xf>
    <xf numFmtId="0" fontId="9" fillId="0" borderId="57" xfId="63" applyFont="1" applyFill="1" applyBorder="1" applyAlignment="1">
      <alignment horizontal="center" vertical="center"/>
      <protection/>
    </xf>
    <xf numFmtId="0" fontId="5" fillId="0" borderId="58" xfId="63" applyFont="1" applyFill="1" applyBorder="1" applyAlignment="1">
      <alignment horizontal="left" vertical="distributed"/>
      <protection/>
    </xf>
    <xf numFmtId="0" fontId="5" fillId="0" borderId="59" xfId="63" applyFont="1" applyFill="1" applyBorder="1" applyAlignment="1">
      <alignment horizontal="left" vertical="distributed"/>
      <protection/>
    </xf>
    <xf numFmtId="0" fontId="5" fillId="0" borderId="41" xfId="63" applyFont="1" applyFill="1" applyBorder="1" applyAlignment="1">
      <alignment horizontal="distributed" vertical="center"/>
      <protection/>
    </xf>
    <xf numFmtId="0" fontId="5" fillId="0" borderId="52" xfId="63" applyFont="1" applyFill="1" applyBorder="1" applyAlignment="1">
      <alignment horizontal="distributed" vertical="center"/>
      <protection/>
    </xf>
    <xf numFmtId="0" fontId="5" fillId="0" borderId="56" xfId="63" applyFont="1" applyFill="1" applyBorder="1" applyAlignment="1">
      <alignment horizontal="distributed" vertical="center"/>
      <protection/>
    </xf>
    <xf numFmtId="0" fontId="5" fillId="0" borderId="60" xfId="63" applyFont="1" applyFill="1" applyBorder="1" applyAlignment="1">
      <alignment horizontal="distributed" vertical="center"/>
      <protection/>
    </xf>
    <xf numFmtId="0" fontId="5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5" fillId="0" borderId="27" xfId="63" applyFont="1" applyFill="1" applyBorder="1" applyAlignment="1">
      <alignment horizontal="distributed" vertical="center"/>
      <protection/>
    </xf>
    <xf numFmtId="0" fontId="5" fillId="0" borderId="10" xfId="63" applyFont="1" applyFill="1" applyBorder="1" applyAlignment="1">
      <alignment horizontal="distributed" vertical="center"/>
      <protection/>
    </xf>
    <xf numFmtId="0" fontId="2" fillId="0" borderId="40" xfId="63" applyFont="1" applyFill="1" applyBorder="1" applyAlignment="1">
      <alignment horizontal="distributed" vertical="center"/>
      <protection/>
    </xf>
    <xf numFmtId="20" fontId="5" fillId="0" borderId="12" xfId="63" applyNumberFormat="1" applyFont="1" applyFill="1" applyBorder="1" applyAlignment="1">
      <alignment horizontal="distributed" vertical="center"/>
      <protection/>
    </xf>
    <xf numFmtId="0" fontId="2" fillId="0" borderId="32" xfId="63" applyFont="1" applyFill="1" applyBorder="1" applyAlignment="1">
      <alignment horizontal="distributed" vertical="center"/>
      <protection/>
    </xf>
    <xf numFmtId="0" fontId="5" fillId="0" borderId="11" xfId="63" applyFont="1" applyFill="1" applyBorder="1" applyAlignment="1">
      <alignment horizontal="distributed" vertical="center"/>
      <protection/>
    </xf>
    <xf numFmtId="0" fontId="2" fillId="0" borderId="33" xfId="63" applyFont="1" applyFill="1" applyBorder="1" applyAlignment="1">
      <alignment horizontal="distributed" vertical="center"/>
      <protection/>
    </xf>
    <xf numFmtId="0" fontId="5" fillId="0" borderId="37" xfId="63" applyFont="1" applyFill="1" applyBorder="1" applyAlignment="1">
      <alignment horizontal="distributed" vertical="center"/>
      <protection/>
    </xf>
    <xf numFmtId="0" fontId="2" fillId="0" borderId="61" xfId="63" applyFont="1" applyFill="1" applyBorder="1" applyAlignment="1">
      <alignment horizontal="distributed" vertical="center"/>
      <protection/>
    </xf>
    <xf numFmtId="0" fontId="5" fillId="0" borderId="46" xfId="63" applyFont="1" applyFill="1" applyBorder="1" applyAlignment="1">
      <alignment horizontal="distributed" vertical="center"/>
      <protection/>
    </xf>
    <xf numFmtId="0" fontId="5" fillId="0" borderId="44" xfId="63" applyFont="1" applyFill="1" applyBorder="1" applyAlignment="1">
      <alignment horizontal="distributed" vertical="center"/>
      <protection/>
    </xf>
    <xf numFmtId="0" fontId="5" fillId="0" borderId="27" xfId="63" applyFont="1" applyFill="1" applyBorder="1" applyAlignment="1">
      <alignment horizontal="distributed" vertical="center"/>
      <protection/>
    </xf>
    <xf numFmtId="0" fontId="5" fillId="0" borderId="18" xfId="63" applyFont="1" applyFill="1" applyBorder="1" applyAlignment="1">
      <alignment horizontal="distributed" vertical="center"/>
      <protection/>
    </xf>
    <xf numFmtId="0" fontId="5" fillId="0" borderId="39" xfId="63" applyFont="1" applyFill="1" applyBorder="1" applyAlignment="1">
      <alignment horizontal="distributed" vertical="center"/>
      <protection/>
    </xf>
    <xf numFmtId="0" fontId="5" fillId="0" borderId="18" xfId="63" applyFont="1" applyFill="1" applyBorder="1" applyAlignment="1">
      <alignment horizontal="distributed" vertical="center"/>
      <protection/>
    </xf>
    <xf numFmtId="0" fontId="5" fillId="0" borderId="39" xfId="63" applyFont="1" applyFill="1" applyBorder="1" applyAlignment="1">
      <alignment horizontal="distributed" vertical="center"/>
      <protection/>
    </xf>
    <xf numFmtId="0" fontId="5" fillId="0" borderId="12" xfId="63" applyFont="1" applyFill="1" applyBorder="1" applyAlignment="1">
      <alignment horizontal="distributed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グ ラ フ" xfId="64"/>
    <cellStyle name="Followed Hyperlink" xfId="65"/>
    <cellStyle name="良い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8"/>
          <c:y val="0.1595"/>
          <c:w val="0.72625"/>
          <c:h val="0.8015"/>
        </c:manualLayout>
      </c:layout>
      <c:doughnutChart>
        <c:varyColors val="1"/>
        <c:ser>
          <c:idx val="0"/>
          <c:order val="0"/>
          <c:tx>
            <c:strRef>
              <c:f>グラフ!$A$148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tHorz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グラフ!$B$147:$D$147</c:f>
              <c:strCache/>
            </c:strRef>
          </c:cat>
          <c:val>
            <c:numRef>
              <c:f>グラフ!$B$148:$D$148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8"/>
          <c:y val="0.157"/>
          <c:w val="0.728"/>
          <c:h val="0.801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wd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グラフ!$A$152:$A$161</c:f>
              <c:strCache/>
            </c:strRef>
          </c:cat>
          <c:val>
            <c:numRef>
              <c:f>グラフ!$B$152:$B$161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8"/>
          <c:y val="0.1555"/>
          <c:w val="0.72825"/>
          <c:h val="0.80325"/>
        </c:manualLayout>
      </c:layout>
      <c:doughnutChart>
        <c:varyColors val="1"/>
        <c:ser>
          <c:idx val="0"/>
          <c:order val="0"/>
          <c:tx>
            <c:strRef>
              <c:f>グラフ!$A$136</c:f>
              <c:strCache>
                <c:ptCount val="1"/>
                <c:pt idx="0">
                  <c:v>平成29年度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0"/>
            <c:spPr>
              <a:solidFill>
                <a:srgbClr val="FF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1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グラフ!$B$135:$E$135</c:f>
              <c:strCache/>
            </c:strRef>
          </c:cat>
          <c:val>
            <c:numRef>
              <c:f>グラフ!$B$136:$E$136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8925"/>
          <c:w val="0.972"/>
          <c:h val="0.88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グラフ!$B$139</c:f>
              <c:strCache>
                <c:ptCount val="1"/>
                <c:pt idx="0">
                  <c:v>宜野湾市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グラフ!$A$140:$A$144</c:f>
              <c:strCache/>
            </c:strRef>
          </c:cat>
          <c:val>
            <c:numRef>
              <c:f>グラフ!$B$140:$B$144</c:f>
              <c:numCache/>
            </c:numRef>
          </c:val>
        </c:ser>
        <c:ser>
          <c:idx val="1"/>
          <c:order val="1"/>
          <c:tx>
            <c:strRef>
              <c:f>グラフ!$C$139</c:f>
              <c:strCache>
                <c:ptCount val="1"/>
                <c:pt idx="0">
                  <c:v>民間機関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グラフ!$A$140:$A$144</c:f>
              <c:strCache/>
            </c:strRef>
          </c:cat>
          <c:val>
            <c:numRef>
              <c:f>グラフ!$C$140:$C$144</c:f>
              <c:numCache/>
            </c:numRef>
          </c:val>
        </c:ser>
        <c:overlap val="100"/>
        <c:axId val="36664181"/>
        <c:axId val="61542174"/>
      </c:barChart>
      <c:catAx>
        <c:axId val="366641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1542174"/>
        <c:crosses val="autoZero"/>
        <c:auto val="1"/>
        <c:lblOffset val="100"/>
        <c:tickLblSkip val="1"/>
        <c:noMultiLvlLbl val="0"/>
      </c:catAx>
      <c:valAx>
        <c:axId val="615421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6664181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3.png" /><Relationship Id="rId6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247650</xdr:colOff>
      <xdr:row>69</xdr:row>
      <xdr:rowOff>0</xdr:rowOff>
    </xdr:from>
    <xdr:ext cx="4333875" cy="4495800"/>
    <xdr:graphicFrame>
      <xdr:nvGraphicFramePr>
        <xdr:cNvPr id="1" name="グラフ 1"/>
        <xdr:cNvGraphicFramePr/>
      </xdr:nvGraphicFramePr>
      <xdr:xfrm>
        <a:off x="847725" y="12563475"/>
        <a:ext cx="433387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3</xdr:col>
      <xdr:colOff>219075</xdr:colOff>
      <xdr:row>74</xdr:row>
      <xdr:rowOff>133350</xdr:rowOff>
    </xdr:from>
    <xdr:ext cx="742950" cy="0"/>
    <xdr:sp>
      <xdr:nvSpPr>
        <xdr:cNvPr id="2" name="Line 2"/>
        <xdr:cNvSpPr>
          <a:spLocks/>
        </xdr:cNvSpPr>
      </xdr:nvSpPr>
      <xdr:spPr>
        <a:xfrm>
          <a:off x="2019300" y="135540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342900</xdr:colOff>
      <xdr:row>71</xdr:row>
      <xdr:rowOff>19050</xdr:rowOff>
    </xdr:from>
    <xdr:ext cx="561975" cy="0"/>
    <xdr:sp>
      <xdr:nvSpPr>
        <xdr:cNvPr id="3" name="Line 3"/>
        <xdr:cNvSpPr>
          <a:spLocks/>
        </xdr:cNvSpPr>
      </xdr:nvSpPr>
      <xdr:spPr>
        <a:xfrm>
          <a:off x="2743200" y="129254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304800</xdr:colOff>
      <xdr:row>71</xdr:row>
      <xdr:rowOff>19050</xdr:rowOff>
    </xdr:from>
    <xdr:ext cx="0" cy="419100"/>
    <xdr:sp>
      <xdr:nvSpPr>
        <xdr:cNvPr id="4" name="Line 4"/>
        <xdr:cNvSpPr>
          <a:spLocks/>
        </xdr:cNvSpPr>
      </xdr:nvSpPr>
      <xdr:spPr>
        <a:xfrm>
          <a:off x="3305175" y="129254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247650</xdr:colOff>
      <xdr:row>99</xdr:row>
      <xdr:rowOff>0</xdr:rowOff>
    </xdr:from>
    <xdr:ext cx="4333875" cy="4505325"/>
    <xdr:graphicFrame>
      <xdr:nvGraphicFramePr>
        <xdr:cNvPr id="5" name="グラフ 5"/>
        <xdr:cNvGraphicFramePr/>
      </xdr:nvGraphicFramePr>
      <xdr:xfrm>
        <a:off x="847725" y="17773650"/>
        <a:ext cx="4333875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4</xdr:col>
      <xdr:colOff>9525</xdr:colOff>
      <xdr:row>122</xdr:row>
      <xdr:rowOff>57150</xdr:rowOff>
    </xdr:from>
    <xdr:ext cx="304800" cy="180975"/>
    <xdr:sp>
      <xdr:nvSpPr>
        <xdr:cNvPr id="6" name="Line 6"/>
        <xdr:cNvSpPr>
          <a:spLocks/>
        </xdr:cNvSpPr>
      </xdr:nvSpPr>
      <xdr:spPr>
        <a:xfrm flipV="1">
          <a:off x="2409825" y="21774150"/>
          <a:ext cx="3048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561975</xdr:colOff>
      <xdr:row>114</xdr:row>
      <xdr:rowOff>47625</xdr:rowOff>
    </xdr:from>
    <xdr:ext cx="228600" cy="152400"/>
    <xdr:sp>
      <xdr:nvSpPr>
        <xdr:cNvPr id="7" name="Line 7"/>
        <xdr:cNvSpPr>
          <a:spLocks/>
        </xdr:cNvSpPr>
      </xdr:nvSpPr>
      <xdr:spPr>
        <a:xfrm flipV="1">
          <a:off x="1762125" y="20393025"/>
          <a:ext cx="2286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495300</xdr:colOff>
      <xdr:row>111</xdr:row>
      <xdr:rowOff>142875</xdr:rowOff>
    </xdr:from>
    <xdr:ext cx="304800" cy="38100"/>
    <xdr:sp>
      <xdr:nvSpPr>
        <xdr:cNvPr id="8" name="Line 8"/>
        <xdr:cNvSpPr>
          <a:spLocks/>
        </xdr:cNvSpPr>
      </xdr:nvSpPr>
      <xdr:spPr>
        <a:xfrm flipV="1">
          <a:off x="1695450" y="19973925"/>
          <a:ext cx="3048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581025</xdr:colOff>
      <xdr:row>108</xdr:row>
      <xdr:rowOff>66675</xdr:rowOff>
    </xdr:from>
    <xdr:ext cx="352425" cy="95250"/>
    <xdr:sp>
      <xdr:nvSpPr>
        <xdr:cNvPr id="9" name="Line 9"/>
        <xdr:cNvSpPr>
          <a:spLocks/>
        </xdr:cNvSpPr>
      </xdr:nvSpPr>
      <xdr:spPr>
        <a:xfrm>
          <a:off x="1781175" y="19383375"/>
          <a:ext cx="3524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276225</xdr:colOff>
      <xdr:row>105</xdr:row>
      <xdr:rowOff>85725</xdr:rowOff>
    </xdr:from>
    <xdr:ext cx="361950" cy="190500"/>
    <xdr:sp>
      <xdr:nvSpPr>
        <xdr:cNvPr id="10" name="Line 10"/>
        <xdr:cNvSpPr>
          <a:spLocks/>
        </xdr:cNvSpPr>
      </xdr:nvSpPr>
      <xdr:spPr>
        <a:xfrm>
          <a:off x="2076450" y="18888075"/>
          <a:ext cx="3619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561975</xdr:colOff>
      <xdr:row>103</xdr:row>
      <xdr:rowOff>9525</xdr:rowOff>
    </xdr:from>
    <xdr:ext cx="419100" cy="304800"/>
    <xdr:sp>
      <xdr:nvSpPr>
        <xdr:cNvPr id="11" name="Line 11"/>
        <xdr:cNvSpPr>
          <a:spLocks/>
        </xdr:cNvSpPr>
      </xdr:nvSpPr>
      <xdr:spPr>
        <a:xfrm>
          <a:off x="2362200" y="18468975"/>
          <a:ext cx="4191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466725</xdr:colOff>
      <xdr:row>101</xdr:row>
      <xdr:rowOff>142875</xdr:rowOff>
    </xdr:from>
    <xdr:ext cx="400050" cy="304800"/>
    <xdr:sp>
      <xdr:nvSpPr>
        <xdr:cNvPr id="12" name="Line 12"/>
        <xdr:cNvSpPr>
          <a:spLocks/>
        </xdr:cNvSpPr>
      </xdr:nvSpPr>
      <xdr:spPr>
        <a:xfrm>
          <a:off x="2867025" y="18259425"/>
          <a:ext cx="4000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5</xdr:col>
      <xdr:colOff>114300</xdr:colOff>
      <xdr:row>82</xdr:row>
      <xdr:rowOff>123825</xdr:rowOff>
    </xdr:from>
    <xdr:to>
      <xdr:col>6</xdr:col>
      <xdr:colOff>390525</xdr:colOff>
      <xdr:row>84</xdr:row>
      <xdr:rowOff>161925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3114675" y="14916150"/>
          <a:ext cx="876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家 屋 総 数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23,460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棟</a:t>
          </a:r>
        </a:p>
      </xdr:txBody>
    </xdr:sp>
    <xdr:clientData/>
  </xdr:twoCellAnchor>
  <xdr:twoCellAnchor>
    <xdr:from>
      <xdr:col>5</xdr:col>
      <xdr:colOff>95250</xdr:colOff>
      <xdr:row>112</xdr:row>
      <xdr:rowOff>114300</xdr:rowOff>
    </xdr:from>
    <xdr:to>
      <xdr:col>6</xdr:col>
      <xdr:colOff>390525</xdr:colOff>
      <xdr:row>114</xdr:row>
      <xdr:rowOff>152400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3095625" y="20116800"/>
          <a:ext cx="8953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 面 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1,397.3ha</a:t>
          </a:r>
        </a:p>
      </xdr:txBody>
    </xdr:sp>
    <xdr:clientData/>
  </xdr:twoCellAnchor>
  <xdr:oneCellAnchor>
    <xdr:from>
      <xdr:col>1</xdr:col>
      <xdr:colOff>228600</xdr:colOff>
      <xdr:row>4</xdr:row>
      <xdr:rowOff>57150</xdr:rowOff>
    </xdr:from>
    <xdr:ext cx="4343400" cy="4505325"/>
    <xdr:graphicFrame>
      <xdr:nvGraphicFramePr>
        <xdr:cNvPr id="15" name="グラフ 15"/>
        <xdr:cNvGraphicFramePr/>
      </xdr:nvGraphicFramePr>
      <xdr:xfrm>
        <a:off x="828675" y="809625"/>
        <a:ext cx="4343400" cy="4505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5</xdr:col>
      <xdr:colOff>104775</xdr:colOff>
      <xdr:row>18</xdr:row>
      <xdr:rowOff>9525</xdr:rowOff>
    </xdr:from>
    <xdr:to>
      <xdr:col>6</xdr:col>
      <xdr:colOff>371475</xdr:colOff>
      <xdr:row>20</xdr:row>
      <xdr:rowOff>38100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3105150" y="3162300"/>
          <a:ext cx="8667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　数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292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件</a:t>
          </a:r>
        </a:p>
      </xdr:txBody>
    </xdr:sp>
    <xdr:clientData/>
  </xdr:twoCellAnchor>
  <xdr:twoCellAnchor>
    <xdr:from>
      <xdr:col>0</xdr:col>
      <xdr:colOff>390525</xdr:colOff>
      <xdr:row>35</xdr:row>
      <xdr:rowOff>19050</xdr:rowOff>
    </xdr:from>
    <xdr:to>
      <xdr:col>10</xdr:col>
      <xdr:colOff>419100</xdr:colOff>
      <xdr:row>60</xdr:row>
      <xdr:rowOff>152400</xdr:rowOff>
    </xdr:to>
    <xdr:graphicFrame>
      <xdr:nvGraphicFramePr>
        <xdr:cNvPr id="17" name="グラフ 17"/>
        <xdr:cNvGraphicFramePr/>
      </xdr:nvGraphicFramePr>
      <xdr:xfrm>
        <a:off x="390525" y="6172200"/>
        <a:ext cx="6029325" cy="4781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495300</xdr:colOff>
      <xdr:row>36</xdr:row>
      <xdr:rowOff>76200</xdr:rowOff>
    </xdr:from>
    <xdr:to>
      <xdr:col>2</xdr:col>
      <xdr:colOff>104775</xdr:colOff>
      <xdr:row>37</xdr:row>
      <xdr:rowOff>66675</xdr:rowOff>
    </xdr:to>
    <xdr:sp>
      <xdr:nvSpPr>
        <xdr:cNvPr id="18" name="Rectangle 18"/>
        <xdr:cNvSpPr>
          <a:spLocks/>
        </xdr:cNvSpPr>
      </xdr:nvSpPr>
      <xdr:spPr>
        <a:xfrm>
          <a:off x="495300" y="6400800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（単位：件）</a:t>
          </a:r>
        </a:p>
      </xdr:txBody>
    </xdr:sp>
    <xdr:clientData/>
  </xdr:twoCellAnchor>
  <xdr:twoCellAnchor>
    <xdr:from>
      <xdr:col>7</xdr:col>
      <xdr:colOff>571500</xdr:colOff>
      <xdr:row>36</xdr:row>
      <xdr:rowOff>66675</xdr:rowOff>
    </xdr:from>
    <xdr:to>
      <xdr:col>10</xdr:col>
      <xdr:colOff>180975</xdr:colOff>
      <xdr:row>39</xdr:row>
      <xdr:rowOff>161925</xdr:rowOff>
    </xdr:to>
    <xdr:grpSp>
      <xdr:nvGrpSpPr>
        <xdr:cNvPr id="19" name="Group 19"/>
        <xdr:cNvGrpSpPr>
          <a:grpSpLocks/>
        </xdr:cNvGrpSpPr>
      </xdr:nvGrpSpPr>
      <xdr:grpSpPr>
        <a:xfrm>
          <a:off x="4772025" y="6391275"/>
          <a:ext cx="1409700" cy="609600"/>
          <a:chOff x="309" y="684"/>
          <a:chExt cx="168" cy="64"/>
        </a:xfrm>
        <a:solidFill>
          <a:srgbClr val="FFFFFF"/>
        </a:solidFill>
      </xdr:grpSpPr>
      <xdr:grpSp>
        <xdr:nvGrpSpPr>
          <xdr:cNvPr id="20" name="Group 20"/>
          <xdr:cNvGrpSpPr>
            <a:grpSpLocks/>
          </xdr:cNvGrpSpPr>
        </xdr:nvGrpSpPr>
        <xdr:grpSpPr>
          <a:xfrm>
            <a:off x="309" y="711"/>
            <a:ext cx="25" cy="37"/>
            <a:chOff x="6" y="419"/>
            <a:chExt cx="25" cy="37"/>
          </a:xfrm>
          <a:solidFill>
            <a:srgbClr val="FFFFFF"/>
          </a:solidFill>
        </xdr:grpSpPr>
        <xdr:sp>
          <xdr:nvSpPr>
            <xdr:cNvPr id="21" name="Rectangle 21" descr="10%"/>
            <xdr:cNvSpPr>
              <a:spLocks/>
            </xdr:cNvSpPr>
          </xdr:nvSpPr>
          <xdr:spPr>
            <a:xfrm>
              <a:off x="6" y="440"/>
              <a:ext cx="25" cy="16"/>
            </a:xfrm>
            <a:prstGeom prst="rect">
              <a:avLst/>
            </a:prstGeom>
            <a:blipFill>
              <a:blip r:embed="rId5"/>
              <a:srcRect/>
              <a:stretch>
                <a:fillRect/>
              </a:stretch>
            </a:blip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2" name="Rectangle 22" descr="右上がり対角線"/>
            <xdr:cNvSpPr>
              <a:spLocks/>
            </xdr:cNvSpPr>
          </xdr:nvSpPr>
          <xdr:spPr>
            <a:xfrm>
              <a:off x="6" y="419"/>
              <a:ext cx="25" cy="16"/>
            </a:xfrm>
            <a:prstGeom prst="rect">
              <a:avLst/>
            </a:prstGeom>
            <a:blipFill>
              <a:blip r:embed="rId6"/>
              <a:srcRect/>
              <a:stretch>
                <a:fillRect/>
              </a:stretch>
            </a:blip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23" name="Group 23"/>
          <xdr:cNvGrpSpPr>
            <a:grpSpLocks/>
          </xdr:cNvGrpSpPr>
        </xdr:nvGrpSpPr>
        <xdr:grpSpPr>
          <a:xfrm>
            <a:off x="309" y="684"/>
            <a:ext cx="168" cy="62"/>
            <a:chOff x="309" y="684"/>
            <a:chExt cx="168" cy="62"/>
          </a:xfrm>
          <a:solidFill>
            <a:srgbClr val="FFFFFF"/>
          </a:solidFill>
        </xdr:grpSpPr>
        <xdr:sp>
          <xdr:nvSpPr>
            <xdr:cNvPr id="24" name="Rectangle 24"/>
            <xdr:cNvSpPr>
              <a:spLocks/>
            </xdr:cNvSpPr>
          </xdr:nvSpPr>
          <xdr:spPr>
            <a:xfrm>
              <a:off x="309" y="684"/>
              <a:ext cx="168" cy="1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指定確認検査機関</a:t>
              </a:r>
            </a:p>
          </xdr:txBody>
        </xdr:sp>
        <xdr:sp>
          <xdr:nvSpPr>
            <xdr:cNvPr id="25" name="Rectangle 25"/>
            <xdr:cNvSpPr>
              <a:spLocks/>
            </xdr:cNvSpPr>
          </xdr:nvSpPr>
          <xdr:spPr>
            <a:xfrm>
              <a:off x="342" y="729"/>
              <a:ext cx="84" cy="1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民間機関</a:t>
              </a:r>
            </a:p>
          </xdr:txBody>
        </xdr:sp>
        <xdr:sp>
          <xdr:nvSpPr>
            <xdr:cNvPr id="26" name="Rectangle 26"/>
            <xdr:cNvSpPr>
              <a:spLocks/>
            </xdr:cNvSpPr>
          </xdr:nvSpPr>
          <xdr:spPr>
            <a:xfrm>
              <a:off x="341" y="709"/>
              <a:ext cx="91" cy="1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宜野湾市</a:t>
              </a:r>
            </a:p>
          </xdr:txBody>
        </xdr:sp>
      </xdr:grpSp>
    </xdr:grpSp>
    <xdr:clientData/>
  </xdr:twoCellAnchor>
  <xdr:twoCellAnchor>
    <xdr:from>
      <xdr:col>3</xdr:col>
      <xdr:colOff>76200</xdr:colOff>
      <xdr:row>10</xdr:row>
      <xdr:rowOff>114300</xdr:rowOff>
    </xdr:from>
    <xdr:to>
      <xdr:col>3</xdr:col>
      <xdr:colOff>400050</xdr:colOff>
      <xdr:row>12</xdr:row>
      <xdr:rowOff>28575</xdr:rowOff>
    </xdr:to>
    <xdr:sp>
      <xdr:nvSpPr>
        <xdr:cNvPr id="27" name="直線矢印コネクタ 27"/>
        <xdr:cNvSpPr>
          <a:spLocks/>
        </xdr:cNvSpPr>
      </xdr:nvSpPr>
      <xdr:spPr>
        <a:xfrm>
          <a:off x="1876425" y="1895475"/>
          <a:ext cx="323850" cy="257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2</xdr:row>
      <xdr:rowOff>9525</xdr:rowOff>
    </xdr:from>
    <xdr:to>
      <xdr:col>1</xdr:col>
      <xdr:colOff>114300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71475" y="447675"/>
          <a:ext cx="419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390525</xdr:colOff>
      <xdr:row>3</xdr:row>
      <xdr:rowOff>209550</xdr:rowOff>
    </xdr:to>
    <xdr:sp>
      <xdr:nvSpPr>
        <xdr:cNvPr id="2" name="Rectangle 2"/>
        <xdr:cNvSpPr>
          <a:spLocks/>
        </xdr:cNvSpPr>
      </xdr:nvSpPr>
      <xdr:spPr>
        <a:xfrm>
          <a:off x="9525" y="6762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371475</xdr:colOff>
      <xdr:row>2</xdr:row>
      <xdr:rowOff>9525</xdr:rowOff>
    </xdr:from>
    <xdr:to>
      <xdr:col>1</xdr:col>
      <xdr:colOff>114300</xdr:colOff>
      <xdr:row>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71475" y="447675"/>
          <a:ext cx="419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2</xdr:row>
      <xdr:rowOff>0</xdr:rowOff>
    </xdr:from>
    <xdr:to>
      <xdr:col>1</xdr:col>
      <xdr:colOff>133350</xdr:colOff>
      <xdr:row>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419100" y="438150"/>
          <a:ext cx="428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  <xdr:twoCellAnchor>
    <xdr:from>
      <xdr:col>0</xdr:col>
      <xdr:colOff>57150</xdr:colOff>
      <xdr:row>2</xdr:row>
      <xdr:rowOff>200025</xdr:rowOff>
    </xdr:from>
    <xdr:to>
      <xdr:col>0</xdr:col>
      <xdr:colOff>485775</xdr:colOff>
      <xdr:row>2</xdr:row>
      <xdr:rowOff>371475</xdr:rowOff>
    </xdr:to>
    <xdr:sp>
      <xdr:nvSpPr>
        <xdr:cNvPr id="2" name="Rectangle 2"/>
        <xdr:cNvSpPr>
          <a:spLocks/>
        </xdr:cNvSpPr>
      </xdr:nvSpPr>
      <xdr:spPr>
        <a:xfrm>
          <a:off x="57150" y="638175"/>
          <a:ext cx="428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419100</xdr:colOff>
      <xdr:row>2</xdr:row>
      <xdr:rowOff>0</xdr:rowOff>
    </xdr:from>
    <xdr:to>
      <xdr:col>1</xdr:col>
      <xdr:colOff>133350</xdr:colOff>
      <xdr:row>2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419100" y="438150"/>
          <a:ext cx="428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161925</xdr:rowOff>
    </xdr:from>
    <xdr:to>
      <xdr:col>0</xdr:col>
      <xdr:colOff>523875</xdr:colOff>
      <xdr:row>4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0" y="600075"/>
          <a:ext cx="523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123825</xdr:rowOff>
    </xdr:from>
    <xdr:to>
      <xdr:col>0</xdr:col>
      <xdr:colOff>457200</xdr:colOff>
      <xdr:row>5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525" y="752475"/>
          <a:ext cx="457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2</xdr:row>
      <xdr:rowOff>28575</xdr:rowOff>
    </xdr:from>
    <xdr:to>
      <xdr:col>1</xdr:col>
      <xdr:colOff>47625</xdr:colOff>
      <xdr:row>3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371475" y="466725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390525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14375"/>
          <a:ext cx="390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371475</xdr:colOff>
      <xdr:row>2</xdr:row>
      <xdr:rowOff>28575</xdr:rowOff>
    </xdr:from>
    <xdr:to>
      <xdr:col>1</xdr:col>
      <xdr:colOff>47625</xdr:colOff>
      <xdr:row>3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371475" y="466725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390525</xdr:colOff>
      <xdr:row>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714375"/>
          <a:ext cx="390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</xdr:row>
      <xdr:rowOff>9525</xdr:rowOff>
    </xdr:from>
    <xdr:to>
      <xdr:col>1</xdr:col>
      <xdr:colOff>104775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04800" y="447675"/>
          <a:ext cx="409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0</xdr:col>
      <xdr:colOff>400050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76275"/>
          <a:ext cx="400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304800</xdr:colOff>
      <xdr:row>2</xdr:row>
      <xdr:rowOff>9525</xdr:rowOff>
    </xdr:from>
    <xdr:to>
      <xdr:col>1</xdr:col>
      <xdr:colOff>104775</xdr:colOff>
      <xdr:row>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04800" y="447675"/>
          <a:ext cx="409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0</xdr:col>
      <xdr:colOff>400050</xdr:colOff>
      <xdr:row>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676275"/>
          <a:ext cx="400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</xdr:row>
      <xdr:rowOff>133350</xdr:rowOff>
    </xdr:from>
    <xdr:to>
      <xdr:col>1</xdr:col>
      <xdr:colOff>581025</xdr:colOff>
      <xdr:row>4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819150" y="781050"/>
          <a:ext cx="466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（ｍ）</a:t>
          </a:r>
        </a:p>
      </xdr:txBody>
    </xdr:sp>
    <xdr:clientData/>
  </xdr:twoCellAnchor>
  <xdr:twoCellAnchor>
    <xdr:from>
      <xdr:col>0</xdr:col>
      <xdr:colOff>381000</xdr:colOff>
      <xdr:row>2</xdr:row>
      <xdr:rowOff>19050</xdr:rowOff>
    </xdr:from>
    <xdr:to>
      <xdr:col>1</xdr:col>
      <xdr:colOff>114300</xdr:colOff>
      <xdr:row>3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381000" y="457200"/>
          <a:ext cx="447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390525</xdr:colOff>
      <xdr:row>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866775"/>
          <a:ext cx="390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1</xdr:col>
      <xdr:colOff>104775</xdr:colOff>
      <xdr:row>3</xdr:row>
      <xdr:rowOff>133350</xdr:rowOff>
    </xdr:from>
    <xdr:to>
      <xdr:col>1</xdr:col>
      <xdr:colOff>581025</xdr:colOff>
      <xdr:row>4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819150" y="781050"/>
          <a:ext cx="466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（ｍ）</a:t>
          </a:r>
        </a:p>
      </xdr:txBody>
    </xdr:sp>
    <xdr:clientData/>
  </xdr:twoCellAnchor>
  <xdr:twoCellAnchor>
    <xdr:from>
      <xdr:col>0</xdr:col>
      <xdr:colOff>381000</xdr:colOff>
      <xdr:row>2</xdr:row>
      <xdr:rowOff>19050</xdr:rowOff>
    </xdr:from>
    <xdr:to>
      <xdr:col>1</xdr:col>
      <xdr:colOff>114300</xdr:colOff>
      <xdr:row>3</xdr:row>
      <xdr:rowOff>47625</xdr:rowOff>
    </xdr:to>
    <xdr:sp>
      <xdr:nvSpPr>
        <xdr:cNvPr id="5" name="Rectangle 5"/>
        <xdr:cNvSpPr>
          <a:spLocks/>
        </xdr:cNvSpPr>
      </xdr:nvSpPr>
      <xdr:spPr>
        <a:xfrm>
          <a:off x="381000" y="457200"/>
          <a:ext cx="447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390525</xdr:colOff>
      <xdr:row>5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866775"/>
          <a:ext cx="390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9525</xdr:rowOff>
    </xdr:from>
    <xdr:to>
      <xdr:col>1</xdr:col>
      <xdr:colOff>66675</xdr:colOff>
      <xdr:row>3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390525" y="447675"/>
          <a:ext cx="409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  <xdr:twoCellAnchor>
    <xdr:from>
      <xdr:col>0</xdr:col>
      <xdr:colOff>390525</xdr:colOff>
      <xdr:row>2</xdr:row>
      <xdr:rowOff>9525</xdr:rowOff>
    </xdr:from>
    <xdr:to>
      <xdr:col>1</xdr:col>
      <xdr:colOff>66675</xdr:colOff>
      <xdr:row>3</xdr:row>
      <xdr:rowOff>19050</xdr:rowOff>
    </xdr:to>
    <xdr:sp>
      <xdr:nvSpPr>
        <xdr:cNvPr id="2" name="Rectangle 3"/>
        <xdr:cNvSpPr>
          <a:spLocks/>
        </xdr:cNvSpPr>
      </xdr:nvSpPr>
      <xdr:spPr>
        <a:xfrm>
          <a:off x="390525" y="447675"/>
          <a:ext cx="409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0</xdr:col>
      <xdr:colOff>390525</xdr:colOff>
      <xdr:row>4</xdr:row>
      <xdr:rowOff>0</xdr:rowOff>
    </xdr:to>
    <xdr:sp>
      <xdr:nvSpPr>
        <xdr:cNvPr id="3" name="Rectangle 4"/>
        <xdr:cNvSpPr>
          <a:spLocks/>
        </xdr:cNvSpPr>
      </xdr:nvSpPr>
      <xdr:spPr>
        <a:xfrm>
          <a:off x="0" y="676275"/>
          <a:ext cx="390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c0388n\&#20849;&#26377;&#12501;&#12457;&#12523;&#12480;\Users\ghc0106\Desktop\&#32113;&#35336;&#26360;\H23&#32113;&#35336;&#26360;\&#24179;&#25104;23&#24180;&#24230;&#12288;&#23452;&#37326;&#28286;&#24066;&#32113;&#35336;&#26360;&#12288;&#26657;&#27491;&#24460;\H23&#32113;&#35336;&#26360;(HP&#25522;&#36617;&#29992;)\H23-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c0388n\&#20849;&#26377;&#12501;&#12457;&#12523;&#12480;\Users\ghc0106\Desktop\&#32113;&#35336;&#26360;\H25&#32113;&#35336;&#26360;\&#20381;&#38972;&#29992;\&#31532;6&#31456;&#12288;&#24314;&#3537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c0388n\&#20849;&#26377;&#12501;&#12457;&#12523;&#12480;\Users\ghc0106\Desktop\&#32113;&#35336;&#26360;\H24&#32113;&#35336;&#26360;%20&#20381;&#38972;&#29992;&#12288;(11&#26376;1&#26085;&#26356;&#26032;&#65289;\&#22238;&#31572;\&#32207;&#21209;&#37096;\&#31246;&#21209;&#35506;&#32113;&#35336;&#29992;&#12487;&#12540;&#12479;&#65288;H24&#65289;(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0529n\g\Users\ghc0106\Desktop\&#32113;&#35336;&#26360;\H24&#32113;&#35336;&#26360;%20&#20381;&#38972;&#29992;&#12288;(11&#26376;1&#26085;&#26356;&#26032;&#65289;\&#22238;&#31572;\&#24314;&#35373;&#37096;\&#26045;&#35373;&#31649;&#29702;&#3550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c0388n\&#20849;&#26377;&#12501;&#12457;&#12523;&#12480;\Users\ghc0106\Desktop\&#32113;&#35336;&#26360;\H24&#32113;&#35336;&#26360;%20&#20381;&#38972;&#29992;&#12288;(11&#26376;1&#26085;&#26356;&#26032;&#65289;\&#22238;&#31572;\&#24314;&#35373;&#37096;\&#37117;&#24066;&#35336;&#30011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"/>
      <sheetName val="6-1構造別建築確認"/>
      <sheetName val="6-2用途別建築確認件数(建築物)"/>
      <sheetName val="6-3市内の家屋数"/>
      <sheetName val="6-4課税家屋の床面積"/>
      <sheetName val="6-5木造家屋"/>
      <sheetName val="6-6市道の状況"/>
      <sheetName val="6-7非木造家屋"/>
      <sheetName val="6-8．市営住宅 "/>
      <sheetName val="6-9都市公園数"/>
      <sheetName val="10．市街化区域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"/>
      <sheetName val="6-1構造別建築確認"/>
      <sheetName val="6-2用途別建築確認件数(建築物)"/>
      <sheetName val="6-3市内の家屋数"/>
      <sheetName val="6-4課税家屋の床面積"/>
      <sheetName val="6-5木造家屋"/>
      <sheetName val="6-6市道の状況"/>
      <sheetName val="6-7非木造家屋"/>
      <sheetName val="6-8．市営住宅 "/>
      <sheetName val="6-9都市公園数"/>
      <sheetName val="6-10．市街化区域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統計にみる市民のくらし "/>
      <sheetName val="1-1地目面積"/>
      <sheetName val="1-2評価地面積"/>
      <sheetName val="1-3土地評価額"/>
      <sheetName val="6-3市内の家屋数"/>
      <sheetName val="6-4課税家屋の床面積"/>
      <sheetName val="6-5木造家屋"/>
      <sheetName val="6-7非木造家屋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-9都市公園数"/>
      <sheetName val="10-25体育施設利用状況"/>
      <sheetName val="10-26屋外劇場利用状況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-10．市街化区域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70"/>
  <sheetViews>
    <sheetView showGridLines="0" tabSelected="1" zoomScale="75" zoomScaleNormal="75" zoomScaleSheetLayoutView="100" workbookViewId="0" topLeftCell="A1">
      <selection activeCell="A1" sqref="A1"/>
    </sheetView>
  </sheetViews>
  <sheetFormatPr defaultColWidth="9.140625" defaultRowHeight="15"/>
  <cols>
    <col min="1" max="3" width="9.00390625" style="1" customWidth="1"/>
    <col min="4" max="4" width="9.00390625" style="5" customWidth="1"/>
    <col min="5" max="16384" width="9.00390625" style="1" customWidth="1"/>
  </cols>
  <sheetData>
    <row r="3" spans="1:11" ht="17.25">
      <c r="A3" s="215" t="s">
        <v>0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4" spans="1:11" ht="13.5">
      <c r="A4" s="216" t="s">
        <v>273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</row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4" spans="1:11" ht="17.25">
      <c r="A34" s="215" t="s">
        <v>1</v>
      </c>
      <c r="B34" s="215"/>
      <c r="C34" s="215"/>
      <c r="D34" s="215"/>
      <c r="E34" s="215"/>
      <c r="F34" s="215"/>
      <c r="G34" s="215"/>
      <c r="H34" s="215"/>
      <c r="I34" s="215"/>
      <c r="J34" s="215"/>
      <c r="K34" s="215"/>
    </row>
    <row r="35" spans="1:11" ht="13.5">
      <c r="A35" s="216" t="s">
        <v>274</v>
      </c>
      <c r="B35" s="216"/>
      <c r="C35" s="216"/>
      <c r="D35" s="216"/>
      <c r="E35" s="216"/>
      <c r="F35" s="216"/>
      <c r="G35" s="216"/>
      <c r="H35" s="216"/>
      <c r="I35" s="216"/>
      <c r="J35" s="216"/>
      <c r="K35" s="216"/>
    </row>
    <row r="37" ht="13.5"/>
    <row r="38" ht="13.5"/>
    <row r="39" ht="13.5"/>
    <row r="40" ht="13.5"/>
    <row r="68" spans="1:11" ht="17.25">
      <c r="A68" s="215" t="s">
        <v>2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5"/>
    </row>
    <row r="69" spans="1:11" ht="13.5">
      <c r="A69" s="216" t="s">
        <v>275</v>
      </c>
      <c r="B69" s="216"/>
      <c r="C69" s="216"/>
      <c r="D69" s="216"/>
      <c r="E69" s="216"/>
      <c r="F69" s="216"/>
      <c r="G69" s="216"/>
      <c r="H69" s="216"/>
      <c r="I69" s="216"/>
      <c r="J69" s="216"/>
      <c r="K69" s="216"/>
    </row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8" spans="1:11" ht="17.25">
      <c r="A98" s="215" t="s">
        <v>3</v>
      </c>
      <c r="B98" s="215"/>
      <c r="C98" s="215"/>
      <c r="D98" s="215"/>
      <c r="E98" s="215"/>
      <c r="F98" s="215"/>
      <c r="G98" s="215"/>
      <c r="H98" s="215"/>
      <c r="I98" s="215"/>
      <c r="J98" s="215"/>
      <c r="K98" s="215"/>
    </row>
    <row r="99" spans="1:11" ht="13.5">
      <c r="A99" s="216" t="s">
        <v>276</v>
      </c>
      <c r="B99" s="216"/>
      <c r="C99" s="216"/>
      <c r="D99" s="216"/>
      <c r="E99" s="216"/>
      <c r="F99" s="216"/>
      <c r="G99" s="216"/>
      <c r="H99" s="216"/>
      <c r="I99" s="216"/>
      <c r="J99" s="216"/>
      <c r="K99" s="216"/>
    </row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spans="1:13" ht="13.5">
      <c r="A126" s="152"/>
      <c r="B126" s="152"/>
      <c r="C126" s="152"/>
      <c r="E126" s="152"/>
      <c r="F126" s="152"/>
      <c r="G126" s="152"/>
      <c r="H126" s="152"/>
      <c r="I126" s="152"/>
      <c r="J126" s="152"/>
      <c r="K126" s="152"/>
      <c r="L126" s="152"/>
      <c r="M126" s="152"/>
    </row>
    <row r="127" spans="1:13" ht="13.5">
      <c r="A127" s="152"/>
      <c r="B127" s="152"/>
      <c r="C127" s="152"/>
      <c r="E127" s="152"/>
      <c r="F127" s="152"/>
      <c r="G127" s="152"/>
      <c r="H127" s="152"/>
      <c r="I127" s="152"/>
      <c r="J127" s="152"/>
      <c r="K127" s="152"/>
      <c r="L127" s="152"/>
      <c r="M127" s="152"/>
    </row>
    <row r="128" spans="1:13" ht="13.5">
      <c r="A128" s="152"/>
      <c r="B128" s="152"/>
      <c r="C128" s="152"/>
      <c r="E128" s="152"/>
      <c r="F128" s="152"/>
      <c r="G128" s="152"/>
      <c r="H128" s="152"/>
      <c r="I128" s="152"/>
      <c r="J128" s="152"/>
      <c r="K128" s="152"/>
      <c r="L128" s="152"/>
      <c r="M128" s="152"/>
    </row>
    <row r="129" spans="1:13" ht="13.5">
      <c r="A129" s="152"/>
      <c r="B129" s="152"/>
      <c r="C129" s="152"/>
      <c r="E129" s="152"/>
      <c r="F129" s="152"/>
      <c r="G129" s="152"/>
      <c r="H129" s="152"/>
      <c r="I129" s="152"/>
      <c r="J129" s="152"/>
      <c r="K129" s="152"/>
      <c r="L129" s="152"/>
      <c r="M129" s="152"/>
    </row>
    <row r="130" spans="1:13" ht="13.5">
      <c r="A130" s="152"/>
      <c r="B130" s="152"/>
      <c r="C130" s="152"/>
      <c r="E130" s="152"/>
      <c r="F130" s="152"/>
      <c r="G130" s="152"/>
      <c r="H130" s="152"/>
      <c r="I130" s="152"/>
      <c r="J130" s="152"/>
      <c r="K130" s="152"/>
      <c r="L130" s="152"/>
      <c r="M130" s="152"/>
    </row>
    <row r="131" spans="1:13" ht="13.5">
      <c r="A131" s="198"/>
      <c r="B131" s="198"/>
      <c r="C131" s="198"/>
      <c r="D131" s="199"/>
      <c r="E131" s="198"/>
      <c r="F131" s="198"/>
      <c r="G131" s="198"/>
      <c r="H131" s="198"/>
      <c r="I131" s="198"/>
      <c r="J131" s="198"/>
      <c r="K131" s="198"/>
      <c r="L131" s="152"/>
      <c r="M131" s="152"/>
    </row>
    <row r="132" spans="1:13" ht="13.5">
      <c r="A132" s="198"/>
      <c r="B132" s="198"/>
      <c r="C132" s="198"/>
      <c r="D132" s="199"/>
      <c r="E132" s="198"/>
      <c r="F132" s="198"/>
      <c r="G132" s="198"/>
      <c r="H132" s="198"/>
      <c r="I132" s="198"/>
      <c r="J132" s="198"/>
      <c r="K132" s="198"/>
      <c r="L132" s="152"/>
      <c r="M132" s="152"/>
    </row>
    <row r="133" spans="1:13" s="4" customFormat="1" ht="13.5">
      <c r="A133" s="149"/>
      <c r="B133" s="149"/>
      <c r="C133" s="149"/>
      <c r="D133" s="200"/>
      <c r="E133" s="149"/>
      <c r="F133" s="149"/>
      <c r="G133" s="149"/>
      <c r="H133" s="149"/>
      <c r="I133" s="149"/>
      <c r="J133" s="149"/>
      <c r="K133" s="149"/>
      <c r="L133" s="2"/>
      <c r="M133" s="2"/>
    </row>
    <row r="134" spans="1:13" s="149" customFormat="1" ht="13.5">
      <c r="A134" s="201" t="s">
        <v>4</v>
      </c>
      <c r="D134" s="200"/>
      <c r="L134" s="2"/>
      <c r="M134" s="2"/>
    </row>
    <row r="135" spans="2:13" s="149" customFormat="1" ht="13.5">
      <c r="B135" s="149" t="s">
        <v>5</v>
      </c>
      <c r="C135" s="149" t="s">
        <v>6</v>
      </c>
      <c r="D135" s="149" t="s">
        <v>7</v>
      </c>
      <c r="E135" s="149" t="s">
        <v>8</v>
      </c>
      <c r="F135" s="202" t="s">
        <v>9</v>
      </c>
      <c r="L135" s="2"/>
      <c r="M135" s="2"/>
    </row>
    <row r="136" spans="1:13" s="149" customFormat="1" ht="13.5">
      <c r="A136" s="203" t="s">
        <v>281</v>
      </c>
      <c r="B136" s="204">
        <v>170</v>
      </c>
      <c r="C136" s="204">
        <v>76</v>
      </c>
      <c r="D136" s="204">
        <v>8</v>
      </c>
      <c r="E136" s="204">
        <v>38</v>
      </c>
      <c r="F136" s="204">
        <f>SUM(B136:E136)</f>
        <v>292</v>
      </c>
      <c r="L136" s="2"/>
      <c r="M136" s="2"/>
    </row>
    <row r="137" spans="4:13" s="149" customFormat="1" ht="13.5">
      <c r="D137" s="200"/>
      <c r="L137" s="2"/>
      <c r="M137" s="2"/>
    </row>
    <row r="138" spans="1:13" s="149" customFormat="1" ht="13.5">
      <c r="A138" s="149" t="s">
        <v>10</v>
      </c>
      <c r="B138" s="200"/>
      <c r="L138" s="2"/>
      <c r="M138" s="2"/>
    </row>
    <row r="139" spans="2:13" s="149" customFormat="1" ht="13.5">
      <c r="B139" s="149" t="s">
        <v>11</v>
      </c>
      <c r="C139" s="200" t="s">
        <v>12</v>
      </c>
      <c r="D139" s="149" t="s">
        <v>9</v>
      </c>
      <c r="L139" s="2"/>
      <c r="M139" s="2"/>
    </row>
    <row r="140" spans="1:13" s="149" customFormat="1" ht="13.5">
      <c r="A140" s="149" t="s">
        <v>280</v>
      </c>
      <c r="B140" s="149">
        <v>77</v>
      </c>
      <c r="C140" s="149">
        <v>254</v>
      </c>
      <c r="D140" s="149">
        <v>331</v>
      </c>
      <c r="L140" s="2"/>
      <c r="M140" s="2"/>
    </row>
    <row r="141" spans="1:13" s="149" customFormat="1" ht="13.5">
      <c r="A141" s="203" t="s">
        <v>282</v>
      </c>
      <c r="B141" s="149">
        <v>51</v>
      </c>
      <c r="C141" s="149">
        <v>185</v>
      </c>
      <c r="D141" s="149">
        <v>236</v>
      </c>
      <c r="L141" s="2"/>
      <c r="M141" s="2"/>
    </row>
    <row r="142" spans="1:13" s="149" customFormat="1" ht="13.5">
      <c r="A142" s="203" t="s">
        <v>283</v>
      </c>
      <c r="B142" s="149">
        <v>44</v>
      </c>
      <c r="C142" s="149">
        <v>176</v>
      </c>
      <c r="D142" s="149">
        <v>220</v>
      </c>
      <c r="L142" s="2"/>
      <c r="M142" s="2"/>
    </row>
    <row r="143" spans="1:13" s="149" customFormat="1" ht="13.5">
      <c r="A143" s="203" t="s">
        <v>284</v>
      </c>
      <c r="B143" s="149">
        <v>61</v>
      </c>
      <c r="C143" s="149">
        <v>249</v>
      </c>
      <c r="D143" s="149">
        <v>310</v>
      </c>
      <c r="L143" s="2"/>
      <c r="M143" s="2"/>
    </row>
    <row r="144" spans="1:13" s="149" customFormat="1" ht="13.5">
      <c r="A144" s="203" t="s">
        <v>278</v>
      </c>
      <c r="B144" s="149">
        <f>D144-C144</f>
        <v>49</v>
      </c>
      <c r="C144" s="149">
        <v>243</v>
      </c>
      <c r="D144" s="149">
        <v>292</v>
      </c>
      <c r="L144" s="2"/>
      <c r="M144" s="2"/>
    </row>
    <row r="145" spans="4:13" s="149" customFormat="1" ht="13.5">
      <c r="D145" s="200"/>
      <c r="L145" s="2"/>
      <c r="M145" s="2"/>
    </row>
    <row r="146" spans="1:13" s="149" customFormat="1" ht="13.5">
      <c r="A146" s="149" t="s">
        <v>13</v>
      </c>
      <c r="D146" s="200"/>
      <c r="G146" s="205"/>
      <c r="H146" s="205"/>
      <c r="L146" s="2"/>
      <c r="M146" s="2"/>
    </row>
    <row r="147" spans="1:13" s="149" customFormat="1" ht="13.5">
      <c r="A147" s="206"/>
      <c r="B147" s="206" t="s">
        <v>5</v>
      </c>
      <c r="C147" s="206" t="s">
        <v>14</v>
      </c>
      <c r="D147" s="207" t="s">
        <v>8</v>
      </c>
      <c r="E147" s="206" t="s">
        <v>9</v>
      </c>
      <c r="I147" s="208"/>
      <c r="K147" s="208"/>
      <c r="L147" s="2"/>
      <c r="M147" s="2"/>
    </row>
    <row r="148" spans="1:13" s="149" customFormat="1" ht="13.5">
      <c r="A148" s="206" t="s">
        <v>240</v>
      </c>
      <c r="B148" s="209">
        <v>21032</v>
      </c>
      <c r="C148" s="209">
        <v>1600</v>
      </c>
      <c r="D148" s="210">
        <f>742+86</f>
        <v>828</v>
      </c>
      <c r="E148" s="209">
        <f>SUM(B148:D148)</f>
        <v>23460</v>
      </c>
      <c r="F148" s="211"/>
      <c r="I148" s="212"/>
      <c r="K148" s="212"/>
      <c r="L148" s="2"/>
      <c r="M148" s="2"/>
    </row>
    <row r="149" spans="4:13" s="149" customFormat="1" ht="13.5">
      <c r="D149" s="200"/>
      <c r="L149" s="2"/>
      <c r="M149" s="2"/>
    </row>
    <row r="150" spans="1:13" s="149" customFormat="1" ht="13.5">
      <c r="A150" s="149" t="s">
        <v>15</v>
      </c>
      <c r="D150" s="200"/>
      <c r="L150" s="2"/>
      <c r="M150" s="2"/>
    </row>
    <row r="151" spans="1:13" s="149" customFormat="1" ht="13.5">
      <c r="A151" s="206"/>
      <c r="B151" s="207" t="s">
        <v>16</v>
      </c>
      <c r="C151" s="213"/>
      <c r="D151" s="200"/>
      <c r="L151" s="2"/>
      <c r="M151" s="2"/>
    </row>
    <row r="152" spans="1:13" s="149" customFormat="1" ht="13.5">
      <c r="A152" s="206" t="s">
        <v>17</v>
      </c>
      <c r="B152" s="214">
        <v>389.8</v>
      </c>
      <c r="C152" s="213"/>
      <c r="D152" s="200"/>
      <c r="L152" s="2"/>
      <c r="M152" s="2"/>
    </row>
    <row r="153" spans="1:13" s="149" customFormat="1" ht="13.5">
      <c r="A153" s="206" t="s">
        <v>18</v>
      </c>
      <c r="B153" s="214">
        <v>350.7</v>
      </c>
      <c r="C153" s="213"/>
      <c r="D153" s="200"/>
      <c r="L153" s="2"/>
      <c r="M153" s="2"/>
    </row>
    <row r="154" spans="1:13" s="149" customFormat="1" ht="13.5">
      <c r="A154" s="206" t="s">
        <v>19</v>
      </c>
      <c r="B154" s="214">
        <v>115.9</v>
      </c>
      <c r="C154" s="213"/>
      <c r="D154" s="200"/>
      <c r="L154" s="2"/>
      <c r="M154" s="2"/>
    </row>
    <row r="155" spans="1:13" s="149" customFormat="1" ht="13.5">
      <c r="A155" s="206" t="s">
        <v>20</v>
      </c>
      <c r="B155" s="214">
        <v>168.4</v>
      </c>
      <c r="C155" s="213"/>
      <c r="D155" s="200"/>
      <c r="L155" s="2"/>
      <c r="M155" s="2"/>
    </row>
    <row r="156" spans="1:13" s="149" customFormat="1" ht="13.5">
      <c r="A156" s="206" t="s">
        <v>21</v>
      </c>
      <c r="B156" s="214">
        <v>30.2</v>
      </c>
      <c r="C156" s="213"/>
      <c r="D156" s="200"/>
      <c r="L156" s="2"/>
      <c r="M156" s="2"/>
    </row>
    <row r="157" spans="1:13" s="149" customFormat="1" ht="13.5">
      <c r="A157" s="206" t="s">
        <v>22</v>
      </c>
      <c r="B157" s="214">
        <v>65.9</v>
      </c>
      <c r="C157" s="213"/>
      <c r="D157" s="200"/>
      <c r="L157" s="2"/>
      <c r="M157" s="2"/>
    </row>
    <row r="158" spans="1:13" s="149" customFormat="1" ht="13.5">
      <c r="A158" s="206" t="s">
        <v>23</v>
      </c>
      <c r="B158" s="214">
        <v>76.2</v>
      </c>
      <c r="C158" s="213"/>
      <c r="D158" s="200"/>
      <c r="L158" s="2"/>
      <c r="M158" s="2"/>
    </row>
    <row r="159" spans="1:13" s="149" customFormat="1" ht="13.5">
      <c r="A159" s="206" t="s">
        <v>23</v>
      </c>
      <c r="B159" s="214">
        <v>53.9</v>
      </c>
      <c r="C159" s="213"/>
      <c r="D159" s="200"/>
      <c r="L159" s="2"/>
      <c r="M159" s="2"/>
    </row>
    <row r="160" spans="1:13" s="149" customFormat="1" ht="13.5">
      <c r="A160" s="206" t="s">
        <v>24</v>
      </c>
      <c r="B160" s="214">
        <v>65.3</v>
      </c>
      <c r="C160" s="213"/>
      <c r="D160" s="200"/>
      <c r="L160" s="2"/>
      <c r="M160" s="2"/>
    </row>
    <row r="161" spans="1:13" s="149" customFormat="1" ht="13.5">
      <c r="A161" s="206" t="s">
        <v>25</v>
      </c>
      <c r="B161" s="214">
        <v>81</v>
      </c>
      <c r="C161" s="213"/>
      <c r="D161" s="200"/>
      <c r="L161" s="2"/>
      <c r="M161" s="2"/>
    </row>
    <row r="162" spans="1:13" s="149" customFormat="1" ht="13.5">
      <c r="A162" s="206" t="s">
        <v>26</v>
      </c>
      <c r="B162" s="214">
        <f>SUM(B152:B161)</f>
        <v>1397.3000000000002</v>
      </c>
      <c r="C162" s="213"/>
      <c r="D162" s="200"/>
      <c r="L162" s="2"/>
      <c r="M162" s="2"/>
    </row>
    <row r="163" spans="4:13" s="149" customFormat="1" ht="13.5">
      <c r="D163" s="200"/>
      <c r="L163" s="2"/>
      <c r="M163" s="2"/>
    </row>
    <row r="164" spans="4:13" s="149" customFormat="1" ht="13.5">
      <c r="D164" s="200"/>
      <c r="L164" s="2"/>
      <c r="M164" s="2"/>
    </row>
    <row r="165" spans="4:13" s="149" customFormat="1" ht="13.5">
      <c r="D165" s="200"/>
      <c r="L165" s="2"/>
      <c r="M165" s="2"/>
    </row>
    <row r="166" spans="4:13" s="149" customFormat="1" ht="13.5">
      <c r="D166" s="200"/>
      <c r="L166" s="2"/>
      <c r="M166" s="2"/>
    </row>
    <row r="167" spans="4:13" s="149" customFormat="1" ht="13.5">
      <c r="D167" s="200"/>
      <c r="L167" s="2"/>
      <c r="M167" s="2"/>
    </row>
    <row r="168" spans="1:13" s="4" customFormat="1" ht="13.5">
      <c r="A168" s="149"/>
      <c r="B168" s="149"/>
      <c r="C168" s="149"/>
      <c r="D168" s="200"/>
      <c r="E168" s="149"/>
      <c r="F168" s="149"/>
      <c r="G168" s="149"/>
      <c r="H168" s="149"/>
      <c r="I168" s="149"/>
      <c r="J168" s="149"/>
      <c r="K168" s="149"/>
      <c r="L168" s="2"/>
      <c r="M168" s="2"/>
    </row>
    <row r="169" spans="1:13" s="4" customFormat="1" ht="13.5">
      <c r="A169" s="2"/>
      <c r="B169" s="2"/>
      <c r="C169" s="2"/>
      <c r="D169" s="3"/>
      <c r="E169" s="2"/>
      <c r="F169" s="2"/>
      <c r="G169" s="2"/>
      <c r="H169" s="2"/>
      <c r="I169" s="2"/>
      <c r="J169" s="2"/>
      <c r="K169" s="2"/>
      <c r="L169" s="2"/>
      <c r="M169" s="2"/>
    </row>
    <row r="170" spans="1:13" s="4" customFormat="1" ht="13.5">
      <c r="A170" s="2"/>
      <c r="B170" s="2"/>
      <c r="C170" s="2"/>
      <c r="D170" s="3"/>
      <c r="E170" s="2"/>
      <c r="F170" s="2"/>
      <c r="G170" s="2"/>
      <c r="H170" s="2"/>
      <c r="I170" s="2"/>
      <c r="J170" s="2"/>
      <c r="K170" s="2"/>
      <c r="L170" s="2"/>
      <c r="M170" s="2"/>
    </row>
  </sheetData>
  <sheetProtection/>
  <mergeCells count="8">
    <mergeCell ref="A98:K98"/>
    <mergeCell ref="A99:K99"/>
    <mergeCell ref="A3:K3"/>
    <mergeCell ref="A4:K4"/>
    <mergeCell ref="A34:K34"/>
    <mergeCell ref="A35:K35"/>
    <mergeCell ref="A68:K68"/>
    <mergeCell ref="A69:K69"/>
  </mergeCells>
  <printOptions horizontalCentered="1" verticalCentered="1"/>
  <pageMargins left="0.11811023622047245" right="0.15748031496062992" top="0.11811023622047245" bottom="0.1968503937007874" header="0.11811023622047245" footer="0.35433070866141736"/>
  <pageSetup blackAndWhite="1" firstPageNumber="77" useFirstPageNumber="1" horizontalDpi="600" verticalDpi="600" orientation="portrait" paperSize="9" r:id="rId2"/>
  <headerFooter alignWithMargins="0">
    <oddFooter>&amp;C&amp;"ＭＳ 明朝,標準"&amp;P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0"/>
  <sheetViews>
    <sheetView showGridLines="0" zoomScaleSheetLayoutView="100" workbookViewId="0" topLeftCell="A1">
      <selection activeCell="A5" sqref="A5"/>
    </sheetView>
  </sheetViews>
  <sheetFormatPr defaultColWidth="9.140625" defaultRowHeight="15"/>
  <cols>
    <col min="1" max="1" width="11.00390625" style="6" customWidth="1"/>
    <col min="2" max="11" width="7.57421875" style="6" customWidth="1"/>
    <col min="12" max="16384" width="9.00390625" style="6" customWidth="1"/>
  </cols>
  <sheetData>
    <row r="1" spans="1:13" ht="21">
      <c r="A1" s="220" t="s">
        <v>127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3" ht="13.5">
      <c r="A2" s="34"/>
      <c r="B2" s="34"/>
      <c r="C2" s="34"/>
      <c r="D2" s="34"/>
      <c r="E2" s="34"/>
      <c r="F2" s="34"/>
      <c r="G2" s="34"/>
      <c r="H2" s="34"/>
      <c r="I2" s="222" t="s">
        <v>198</v>
      </c>
      <c r="J2" s="222"/>
      <c r="K2" s="222"/>
      <c r="L2" s="222"/>
      <c r="M2" s="222"/>
    </row>
    <row r="3" spans="1:13" ht="17.25" customHeight="1">
      <c r="A3" s="288"/>
      <c r="B3" s="290" t="s">
        <v>27</v>
      </c>
      <c r="C3" s="291"/>
      <c r="D3" s="290" t="s">
        <v>82</v>
      </c>
      <c r="E3" s="291"/>
      <c r="F3" s="290" t="s">
        <v>83</v>
      </c>
      <c r="G3" s="291"/>
      <c r="H3" s="290" t="s">
        <v>84</v>
      </c>
      <c r="I3" s="291"/>
      <c r="J3" s="290" t="s">
        <v>85</v>
      </c>
      <c r="K3" s="291"/>
      <c r="L3" s="292" t="s">
        <v>128</v>
      </c>
      <c r="M3" s="293"/>
    </row>
    <row r="4" spans="1:13" ht="17.25" customHeight="1">
      <c r="A4" s="289"/>
      <c r="B4" s="74" t="s">
        <v>86</v>
      </c>
      <c r="C4" s="74" t="s">
        <v>32</v>
      </c>
      <c r="D4" s="74" t="s">
        <v>86</v>
      </c>
      <c r="E4" s="74" t="s">
        <v>32</v>
      </c>
      <c r="F4" s="74" t="s">
        <v>86</v>
      </c>
      <c r="G4" s="74" t="s">
        <v>32</v>
      </c>
      <c r="H4" s="75" t="s">
        <v>86</v>
      </c>
      <c r="I4" s="74" t="s">
        <v>32</v>
      </c>
      <c r="J4" s="74" t="s">
        <v>86</v>
      </c>
      <c r="K4" s="74" t="s">
        <v>32</v>
      </c>
      <c r="L4" s="73" t="s">
        <v>86</v>
      </c>
      <c r="M4" s="72" t="s">
        <v>32</v>
      </c>
    </row>
    <row r="5" spans="1:13" s="7" customFormat="1" ht="22.5" customHeight="1">
      <c r="A5" s="71" t="s">
        <v>137</v>
      </c>
      <c r="B5" s="70">
        <v>36</v>
      </c>
      <c r="C5" s="69">
        <v>38.18</v>
      </c>
      <c r="D5" s="70">
        <v>28</v>
      </c>
      <c r="E5" s="69">
        <v>7.02</v>
      </c>
      <c r="F5" s="70">
        <v>3</v>
      </c>
      <c r="G5" s="69">
        <v>5.21</v>
      </c>
      <c r="H5" s="70">
        <v>3</v>
      </c>
      <c r="I5" s="69">
        <v>10.09</v>
      </c>
      <c r="J5" s="70">
        <v>1</v>
      </c>
      <c r="K5" s="69">
        <v>15.8</v>
      </c>
      <c r="L5" s="68">
        <v>1</v>
      </c>
      <c r="M5" s="67">
        <v>0.06</v>
      </c>
    </row>
    <row r="6" spans="1:13" s="7" customFormat="1" ht="22.5" customHeight="1">
      <c r="A6" s="71" t="s">
        <v>199</v>
      </c>
      <c r="B6" s="70">
        <v>36</v>
      </c>
      <c r="C6" s="69">
        <v>38.19</v>
      </c>
      <c r="D6" s="70">
        <v>28</v>
      </c>
      <c r="E6" s="69">
        <v>7.03</v>
      </c>
      <c r="F6" s="70">
        <v>3</v>
      </c>
      <c r="G6" s="69">
        <v>5.21</v>
      </c>
      <c r="H6" s="70">
        <v>3</v>
      </c>
      <c r="I6" s="69">
        <v>10.09</v>
      </c>
      <c r="J6" s="70">
        <v>1</v>
      </c>
      <c r="K6" s="69">
        <v>15.8</v>
      </c>
      <c r="L6" s="68">
        <v>1</v>
      </c>
      <c r="M6" s="67">
        <v>0.06</v>
      </c>
    </row>
    <row r="7" spans="1:13" s="7" customFormat="1" ht="22.5" customHeight="1">
      <c r="A7" s="71" t="s">
        <v>147</v>
      </c>
      <c r="B7" s="70">
        <v>36</v>
      </c>
      <c r="C7" s="69">
        <v>38.19</v>
      </c>
      <c r="D7" s="70">
        <v>28</v>
      </c>
      <c r="E7" s="69">
        <v>7.03</v>
      </c>
      <c r="F7" s="70">
        <v>3</v>
      </c>
      <c r="G7" s="69">
        <v>5.21</v>
      </c>
      <c r="H7" s="70">
        <v>3</v>
      </c>
      <c r="I7" s="69">
        <v>10.09</v>
      </c>
      <c r="J7" s="70">
        <v>1</v>
      </c>
      <c r="K7" s="69">
        <v>15.8</v>
      </c>
      <c r="L7" s="68">
        <v>1</v>
      </c>
      <c r="M7" s="67">
        <v>0.06</v>
      </c>
    </row>
    <row r="8" spans="1:13" s="7" customFormat="1" ht="22.5" customHeight="1">
      <c r="A8" s="71" t="s">
        <v>207</v>
      </c>
      <c r="B8" s="70">
        <v>36</v>
      </c>
      <c r="C8" s="69">
        <v>38.29</v>
      </c>
      <c r="D8" s="70">
        <v>28</v>
      </c>
      <c r="E8" s="69">
        <v>7.0178</v>
      </c>
      <c r="F8" s="70">
        <v>3</v>
      </c>
      <c r="G8" s="69">
        <v>5.21</v>
      </c>
      <c r="H8" s="70">
        <v>3</v>
      </c>
      <c r="I8" s="69">
        <v>10.2</v>
      </c>
      <c r="J8" s="70">
        <v>1</v>
      </c>
      <c r="K8" s="69">
        <v>15.8</v>
      </c>
      <c r="L8" s="68">
        <v>1</v>
      </c>
      <c r="M8" s="67">
        <v>0.0564</v>
      </c>
    </row>
    <row r="9" spans="1:13" s="7" customFormat="1" ht="22.5" customHeight="1">
      <c r="A9" s="66" t="s">
        <v>271</v>
      </c>
      <c r="B9" s="76">
        <v>37</v>
      </c>
      <c r="C9" s="77">
        <v>38.6255</v>
      </c>
      <c r="D9" s="76">
        <v>29</v>
      </c>
      <c r="E9" s="77">
        <v>7.3608</v>
      </c>
      <c r="F9" s="76">
        <v>3</v>
      </c>
      <c r="G9" s="77">
        <v>5.2074</v>
      </c>
      <c r="H9" s="76">
        <v>3</v>
      </c>
      <c r="I9" s="77">
        <v>10.2009</v>
      </c>
      <c r="J9" s="76">
        <v>1</v>
      </c>
      <c r="K9" s="77">
        <v>15.8</v>
      </c>
      <c r="L9" s="78">
        <v>1</v>
      </c>
      <c r="M9" s="79">
        <v>0.0564</v>
      </c>
    </row>
    <row r="10" spans="1:13" s="7" customFormat="1" ht="13.5">
      <c r="A10" s="36"/>
      <c r="B10" s="36"/>
      <c r="C10" s="36"/>
      <c r="D10" s="36"/>
      <c r="E10" s="36"/>
      <c r="F10" s="36"/>
      <c r="G10" s="36"/>
      <c r="H10" s="36"/>
      <c r="I10" s="36"/>
      <c r="L10" s="229" t="s">
        <v>129</v>
      </c>
      <c r="M10" s="229"/>
    </row>
  </sheetData>
  <sheetProtection/>
  <mergeCells count="10">
    <mergeCell ref="L10:M10"/>
    <mergeCell ref="A1:M1"/>
    <mergeCell ref="I2:M2"/>
    <mergeCell ref="A3:A4"/>
    <mergeCell ref="B3:C3"/>
    <mergeCell ref="D3:E3"/>
    <mergeCell ref="F3:G3"/>
    <mergeCell ref="H3:I3"/>
    <mergeCell ref="J3:K3"/>
    <mergeCell ref="L3:M3"/>
  </mergeCells>
  <printOptions horizontalCentered="1" verticalCentered="1"/>
  <pageMargins left="0.7480314960629921" right="0.7480314960629921" top="0.984251968503937" bottom="0.984251968503937" header="0.5118110236220472" footer="0.5118110236220472"/>
  <pageSetup blackAndWhite="1" horizontalDpi="300" verticalDpi="30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1"/>
  <sheetViews>
    <sheetView showGridLines="0" zoomScaleSheetLayoutView="100" workbookViewId="0" topLeftCell="A1">
      <selection activeCell="A3" sqref="A3:C4"/>
    </sheetView>
  </sheetViews>
  <sheetFormatPr defaultColWidth="9.140625" defaultRowHeight="15"/>
  <cols>
    <col min="1" max="1" width="9.57421875" style="13" customWidth="1"/>
    <col min="2" max="3" width="13.57421875" style="13" customWidth="1"/>
    <col min="4" max="7" width="12.57421875" style="13" customWidth="1"/>
    <col min="8" max="16384" width="9.00390625" style="13" customWidth="1"/>
  </cols>
  <sheetData>
    <row r="1" spans="1:7" ht="21">
      <c r="A1" s="220" t="s">
        <v>148</v>
      </c>
      <c r="B1" s="220"/>
      <c r="C1" s="221"/>
      <c r="D1" s="221"/>
      <c r="E1" s="221"/>
      <c r="F1" s="221"/>
      <c r="G1" s="221"/>
    </row>
    <row r="2" spans="1:7" ht="13.5">
      <c r="A2" s="119"/>
      <c r="B2" s="119"/>
      <c r="C2" s="119"/>
      <c r="D2" s="119"/>
      <c r="E2" s="119"/>
      <c r="F2" s="119"/>
      <c r="G2" s="50" t="s">
        <v>279</v>
      </c>
    </row>
    <row r="3" spans="1:7" ht="12.75" customHeight="1">
      <c r="A3" s="307" t="s">
        <v>130</v>
      </c>
      <c r="B3" s="308"/>
      <c r="C3" s="290"/>
      <c r="D3" s="120" t="s">
        <v>149</v>
      </c>
      <c r="E3" s="120" t="s">
        <v>150</v>
      </c>
      <c r="F3" s="120" t="s">
        <v>151</v>
      </c>
      <c r="G3" s="121" t="s">
        <v>152</v>
      </c>
    </row>
    <row r="4" spans="1:7" ht="12.75" customHeight="1">
      <c r="A4" s="309"/>
      <c r="B4" s="310"/>
      <c r="C4" s="311"/>
      <c r="D4" s="62" t="s">
        <v>204</v>
      </c>
      <c r="E4" s="62" t="s">
        <v>205</v>
      </c>
      <c r="F4" s="62" t="s">
        <v>205</v>
      </c>
      <c r="G4" s="61" t="s">
        <v>205</v>
      </c>
    </row>
    <row r="5" spans="1:7" s="15" customFormat="1" ht="18.75" customHeight="1">
      <c r="A5" s="298" t="s">
        <v>153</v>
      </c>
      <c r="B5" s="312"/>
      <c r="C5" s="313"/>
      <c r="D5" s="122">
        <v>1397.3000000000002</v>
      </c>
      <c r="E5" s="122">
        <v>99.99999999999999</v>
      </c>
      <c r="F5" s="123" t="s">
        <v>53</v>
      </c>
      <c r="G5" s="124" t="s">
        <v>53</v>
      </c>
    </row>
    <row r="6" spans="1:11" s="15" customFormat="1" ht="18.75" customHeight="1">
      <c r="A6" s="298" t="s">
        <v>154</v>
      </c>
      <c r="B6" s="299" t="s">
        <v>155</v>
      </c>
      <c r="C6" s="300"/>
      <c r="D6" s="125">
        <v>389.8</v>
      </c>
      <c r="E6" s="125">
        <v>27.89665784012023</v>
      </c>
      <c r="F6" s="126">
        <v>50</v>
      </c>
      <c r="G6" s="127">
        <v>100</v>
      </c>
      <c r="J6" s="23"/>
      <c r="K6" s="23"/>
    </row>
    <row r="7" spans="1:11" s="15" customFormat="1" ht="18.75" customHeight="1">
      <c r="A7" s="298"/>
      <c r="B7" s="314" t="s">
        <v>156</v>
      </c>
      <c r="C7" s="302"/>
      <c r="D7" s="128">
        <v>350.7</v>
      </c>
      <c r="E7" s="128">
        <v>25.09840406498246</v>
      </c>
      <c r="F7" s="129">
        <v>60</v>
      </c>
      <c r="G7" s="130">
        <v>200</v>
      </c>
      <c r="J7" s="24"/>
      <c r="K7" s="23"/>
    </row>
    <row r="8" spans="1:11" s="15" customFormat="1" ht="18.75" customHeight="1">
      <c r="A8" s="298"/>
      <c r="B8" s="314" t="s">
        <v>157</v>
      </c>
      <c r="C8" s="302"/>
      <c r="D8" s="128">
        <v>115.9</v>
      </c>
      <c r="E8" s="128">
        <v>8.294568095612966</v>
      </c>
      <c r="F8" s="129">
        <v>60</v>
      </c>
      <c r="G8" s="130">
        <v>200</v>
      </c>
      <c r="J8" s="24"/>
      <c r="K8" s="23"/>
    </row>
    <row r="9" spans="1:11" s="15" customFormat="1" ht="18.75" customHeight="1">
      <c r="A9" s="298"/>
      <c r="B9" s="314" t="s">
        <v>158</v>
      </c>
      <c r="C9" s="302"/>
      <c r="D9" s="128">
        <v>168.4</v>
      </c>
      <c r="E9" s="128">
        <v>12.051814213125311</v>
      </c>
      <c r="F9" s="129">
        <v>60</v>
      </c>
      <c r="G9" s="130">
        <v>200</v>
      </c>
      <c r="J9" s="24"/>
      <c r="K9" s="23"/>
    </row>
    <row r="10" spans="1:11" s="15" customFormat="1" ht="18.75" customHeight="1">
      <c r="A10" s="298"/>
      <c r="B10" s="314" t="s">
        <v>159</v>
      </c>
      <c r="C10" s="302"/>
      <c r="D10" s="128">
        <v>30.2</v>
      </c>
      <c r="E10" s="128">
        <v>2.16131109997853</v>
      </c>
      <c r="F10" s="129">
        <v>60</v>
      </c>
      <c r="G10" s="130">
        <v>200</v>
      </c>
      <c r="J10" s="23"/>
      <c r="K10" s="23"/>
    </row>
    <row r="11" spans="1:11" s="15" customFormat="1" ht="18.75" customHeight="1">
      <c r="A11" s="298"/>
      <c r="B11" s="303" t="s">
        <v>160</v>
      </c>
      <c r="C11" s="304"/>
      <c r="D11" s="131">
        <v>65.9</v>
      </c>
      <c r="E11" s="131">
        <v>4.716238459886925</v>
      </c>
      <c r="F11" s="132">
        <v>60</v>
      </c>
      <c r="G11" s="133">
        <v>200</v>
      </c>
      <c r="J11" s="23"/>
      <c r="K11" s="23"/>
    </row>
    <row r="12" spans="1:11" s="15" customFormat="1" ht="18.75" customHeight="1">
      <c r="A12" s="298" t="s">
        <v>161</v>
      </c>
      <c r="B12" s="299" t="s">
        <v>162</v>
      </c>
      <c r="C12" s="300"/>
      <c r="D12" s="125">
        <v>76.2</v>
      </c>
      <c r="E12" s="125">
        <v>5.453374364846489</v>
      </c>
      <c r="F12" s="126">
        <v>80</v>
      </c>
      <c r="G12" s="127">
        <v>200</v>
      </c>
      <c r="J12" s="23"/>
      <c r="K12" s="24"/>
    </row>
    <row r="13" spans="1:11" s="15" customFormat="1" ht="18.75" customHeight="1">
      <c r="A13" s="298"/>
      <c r="B13" s="301" t="s">
        <v>206</v>
      </c>
      <c r="C13" s="302"/>
      <c r="D13" s="128">
        <v>53.9</v>
      </c>
      <c r="E13" s="128">
        <v>3.8574393473126736</v>
      </c>
      <c r="F13" s="129">
        <v>80</v>
      </c>
      <c r="G13" s="130">
        <v>300</v>
      </c>
      <c r="J13" s="24"/>
      <c r="K13" s="23"/>
    </row>
    <row r="14" spans="1:11" s="15" customFormat="1" ht="18.75" customHeight="1">
      <c r="A14" s="298"/>
      <c r="B14" s="303" t="s">
        <v>163</v>
      </c>
      <c r="C14" s="304"/>
      <c r="D14" s="131">
        <v>65.3</v>
      </c>
      <c r="E14" s="131">
        <v>4.673298504258212</v>
      </c>
      <c r="F14" s="132">
        <v>80</v>
      </c>
      <c r="G14" s="133">
        <v>400</v>
      </c>
      <c r="J14" s="24"/>
      <c r="K14" s="23"/>
    </row>
    <row r="15" spans="1:11" s="15" customFormat="1" ht="18.75" customHeight="1">
      <c r="A15" s="134" t="s">
        <v>164</v>
      </c>
      <c r="B15" s="305" t="s">
        <v>165</v>
      </c>
      <c r="C15" s="306"/>
      <c r="D15" s="135">
        <v>81</v>
      </c>
      <c r="E15" s="136">
        <v>5.796894009876189</v>
      </c>
      <c r="F15" s="137">
        <v>60</v>
      </c>
      <c r="G15" s="138">
        <v>200</v>
      </c>
      <c r="J15" s="24"/>
      <c r="K15" s="23"/>
    </row>
    <row r="16" spans="1:12" s="15" customFormat="1" ht="13.5">
      <c r="A16" s="139"/>
      <c r="B16" s="139"/>
      <c r="C16" s="139"/>
      <c r="D16" s="139"/>
      <c r="E16" s="36"/>
      <c r="F16" s="241" t="s">
        <v>166</v>
      </c>
      <c r="G16" s="241"/>
      <c r="I16" s="25"/>
      <c r="J16" s="25"/>
      <c r="K16" s="25"/>
      <c r="L16" s="26"/>
    </row>
    <row r="17" spans="1:7" ht="13.5">
      <c r="A17" s="34"/>
      <c r="B17" s="34"/>
      <c r="C17" s="34"/>
      <c r="D17" s="34"/>
      <c r="E17" s="34"/>
      <c r="F17" s="34"/>
      <c r="G17" s="34"/>
    </row>
    <row r="18" spans="1:7" ht="13.5">
      <c r="A18" s="34"/>
      <c r="B18" s="195"/>
      <c r="C18" s="195"/>
      <c r="D18" s="195"/>
      <c r="E18" s="195"/>
      <c r="F18" s="195"/>
      <c r="G18" s="195"/>
    </row>
    <row r="19" spans="1:7" ht="17.25" customHeight="1">
      <c r="A19" s="34"/>
      <c r="B19" s="294" t="s">
        <v>167</v>
      </c>
      <c r="C19" s="196" t="s">
        <v>168</v>
      </c>
      <c r="D19" s="296" t="s">
        <v>272</v>
      </c>
      <c r="E19" s="294" t="s">
        <v>169</v>
      </c>
      <c r="F19" s="196" t="s">
        <v>170</v>
      </c>
      <c r="G19" s="296" t="s">
        <v>272</v>
      </c>
    </row>
    <row r="20" spans="1:7" ht="17.25" customHeight="1">
      <c r="A20" s="34"/>
      <c r="B20" s="295"/>
      <c r="C20" s="197" t="s">
        <v>171</v>
      </c>
      <c r="D20" s="297"/>
      <c r="E20" s="295"/>
      <c r="F20" s="197" t="s">
        <v>171</v>
      </c>
      <c r="G20" s="297"/>
    </row>
    <row r="21" spans="1:7" ht="13.5">
      <c r="A21" s="34"/>
      <c r="B21" s="195"/>
      <c r="C21" s="195"/>
      <c r="D21" s="195"/>
      <c r="E21" s="195"/>
      <c r="F21" s="195"/>
      <c r="G21" s="195"/>
    </row>
  </sheetData>
  <sheetProtection/>
  <mergeCells count="20">
    <mergeCell ref="A1:G1"/>
    <mergeCell ref="A3:C4"/>
    <mergeCell ref="A5:C5"/>
    <mergeCell ref="A6:A11"/>
    <mergeCell ref="B6:C6"/>
    <mergeCell ref="B7:C7"/>
    <mergeCell ref="B8:C8"/>
    <mergeCell ref="B9:C9"/>
    <mergeCell ref="B10:C10"/>
    <mergeCell ref="B11:C11"/>
    <mergeCell ref="B19:B20"/>
    <mergeCell ref="D19:D20"/>
    <mergeCell ref="E19:E20"/>
    <mergeCell ref="G19:G20"/>
    <mergeCell ref="A12:A14"/>
    <mergeCell ref="B12:C12"/>
    <mergeCell ref="B13:C13"/>
    <mergeCell ref="B14:C14"/>
    <mergeCell ref="B15:C15"/>
    <mergeCell ref="F16:G16"/>
  </mergeCells>
  <printOptions horizontalCentered="1" verticalCentered="1"/>
  <pageMargins left="0.75" right="0.75" top="1" bottom="1" header="0.512" footer="0.512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showGridLines="0" zoomScaleSheetLayoutView="70" workbookViewId="0" topLeftCell="A1">
      <selection activeCell="A5" sqref="A5:A6"/>
    </sheetView>
  </sheetViews>
  <sheetFormatPr defaultColWidth="9.140625" defaultRowHeight="15"/>
  <cols>
    <col min="1" max="1" width="10.140625" style="6" customWidth="1"/>
    <col min="2" max="2" width="6.57421875" style="6" customWidth="1"/>
    <col min="3" max="3" width="12.57421875" style="6" customWidth="1"/>
    <col min="4" max="4" width="6.57421875" style="6" customWidth="1"/>
    <col min="5" max="5" width="12.57421875" style="6" customWidth="1"/>
    <col min="6" max="6" width="6.57421875" style="6" customWidth="1"/>
    <col min="7" max="7" width="12.57421875" style="6" customWidth="1"/>
    <col min="8" max="8" width="6.57421875" style="6" customWidth="1"/>
    <col min="9" max="9" width="12.57421875" style="6" customWidth="1"/>
    <col min="10" max="16384" width="9.00390625" style="6" customWidth="1"/>
  </cols>
  <sheetData>
    <row r="1" spans="1:9" ht="21">
      <c r="A1" s="220" t="s">
        <v>87</v>
      </c>
      <c r="B1" s="221"/>
      <c r="C1" s="221"/>
      <c r="D1" s="221"/>
      <c r="E1" s="221"/>
      <c r="F1" s="221"/>
      <c r="G1" s="221"/>
      <c r="H1" s="221"/>
      <c r="I1" s="221"/>
    </row>
    <row r="2" spans="1:9" ht="13.5">
      <c r="A2" s="34"/>
      <c r="B2" s="34"/>
      <c r="C2" s="34"/>
      <c r="D2" s="34"/>
      <c r="E2" s="34"/>
      <c r="F2" s="34"/>
      <c r="G2" s="222" t="s">
        <v>135</v>
      </c>
      <c r="H2" s="222"/>
      <c r="I2" s="222"/>
    </row>
    <row r="3" spans="1:9" s="7" customFormat="1" ht="17.25" customHeight="1">
      <c r="A3" s="223"/>
      <c r="B3" s="225" t="s">
        <v>27</v>
      </c>
      <c r="C3" s="225"/>
      <c r="D3" s="225" t="s">
        <v>28</v>
      </c>
      <c r="E3" s="225"/>
      <c r="F3" s="225" t="s">
        <v>29</v>
      </c>
      <c r="G3" s="225"/>
      <c r="H3" s="225" t="s">
        <v>30</v>
      </c>
      <c r="I3" s="226"/>
    </row>
    <row r="4" spans="1:9" s="7" customFormat="1" ht="17.25" customHeight="1">
      <c r="A4" s="224"/>
      <c r="B4" s="49" t="s">
        <v>31</v>
      </c>
      <c r="C4" s="49" t="s">
        <v>32</v>
      </c>
      <c r="D4" s="49" t="s">
        <v>31</v>
      </c>
      <c r="E4" s="49" t="s">
        <v>32</v>
      </c>
      <c r="F4" s="49" t="s">
        <v>31</v>
      </c>
      <c r="G4" s="49" t="s">
        <v>32</v>
      </c>
      <c r="H4" s="49" t="s">
        <v>31</v>
      </c>
      <c r="I4" s="48" t="s">
        <v>32</v>
      </c>
    </row>
    <row r="5" spans="1:9" s="7" customFormat="1" ht="17.25" customHeight="1">
      <c r="A5" s="227" t="s">
        <v>137</v>
      </c>
      <c r="B5" s="44">
        <v>331</v>
      </c>
      <c r="C5" s="8">
        <v>148765.858</v>
      </c>
      <c r="D5" s="42">
        <v>245</v>
      </c>
      <c r="E5" s="9">
        <v>115687.768</v>
      </c>
      <c r="F5" s="42">
        <v>27</v>
      </c>
      <c r="G5" s="43">
        <v>2901.05</v>
      </c>
      <c r="H5" s="42">
        <v>59</v>
      </c>
      <c r="I5" s="41">
        <v>30177.04</v>
      </c>
    </row>
    <row r="6" spans="1:9" s="7" customFormat="1" ht="17.25" customHeight="1">
      <c r="A6" s="218"/>
      <c r="B6" s="46">
        <v>254</v>
      </c>
      <c r="C6" s="12">
        <v>-114894.24</v>
      </c>
      <c r="D6" s="46">
        <v>185</v>
      </c>
      <c r="E6" s="11">
        <v>89229.08</v>
      </c>
      <c r="F6" s="46">
        <v>21</v>
      </c>
      <c r="G6" s="47">
        <v>2110.5</v>
      </c>
      <c r="H6" s="46">
        <v>48</v>
      </c>
      <c r="I6" s="28">
        <v>-23554.66</v>
      </c>
    </row>
    <row r="7" spans="1:9" s="7" customFormat="1" ht="17.25" customHeight="1">
      <c r="A7" s="227" t="s">
        <v>199</v>
      </c>
      <c r="B7" s="44">
        <v>236</v>
      </c>
      <c r="C7" s="8">
        <v>80301.1</v>
      </c>
      <c r="D7" s="42">
        <v>165</v>
      </c>
      <c r="E7" s="9">
        <v>70588.8</v>
      </c>
      <c r="F7" s="42">
        <v>20</v>
      </c>
      <c r="G7" s="43">
        <v>2450.4</v>
      </c>
      <c r="H7" s="42">
        <v>51</v>
      </c>
      <c r="I7" s="41">
        <v>7261.9</v>
      </c>
    </row>
    <row r="8" spans="1:9" s="7" customFormat="1" ht="17.25" customHeight="1">
      <c r="A8" s="218"/>
      <c r="B8" s="46">
        <v>185</v>
      </c>
      <c r="C8" s="12">
        <v>64509.8</v>
      </c>
      <c r="D8" s="46">
        <v>133</v>
      </c>
      <c r="E8" s="11">
        <v>57780.1</v>
      </c>
      <c r="F8" s="46">
        <v>20</v>
      </c>
      <c r="G8" s="47">
        <v>2450.4</v>
      </c>
      <c r="H8" s="46">
        <v>32</v>
      </c>
      <c r="I8" s="45">
        <v>4279.3</v>
      </c>
    </row>
    <row r="9" spans="1:9" s="7" customFormat="1" ht="17.25" customHeight="1">
      <c r="A9" s="217" t="s">
        <v>147</v>
      </c>
      <c r="B9" s="44">
        <v>220</v>
      </c>
      <c r="C9" s="8">
        <v>84368.56</v>
      </c>
      <c r="D9" s="42">
        <v>161</v>
      </c>
      <c r="E9" s="9">
        <v>64892.93</v>
      </c>
      <c r="F9" s="42">
        <v>24</v>
      </c>
      <c r="G9" s="43">
        <v>2643.27</v>
      </c>
      <c r="H9" s="42">
        <v>35</v>
      </c>
      <c r="I9" s="41">
        <v>168324.1</v>
      </c>
    </row>
    <row r="10" spans="1:9" s="7" customFormat="1" ht="17.25" customHeight="1">
      <c r="A10" s="217"/>
      <c r="B10" s="39">
        <v>176</v>
      </c>
      <c r="C10" s="27">
        <v>-65329.79</v>
      </c>
      <c r="D10" s="39">
        <v>128</v>
      </c>
      <c r="E10" s="10">
        <v>59387.38</v>
      </c>
      <c r="F10" s="39">
        <v>22</v>
      </c>
      <c r="G10" s="40">
        <v>2487.77</v>
      </c>
      <c r="H10" s="39">
        <v>26</v>
      </c>
      <c r="I10" s="38">
        <v>-3454.64</v>
      </c>
    </row>
    <row r="11" spans="1:9" s="7" customFormat="1" ht="17.25" customHeight="1">
      <c r="A11" s="217" t="s">
        <v>207</v>
      </c>
      <c r="B11" s="44">
        <v>310</v>
      </c>
      <c r="C11" s="8">
        <v>169872.98</v>
      </c>
      <c r="D11" s="157">
        <v>232</v>
      </c>
      <c r="E11" s="9">
        <v>141541.356</v>
      </c>
      <c r="F11" s="157">
        <v>36</v>
      </c>
      <c r="G11" s="43">
        <v>3505.68</v>
      </c>
      <c r="H11" s="157">
        <v>42</v>
      </c>
      <c r="I11" s="41">
        <v>24825.828</v>
      </c>
    </row>
    <row r="12" spans="1:9" s="7" customFormat="1" ht="17.25" customHeight="1">
      <c r="A12" s="217"/>
      <c r="B12" s="39">
        <v>249</v>
      </c>
      <c r="C12" s="27">
        <v>105761.4</v>
      </c>
      <c r="D12" s="39">
        <v>185</v>
      </c>
      <c r="E12" s="10">
        <v>96673.6</v>
      </c>
      <c r="F12" s="39">
        <v>36</v>
      </c>
      <c r="G12" s="40">
        <v>3505.68</v>
      </c>
      <c r="H12" s="39">
        <v>28</v>
      </c>
      <c r="I12" s="38">
        <v>5582.09</v>
      </c>
    </row>
    <row r="13" spans="1:9" s="7" customFormat="1" ht="17.25" customHeight="1">
      <c r="A13" s="218" t="s">
        <v>250</v>
      </c>
      <c r="B13" s="51">
        <v>292</v>
      </c>
      <c r="C13" s="29">
        <v>119718.74</v>
      </c>
      <c r="D13" s="52">
        <v>199</v>
      </c>
      <c r="E13" s="30">
        <v>94427.4</v>
      </c>
      <c r="F13" s="52">
        <v>49</v>
      </c>
      <c r="G13" s="53">
        <v>5264.07</v>
      </c>
      <c r="H13" s="52">
        <v>44</v>
      </c>
      <c r="I13" s="54">
        <v>20027.27</v>
      </c>
    </row>
    <row r="14" spans="1:9" s="7" customFormat="1" ht="17.25" customHeight="1">
      <c r="A14" s="219"/>
      <c r="B14" s="55">
        <v>243</v>
      </c>
      <c r="C14" s="56">
        <v>84417.81</v>
      </c>
      <c r="D14" s="55">
        <v>165</v>
      </c>
      <c r="E14" s="31">
        <v>74753.36</v>
      </c>
      <c r="F14" s="55">
        <v>48</v>
      </c>
      <c r="G14" s="57">
        <v>5170.09</v>
      </c>
      <c r="H14" s="55">
        <v>30</v>
      </c>
      <c r="I14" s="58">
        <v>4494.36</v>
      </c>
    </row>
    <row r="15" spans="1:9" s="7" customFormat="1" ht="13.5">
      <c r="A15" s="37" t="s">
        <v>88</v>
      </c>
      <c r="B15" s="37"/>
      <c r="C15" s="37"/>
      <c r="D15" s="36"/>
      <c r="E15" s="36"/>
      <c r="F15" s="36"/>
      <c r="G15" s="36"/>
      <c r="H15" s="36"/>
      <c r="I15" s="35" t="s">
        <v>89</v>
      </c>
    </row>
    <row r="16" spans="1:9" ht="13.5">
      <c r="A16" s="34"/>
      <c r="B16" s="34"/>
      <c r="C16" s="34"/>
      <c r="D16" s="34"/>
      <c r="E16" s="34"/>
      <c r="F16" s="34"/>
      <c r="G16" s="33"/>
      <c r="H16" s="33"/>
      <c r="I16" s="33"/>
    </row>
    <row r="20" spans="5:9" ht="13.5">
      <c r="E20" s="13"/>
      <c r="I20" s="32"/>
    </row>
  </sheetData>
  <sheetProtection/>
  <mergeCells count="12">
    <mergeCell ref="A5:A6"/>
    <mergeCell ref="A7:A8"/>
    <mergeCell ref="A9:A10"/>
    <mergeCell ref="A11:A12"/>
    <mergeCell ref="A13:A14"/>
    <mergeCell ref="A1:I1"/>
    <mergeCell ref="G2:I2"/>
    <mergeCell ref="A3:A4"/>
    <mergeCell ref="B3:C3"/>
    <mergeCell ref="D3:E3"/>
    <mergeCell ref="F3:G3"/>
    <mergeCell ref="H3:I3"/>
  </mergeCells>
  <printOptions horizontalCentered="1" verticalCentered="1"/>
  <pageMargins left="0.75" right="0.75" top="1" bottom="1" header="0.512" footer="0.512"/>
  <pageSetup blackAndWhite="1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showGridLines="0" zoomScaleSheetLayoutView="70" workbookViewId="0" topLeftCell="A1">
      <selection activeCell="A5" sqref="A5"/>
    </sheetView>
  </sheetViews>
  <sheetFormatPr defaultColWidth="9.140625" defaultRowHeight="15"/>
  <cols>
    <col min="1" max="1" width="10.7109375" style="6" customWidth="1"/>
    <col min="2" max="9" width="9.8515625" style="6" customWidth="1"/>
    <col min="10" max="16384" width="9.00390625" style="6" customWidth="1"/>
  </cols>
  <sheetData>
    <row r="1" spans="1:9" ht="21">
      <c r="A1" s="220" t="s">
        <v>90</v>
      </c>
      <c r="B1" s="221"/>
      <c r="C1" s="221"/>
      <c r="D1" s="221"/>
      <c r="E1" s="221"/>
      <c r="F1" s="221"/>
      <c r="G1" s="221"/>
      <c r="H1" s="221"/>
      <c r="I1" s="221"/>
    </row>
    <row r="2" spans="1:9" ht="13.5">
      <c r="A2" s="34"/>
      <c r="B2" s="34"/>
      <c r="C2" s="34"/>
      <c r="D2" s="34"/>
      <c r="E2" s="34"/>
      <c r="F2" s="34"/>
      <c r="G2" s="34"/>
      <c r="I2" s="50" t="s">
        <v>172</v>
      </c>
    </row>
    <row r="3" spans="1:9" ht="30" customHeight="1">
      <c r="A3" s="80"/>
      <c r="B3" s="145" t="s">
        <v>33</v>
      </c>
      <c r="C3" s="145" t="s">
        <v>34</v>
      </c>
      <c r="D3" s="145" t="s">
        <v>35</v>
      </c>
      <c r="E3" s="145" t="s">
        <v>36</v>
      </c>
      <c r="F3" s="145" t="s">
        <v>37</v>
      </c>
      <c r="G3" s="145" t="s">
        <v>38</v>
      </c>
      <c r="H3" s="145" t="s">
        <v>39</v>
      </c>
      <c r="I3" s="146" t="s">
        <v>40</v>
      </c>
    </row>
    <row r="4" spans="1:9" s="7" customFormat="1" ht="19.5" customHeight="1" hidden="1">
      <c r="A4" s="81" t="s">
        <v>136</v>
      </c>
      <c r="B4" s="144" t="s">
        <v>208</v>
      </c>
      <c r="C4" s="140" t="s">
        <v>209</v>
      </c>
      <c r="D4" s="140" t="s">
        <v>210</v>
      </c>
      <c r="E4" s="140" t="s">
        <v>211</v>
      </c>
      <c r="F4" s="140" t="s">
        <v>212</v>
      </c>
      <c r="G4" s="142" t="s">
        <v>213</v>
      </c>
      <c r="H4" s="140" t="s">
        <v>214</v>
      </c>
      <c r="I4" s="147" t="s">
        <v>215</v>
      </c>
    </row>
    <row r="5" spans="1:9" s="7" customFormat="1" ht="19.5" customHeight="1">
      <c r="A5" s="82" t="s">
        <v>137</v>
      </c>
      <c r="B5" s="144" t="s">
        <v>216</v>
      </c>
      <c r="C5" s="141" t="s">
        <v>217</v>
      </c>
      <c r="D5" s="141" t="s">
        <v>218</v>
      </c>
      <c r="E5" s="141" t="s">
        <v>219</v>
      </c>
      <c r="F5" s="141" t="s">
        <v>214</v>
      </c>
      <c r="G5" s="143" t="s">
        <v>213</v>
      </c>
      <c r="H5" s="141" t="s">
        <v>213</v>
      </c>
      <c r="I5" s="148" t="s">
        <v>220</v>
      </c>
    </row>
    <row r="6" spans="1:9" s="7" customFormat="1" ht="19.5" customHeight="1">
      <c r="A6" s="82" t="s">
        <v>199</v>
      </c>
      <c r="B6" s="144" t="s">
        <v>241</v>
      </c>
      <c r="C6" s="141" t="s">
        <v>221</v>
      </c>
      <c r="D6" s="141" t="s">
        <v>222</v>
      </c>
      <c r="E6" s="141" t="s">
        <v>223</v>
      </c>
      <c r="F6" s="141" t="s">
        <v>224</v>
      </c>
      <c r="G6" s="142" t="s">
        <v>213</v>
      </c>
      <c r="H6" s="143" t="s">
        <v>225</v>
      </c>
      <c r="I6" s="148" t="s">
        <v>226</v>
      </c>
    </row>
    <row r="7" spans="1:9" s="7" customFormat="1" ht="19.5" customHeight="1">
      <c r="A7" s="81" t="s">
        <v>147</v>
      </c>
      <c r="B7" s="144" t="s">
        <v>242</v>
      </c>
      <c r="C7" s="140" t="s">
        <v>227</v>
      </c>
      <c r="D7" s="140" t="s">
        <v>228</v>
      </c>
      <c r="E7" s="140" t="s">
        <v>212</v>
      </c>
      <c r="F7" s="140" t="s">
        <v>229</v>
      </c>
      <c r="G7" s="142" t="s">
        <v>230</v>
      </c>
      <c r="H7" s="142" t="s">
        <v>225</v>
      </c>
      <c r="I7" s="147" t="s">
        <v>231</v>
      </c>
    </row>
    <row r="8" spans="1:9" s="7" customFormat="1" ht="19.5" customHeight="1">
      <c r="A8" s="81" t="s">
        <v>207</v>
      </c>
      <c r="B8" s="144" t="s">
        <v>243</v>
      </c>
      <c r="C8" s="140" t="s">
        <v>254</v>
      </c>
      <c r="D8" s="140" t="s">
        <v>244</v>
      </c>
      <c r="E8" s="140" t="s">
        <v>232</v>
      </c>
      <c r="F8" s="140" t="s">
        <v>245</v>
      </c>
      <c r="G8" s="142" t="s">
        <v>246</v>
      </c>
      <c r="H8" s="142" t="s">
        <v>245</v>
      </c>
      <c r="I8" s="147" t="s">
        <v>247</v>
      </c>
    </row>
    <row r="9" spans="1:9" s="7" customFormat="1" ht="19.5" customHeight="1">
      <c r="A9" s="83" t="s">
        <v>251</v>
      </c>
      <c r="B9" s="153" t="s">
        <v>277</v>
      </c>
      <c r="C9" s="154" t="s">
        <v>255</v>
      </c>
      <c r="D9" s="154" t="s">
        <v>256</v>
      </c>
      <c r="E9" s="154" t="s">
        <v>232</v>
      </c>
      <c r="F9" s="154" t="s">
        <v>257</v>
      </c>
      <c r="G9" s="155" t="s">
        <v>258</v>
      </c>
      <c r="H9" s="155" t="s">
        <v>259</v>
      </c>
      <c r="I9" s="156" t="s">
        <v>260</v>
      </c>
    </row>
    <row r="10" spans="1:9" s="7" customFormat="1" ht="13.5" customHeight="1">
      <c r="A10" s="228" t="s">
        <v>88</v>
      </c>
      <c r="B10" s="228"/>
      <c r="C10" s="228"/>
      <c r="D10" s="228"/>
      <c r="E10" s="36"/>
      <c r="F10" s="36"/>
      <c r="G10" s="36"/>
      <c r="I10" s="139" t="s">
        <v>89</v>
      </c>
    </row>
    <row r="11" spans="6:9" ht="13.5" customHeight="1">
      <c r="F11" s="14"/>
      <c r="G11" s="14"/>
      <c r="H11" s="14"/>
      <c r="I11" s="14"/>
    </row>
    <row r="12" ht="13.5" customHeight="1"/>
    <row r="13" ht="13.5" customHeight="1"/>
    <row r="14" ht="13.5" customHeight="1"/>
    <row r="21" ht="13.5">
      <c r="E21" s="13"/>
    </row>
  </sheetData>
  <sheetProtection/>
  <mergeCells count="2">
    <mergeCell ref="A1:I1"/>
    <mergeCell ref="A10:D10"/>
  </mergeCells>
  <printOptions horizontalCentered="1" verticalCentered="1"/>
  <pageMargins left="0.75" right="0.75" top="1" bottom="1" header="0.512" footer="0.512"/>
  <pageSetup blackAndWhite="1" horizontalDpi="300" verticalDpi="3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SheetLayoutView="100" workbookViewId="0" topLeftCell="A1">
      <selection activeCell="A5" sqref="A5:A6"/>
    </sheetView>
  </sheetViews>
  <sheetFormatPr defaultColWidth="9.140625" defaultRowHeight="15"/>
  <cols>
    <col min="1" max="1" width="10.7109375" style="6" customWidth="1"/>
    <col min="2" max="2" width="8.57421875" style="6" customWidth="1"/>
    <col min="3" max="3" width="13.140625" style="6" customWidth="1"/>
    <col min="4" max="4" width="11.57421875" style="6" customWidth="1"/>
    <col min="5" max="6" width="10.8515625" style="6" customWidth="1"/>
    <col min="7" max="8" width="10.57421875" style="6" customWidth="1"/>
    <col min="9" max="16384" width="9.00390625" style="6" customWidth="1"/>
  </cols>
  <sheetData>
    <row r="1" spans="1:8" ht="21">
      <c r="A1" s="220" t="s">
        <v>108</v>
      </c>
      <c r="B1" s="220"/>
      <c r="C1" s="220"/>
      <c r="D1" s="220"/>
      <c r="E1" s="220"/>
      <c r="F1" s="220"/>
      <c r="G1" s="220"/>
      <c r="H1" s="220"/>
    </row>
    <row r="2" spans="1:8" ht="13.5">
      <c r="A2" s="34"/>
      <c r="B2" s="34"/>
      <c r="C2" s="34"/>
      <c r="D2" s="34"/>
      <c r="E2" s="34"/>
      <c r="F2" s="34"/>
      <c r="H2" s="50" t="s">
        <v>194</v>
      </c>
    </row>
    <row r="3" spans="1:8" ht="15" customHeight="1">
      <c r="A3" s="230" t="s">
        <v>130</v>
      </c>
      <c r="B3" s="225" t="s">
        <v>109</v>
      </c>
      <c r="C3" s="225" t="s">
        <v>110</v>
      </c>
      <c r="D3" s="233" t="s">
        <v>111</v>
      </c>
      <c r="E3" s="225"/>
      <c r="F3" s="225"/>
      <c r="G3" s="84" t="s">
        <v>112</v>
      </c>
      <c r="H3" s="85" t="s">
        <v>113</v>
      </c>
    </row>
    <row r="4" spans="1:8" ht="15" customHeight="1">
      <c r="A4" s="231"/>
      <c r="B4" s="232"/>
      <c r="C4" s="232"/>
      <c r="D4" s="86" t="s">
        <v>110</v>
      </c>
      <c r="E4" s="49" t="s">
        <v>114</v>
      </c>
      <c r="F4" s="49" t="s">
        <v>115</v>
      </c>
      <c r="G4" s="62" t="s">
        <v>116</v>
      </c>
      <c r="H4" s="61" t="s">
        <v>117</v>
      </c>
    </row>
    <row r="5" spans="1:8" s="7" customFormat="1" ht="15" customHeight="1">
      <c r="A5" s="227" t="s">
        <v>132</v>
      </c>
      <c r="B5" s="64" t="s">
        <v>131</v>
      </c>
      <c r="C5" s="87">
        <v>23943</v>
      </c>
      <c r="D5" s="87">
        <v>23047</v>
      </c>
      <c r="E5" s="87">
        <v>364</v>
      </c>
      <c r="F5" s="87">
        <v>22683</v>
      </c>
      <c r="G5" s="87">
        <v>42</v>
      </c>
      <c r="H5" s="88">
        <v>854</v>
      </c>
    </row>
    <row r="6" spans="1:8" s="7" customFormat="1" ht="15" customHeight="1">
      <c r="A6" s="218"/>
      <c r="B6" s="63" t="s">
        <v>52</v>
      </c>
      <c r="C6" s="91">
        <v>3880291</v>
      </c>
      <c r="D6" s="91">
        <v>3820077</v>
      </c>
      <c r="E6" s="91">
        <v>33914</v>
      </c>
      <c r="F6" s="91">
        <v>3786163</v>
      </c>
      <c r="G6" s="91">
        <v>20083</v>
      </c>
      <c r="H6" s="92">
        <v>40131</v>
      </c>
    </row>
    <row r="7" spans="1:8" s="7" customFormat="1" ht="15" customHeight="1">
      <c r="A7" s="227" t="s">
        <v>200</v>
      </c>
      <c r="B7" s="64" t="s">
        <v>131</v>
      </c>
      <c r="C7" s="87">
        <v>24122</v>
      </c>
      <c r="D7" s="87">
        <v>23266</v>
      </c>
      <c r="E7" s="87">
        <v>380</v>
      </c>
      <c r="F7" s="87">
        <v>22886</v>
      </c>
      <c r="G7" s="87">
        <v>39</v>
      </c>
      <c r="H7" s="88">
        <v>817</v>
      </c>
    </row>
    <row r="8" spans="1:8" s="7" customFormat="1" ht="15" customHeight="1">
      <c r="A8" s="218"/>
      <c r="B8" s="63" t="s">
        <v>52</v>
      </c>
      <c r="C8" s="91">
        <v>3951884</v>
      </c>
      <c r="D8" s="91">
        <v>3892520</v>
      </c>
      <c r="E8" s="91">
        <v>35811</v>
      </c>
      <c r="F8" s="91">
        <v>3856709</v>
      </c>
      <c r="G8" s="91">
        <v>21125</v>
      </c>
      <c r="H8" s="92">
        <v>38239</v>
      </c>
    </row>
    <row r="9" spans="1:8" s="7" customFormat="1" ht="15" customHeight="1">
      <c r="A9" s="217" t="s">
        <v>233</v>
      </c>
      <c r="B9" s="64" t="s">
        <v>131</v>
      </c>
      <c r="C9" s="87">
        <v>24345</v>
      </c>
      <c r="D9" s="87">
        <v>23506</v>
      </c>
      <c r="E9" s="87">
        <v>398</v>
      </c>
      <c r="F9" s="87">
        <v>23108</v>
      </c>
      <c r="G9" s="87">
        <v>41</v>
      </c>
      <c r="H9" s="88">
        <v>798</v>
      </c>
    </row>
    <row r="10" spans="1:8" s="7" customFormat="1" ht="15" customHeight="1">
      <c r="A10" s="217"/>
      <c r="B10" s="62" t="s">
        <v>52</v>
      </c>
      <c r="C10" s="89">
        <v>4010151</v>
      </c>
      <c r="D10" s="89">
        <v>3952161</v>
      </c>
      <c r="E10" s="89">
        <v>38046</v>
      </c>
      <c r="F10" s="89">
        <v>3914115</v>
      </c>
      <c r="G10" s="89">
        <v>21276</v>
      </c>
      <c r="H10" s="90">
        <v>36714</v>
      </c>
    </row>
    <row r="11" spans="1:8" s="7" customFormat="1" ht="15" customHeight="1">
      <c r="A11" s="217" t="s">
        <v>234</v>
      </c>
      <c r="B11" s="64" t="s">
        <v>131</v>
      </c>
      <c r="C11" s="87">
        <v>24602</v>
      </c>
      <c r="D11" s="87">
        <v>23776</v>
      </c>
      <c r="E11" s="87">
        <v>414</v>
      </c>
      <c r="F11" s="87">
        <v>23362</v>
      </c>
      <c r="G11" s="87">
        <v>44</v>
      </c>
      <c r="H11" s="88">
        <v>782</v>
      </c>
    </row>
    <row r="12" spans="1:8" s="7" customFormat="1" ht="15" customHeight="1">
      <c r="A12" s="217"/>
      <c r="B12" s="62" t="s">
        <v>52</v>
      </c>
      <c r="C12" s="89">
        <v>4062683</v>
      </c>
      <c r="D12" s="89">
        <v>4003867</v>
      </c>
      <c r="E12" s="89">
        <v>40101</v>
      </c>
      <c r="F12" s="89">
        <v>3963766</v>
      </c>
      <c r="G12" s="89">
        <v>23036</v>
      </c>
      <c r="H12" s="90">
        <v>35780</v>
      </c>
    </row>
    <row r="13" spans="1:8" s="7" customFormat="1" ht="15" customHeight="1">
      <c r="A13" s="218" t="s">
        <v>270</v>
      </c>
      <c r="B13" s="63" t="s">
        <v>235</v>
      </c>
      <c r="C13" s="91">
        <v>24703</v>
      </c>
      <c r="D13" s="91">
        <v>23901</v>
      </c>
      <c r="E13" s="91">
        <v>441</v>
      </c>
      <c r="F13" s="91">
        <v>23460</v>
      </c>
      <c r="G13" s="91">
        <v>50</v>
      </c>
      <c r="H13" s="92">
        <v>752</v>
      </c>
    </row>
    <row r="14" spans="1:8" s="7" customFormat="1" ht="15" customHeight="1">
      <c r="A14" s="219"/>
      <c r="B14" s="93" t="s">
        <v>236</v>
      </c>
      <c r="C14" s="94">
        <v>4102828</v>
      </c>
      <c r="D14" s="94">
        <v>4042586</v>
      </c>
      <c r="E14" s="94">
        <v>43269</v>
      </c>
      <c r="F14" s="94">
        <v>3999317</v>
      </c>
      <c r="G14" s="94">
        <v>26057</v>
      </c>
      <c r="H14" s="95">
        <v>34185</v>
      </c>
    </row>
    <row r="15" spans="1:8" s="7" customFormat="1" ht="13.5">
      <c r="A15" s="36"/>
      <c r="B15" s="36"/>
      <c r="C15" s="36"/>
      <c r="D15" s="36"/>
      <c r="E15" s="36"/>
      <c r="F15" s="36"/>
      <c r="G15" s="229" t="s">
        <v>118</v>
      </c>
      <c r="H15" s="229"/>
    </row>
    <row r="16" spans="1:8" ht="13.5">
      <c r="A16" s="34"/>
      <c r="B16" s="34"/>
      <c r="C16" s="34"/>
      <c r="D16" s="34"/>
      <c r="E16" s="34"/>
      <c r="F16" s="34"/>
      <c r="G16" s="34"/>
      <c r="H16" s="34"/>
    </row>
    <row r="20" ht="13.5">
      <c r="E20" s="13"/>
    </row>
  </sheetData>
  <sheetProtection/>
  <mergeCells count="11">
    <mergeCell ref="A1:H1"/>
    <mergeCell ref="A3:A4"/>
    <mergeCell ref="B3:B4"/>
    <mergeCell ref="C3:C4"/>
    <mergeCell ref="D3:F3"/>
    <mergeCell ref="A5:A6"/>
    <mergeCell ref="A7:A8"/>
    <mergeCell ref="A9:A10"/>
    <mergeCell ref="A13:A14"/>
    <mergeCell ref="G15:H15"/>
    <mergeCell ref="A11:A12"/>
  </mergeCells>
  <printOptions horizontalCentered="1" verticalCentered="1"/>
  <pageMargins left="0.75" right="0.75" top="1" bottom="1" header="0.512" footer="0.512"/>
  <pageSetup blackAndWhite="1"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showGridLines="0" zoomScaleSheetLayoutView="100" workbookViewId="0" topLeftCell="A1">
      <selection activeCell="A6" sqref="A6:A7"/>
    </sheetView>
  </sheetViews>
  <sheetFormatPr defaultColWidth="9.140625" defaultRowHeight="15"/>
  <cols>
    <col min="1" max="2" width="8.421875" style="6" customWidth="1"/>
    <col min="3" max="4" width="8.57421875" style="6" customWidth="1"/>
    <col min="5" max="6" width="9.8515625" style="6" customWidth="1"/>
    <col min="7" max="7" width="11.57421875" style="6" customWidth="1"/>
    <col min="8" max="8" width="12.140625" style="6" customWidth="1"/>
    <col min="9" max="9" width="9.57421875" style="6" customWidth="1"/>
    <col min="10" max="16384" width="9.00390625" style="6" customWidth="1"/>
  </cols>
  <sheetData>
    <row r="1" spans="1:9" ht="21">
      <c r="A1" s="220" t="s">
        <v>119</v>
      </c>
      <c r="B1" s="221"/>
      <c r="C1" s="221"/>
      <c r="D1" s="221"/>
      <c r="E1" s="221"/>
      <c r="F1" s="221"/>
      <c r="G1" s="221"/>
      <c r="H1" s="221"/>
      <c r="I1" s="221"/>
    </row>
    <row r="2" spans="1:9" ht="13.5">
      <c r="A2" s="34"/>
      <c r="B2" s="34"/>
      <c r="C2" s="34"/>
      <c r="D2" s="34"/>
      <c r="E2" s="34"/>
      <c r="F2" s="34"/>
      <c r="G2" s="34"/>
      <c r="I2" s="50" t="s">
        <v>195</v>
      </c>
    </row>
    <row r="3" spans="1:9" ht="15" customHeight="1">
      <c r="A3" s="230" t="s">
        <v>130</v>
      </c>
      <c r="B3" s="225" t="s">
        <v>41</v>
      </c>
      <c r="C3" s="225" t="s">
        <v>31</v>
      </c>
      <c r="D3" s="225"/>
      <c r="E3" s="225" t="s">
        <v>42</v>
      </c>
      <c r="F3" s="225"/>
      <c r="G3" s="225" t="s">
        <v>43</v>
      </c>
      <c r="H3" s="225"/>
      <c r="I3" s="226"/>
    </row>
    <row r="4" spans="1:9" ht="15" customHeight="1">
      <c r="A4" s="236"/>
      <c r="B4" s="232"/>
      <c r="C4" s="232" t="s">
        <v>44</v>
      </c>
      <c r="D4" s="232" t="s">
        <v>45</v>
      </c>
      <c r="E4" s="232" t="s">
        <v>44</v>
      </c>
      <c r="F4" s="232" t="s">
        <v>45</v>
      </c>
      <c r="G4" s="232" t="s">
        <v>46</v>
      </c>
      <c r="H4" s="232"/>
      <c r="I4" s="96" t="s">
        <v>47</v>
      </c>
    </row>
    <row r="5" spans="1:9" ht="15" customHeight="1">
      <c r="A5" s="231"/>
      <c r="B5" s="232"/>
      <c r="C5" s="232"/>
      <c r="D5" s="232"/>
      <c r="E5" s="232"/>
      <c r="F5" s="232"/>
      <c r="G5" s="49" t="s">
        <v>44</v>
      </c>
      <c r="H5" s="49" t="s">
        <v>45</v>
      </c>
      <c r="I5" s="97" t="s">
        <v>48</v>
      </c>
    </row>
    <row r="6" spans="1:9" s="7" customFormat="1" ht="15" customHeight="1">
      <c r="A6" s="227" t="s">
        <v>132</v>
      </c>
      <c r="B6" s="64" t="s">
        <v>133</v>
      </c>
      <c r="C6" s="234">
        <v>23047</v>
      </c>
      <c r="D6" s="17">
        <v>364</v>
      </c>
      <c r="E6" s="234">
        <v>3820077</v>
      </c>
      <c r="F6" s="17">
        <v>33914</v>
      </c>
      <c r="G6" s="234">
        <v>178672369</v>
      </c>
      <c r="H6" s="17">
        <v>828510</v>
      </c>
      <c r="I6" s="18">
        <v>24430</v>
      </c>
    </row>
    <row r="7" spans="1:9" s="7" customFormat="1" ht="15" customHeight="1">
      <c r="A7" s="218"/>
      <c r="B7" s="63" t="s">
        <v>134</v>
      </c>
      <c r="C7" s="235"/>
      <c r="D7" s="21">
        <v>22683</v>
      </c>
      <c r="E7" s="235"/>
      <c r="F7" s="21">
        <v>3786163</v>
      </c>
      <c r="G7" s="235"/>
      <c r="H7" s="21">
        <v>177843859</v>
      </c>
      <c r="I7" s="22">
        <v>46972</v>
      </c>
    </row>
    <row r="8" spans="1:9" s="7" customFormat="1" ht="15" customHeight="1">
      <c r="A8" s="227" t="s">
        <v>200</v>
      </c>
      <c r="B8" s="64" t="s">
        <v>133</v>
      </c>
      <c r="C8" s="234">
        <v>23266</v>
      </c>
      <c r="D8" s="17">
        <v>380</v>
      </c>
      <c r="E8" s="234">
        <v>3892520</v>
      </c>
      <c r="F8" s="17">
        <v>35811</v>
      </c>
      <c r="G8" s="234">
        <v>184193122</v>
      </c>
      <c r="H8" s="17">
        <v>925258</v>
      </c>
      <c r="I8" s="18">
        <v>25837</v>
      </c>
    </row>
    <row r="9" spans="1:9" s="7" customFormat="1" ht="15" customHeight="1">
      <c r="A9" s="218"/>
      <c r="B9" s="63" t="s">
        <v>134</v>
      </c>
      <c r="C9" s="235"/>
      <c r="D9" s="21">
        <v>22886</v>
      </c>
      <c r="E9" s="235"/>
      <c r="F9" s="21">
        <v>3856709</v>
      </c>
      <c r="G9" s="235"/>
      <c r="H9" s="21">
        <v>183267864</v>
      </c>
      <c r="I9" s="22">
        <v>47519</v>
      </c>
    </row>
    <row r="10" spans="1:9" s="7" customFormat="1" ht="15" customHeight="1">
      <c r="A10" s="217" t="s">
        <v>233</v>
      </c>
      <c r="B10" s="64" t="s">
        <v>237</v>
      </c>
      <c r="C10" s="234">
        <v>23506</v>
      </c>
      <c r="D10" s="17">
        <v>398</v>
      </c>
      <c r="E10" s="239">
        <v>3952161</v>
      </c>
      <c r="F10" s="17">
        <v>38046</v>
      </c>
      <c r="G10" s="239">
        <v>190930210</v>
      </c>
      <c r="H10" s="17">
        <v>1108963</v>
      </c>
      <c r="I10" s="18">
        <v>29148</v>
      </c>
    </row>
    <row r="11" spans="1:9" s="7" customFormat="1" ht="15" customHeight="1">
      <c r="A11" s="217"/>
      <c r="B11" s="62" t="s">
        <v>238</v>
      </c>
      <c r="C11" s="235"/>
      <c r="D11" s="19">
        <v>23108</v>
      </c>
      <c r="E11" s="239"/>
      <c r="F11" s="19">
        <v>3914115</v>
      </c>
      <c r="G11" s="239"/>
      <c r="H11" s="19">
        <v>189821247</v>
      </c>
      <c r="I11" s="20">
        <v>48497</v>
      </c>
    </row>
    <row r="12" spans="1:9" s="7" customFormat="1" ht="15" customHeight="1">
      <c r="A12" s="217" t="s">
        <v>234</v>
      </c>
      <c r="B12" s="64" t="s">
        <v>237</v>
      </c>
      <c r="C12" s="239">
        <v>23776</v>
      </c>
      <c r="D12" s="17">
        <v>414</v>
      </c>
      <c r="E12" s="240">
        <v>4003867</v>
      </c>
      <c r="F12" s="17">
        <v>40101</v>
      </c>
      <c r="G12" s="240">
        <v>196890801</v>
      </c>
      <c r="H12" s="17">
        <v>1294688</v>
      </c>
      <c r="I12" s="18">
        <v>32286</v>
      </c>
    </row>
    <row r="13" spans="1:9" s="7" customFormat="1" ht="15" customHeight="1">
      <c r="A13" s="217"/>
      <c r="B13" s="62" t="s">
        <v>238</v>
      </c>
      <c r="C13" s="239"/>
      <c r="D13" s="19">
        <v>23362</v>
      </c>
      <c r="E13" s="240"/>
      <c r="F13" s="19">
        <v>3963766</v>
      </c>
      <c r="G13" s="240"/>
      <c r="H13" s="19">
        <v>195596113</v>
      </c>
      <c r="I13" s="20">
        <v>49346</v>
      </c>
    </row>
    <row r="14" spans="1:9" s="7" customFormat="1" ht="15" customHeight="1">
      <c r="A14" s="218" t="s">
        <v>252</v>
      </c>
      <c r="B14" s="63" t="s">
        <v>237</v>
      </c>
      <c r="C14" s="237">
        <f>SUM(D14:D15)</f>
        <v>23901</v>
      </c>
      <c r="D14" s="192">
        <v>441</v>
      </c>
      <c r="E14" s="237">
        <f>SUM(F14:F15)</f>
        <v>4042586</v>
      </c>
      <c r="F14" s="192">
        <v>43269</v>
      </c>
      <c r="G14" s="237">
        <f>SUM(H14:H15)</f>
        <v>200167228</v>
      </c>
      <c r="H14" s="192">
        <v>1545203</v>
      </c>
      <c r="I14" s="193">
        <v>35712</v>
      </c>
    </row>
    <row r="15" spans="1:9" s="7" customFormat="1" ht="15" customHeight="1">
      <c r="A15" s="219"/>
      <c r="B15" s="93" t="s">
        <v>238</v>
      </c>
      <c r="C15" s="238"/>
      <c r="D15" s="191">
        <v>23460</v>
      </c>
      <c r="E15" s="238"/>
      <c r="F15" s="191">
        <v>3999317</v>
      </c>
      <c r="G15" s="238"/>
      <c r="H15" s="191">
        <v>198622025</v>
      </c>
      <c r="I15" s="194">
        <v>49664</v>
      </c>
    </row>
    <row r="16" spans="1:9" s="7" customFormat="1" ht="13.5">
      <c r="A16" s="36"/>
      <c r="B16" s="36"/>
      <c r="C16" s="36"/>
      <c r="D16" s="36"/>
      <c r="E16" s="36"/>
      <c r="F16" s="36"/>
      <c r="G16" s="36"/>
      <c r="H16" s="241" t="s">
        <v>118</v>
      </c>
      <c r="I16" s="241"/>
    </row>
    <row r="20" ht="13.5">
      <c r="E20" s="13"/>
    </row>
  </sheetData>
  <sheetProtection/>
  <mergeCells count="32">
    <mergeCell ref="H16:I16"/>
    <mergeCell ref="A8:A9"/>
    <mergeCell ref="C8:C9"/>
    <mergeCell ref="E8:E9"/>
    <mergeCell ref="G8:G9"/>
    <mergeCell ref="A10:A11"/>
    <mergeCell ref="C10:C11"/>
    <mergeCell ref="E10:E11"/>
    <mergeCell ref="G10:G11"/>
    <mergeCell ref="A14:A15"/>
    <mergeCell ref="C14:C15"/>
    <mergeCell ref="E14:E15"/>
    <mergeCell ref="G14:G15"/>
    <mergeCell ref="A12:A13"/>
    <mergeCell ref="C12:C13"/>
    <mergeCell ref="E12:E13"/>
    <mergeCell ref="G12:G13"/>
    <mergeCell ref="A1:I1"/>
    <mergeCell ref="A3:A5"/>
    <mergeCell ref="B3:B5"/>
    <mergeCell ref="C3:D3"/>
    <mergeCell ref="E3:F3"/>
    <mergeCell ref="A6:A7"/>
    <mergeCell ref="C6:C7"/>
    <mergeCell ref="G3:I3"/>
    <mergeCell ref="C4:C5"/>
    <mergeCell ref="D4:D5"/>
    <mergeCell ref="G4:H4"/>
    <mergeCell ref="E4:E5"/>
    <mergeCell ref="F4:F5"/>
    <mergeCell ref="E6:E7"/>
    <mergeCell ref="G6:G7"/>
  </mergeCells>
  <printOptions horizontalCentered="1" verticalCentered="1"/>
  <pageMargins left="0.75" right="0.75" top="1" bottom="1" header="0.512" footer="0.512"/>
  <pageSetup blackAndWhite="1"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SheetLayoutView="100" workbookViewId="0" topLeftCell="A1">
      <selection activeCell="A5" sqref="A5"/>
    </sheetView>
  </sheetViews>
  <sheetFormatPr defaultColWidth="9.140625" defaultRowHeight="15"/>
  <cols>
    <col min="1" max="1" width="10.7109375" style="6" customWidth="1"/>
    <col min="2" max="2" width="6.57421875" style="6" customWidth="1"/>
    <col min="3" max="3" width="8.57421875" style="6" customWidth="1"/>
    <col min="4" max="4" width="6.57421875" style="6" customWidth="1"/>
    <col min="5" max="5" width="8.57421875" style="6" customWidth="1"/>
    <col min="6" max="6" width="6.57421875" style="6" customWidth="1"/>
    <col min="7" max="7" width="8.57421875" style="6" customWidth="1"/>
    <col min="8" max="8" width="6.7109375" style="6" customWidth="1"/>
    <col min="9" max="9" width="8.57421875" style="6" customWidth="1"/>
    <col min="10" max="10" width="6.57421875" style="6" customWidth="1"/>
    <col min="11" max="11" width="8.57421875" style="6" customWidth="1"/>
    <col min="12" max="16384" width="9.00390625" style="6" customWidth="1"/>
  </cols>
  <sheetData>
    <row r="1" spans="1:11" ht="21">
      <c r="A1" s="220" t="s">
        <v>120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ht="13.5">
      <c r="A2" s="34"/>
      <c r="B2" s="34"/>
      <c r="C2" s="34"/>
      <c r="D2" s="34"/>
      <c r="E2" s="34"/>
      <c r="F2" s="34"/>
      <c r="G2" s="34"/>
      <c r="H2" s="34"/>
      <c r="J2" s="50"/>
      <c r="K2" s="50" t="s">
        <v>196</v>
      </c>
    </row>
    <row r="3" spans="1:11" ht="18" customHeight="1">
      <c r="A3" s="242"/>
      <c r="B3" s="225" t="s">
        <v>27</v>
      </c>
      <c r="C3" s="225"/>
      <c r="D3" s="225" t="s">
        <v>49</v>
      </c>
      <c r="E3" s="225"/>
      <c r="F3" s="225" t="s">
        <v>50</v>
      </c>
      <c r="G3" s="225"/>
      <c r="H3" s="225" t="s">
        <v>51</v>
      </c>
      <c r="I3" s="225"/>
      <c r="J3" s="225" t="s">
        <v>40</v>
      </c>
      <c r="K3" s="226"/>
    </row>
    <row r="4" spans="1:11" ht="18" customHeight="1">
      <c r="A4" s="243"/>
      <c r="B4" s="49" t="s">
        <v>31</v>
      </c>
      <c r="C4" s="49" t="s">
        <v>52</v>
      </c>
      <c r="D4" s="49" t="s">
        <v>31</v>
      </c>
      <c r="E4" s="49" t="s">
        <v>52</v>
      </c>
      <c r="F4" s="49" t="s">
        <v>31</v>
      </c>
      <c r="G4" s="49" t="s">
        <v>52</v>
      </c>
      <c r="H4" s="49" t="s">
        <v>31</v>
      </c>
      <c r="I4" s="49" t="s">
        <v>52</v>
      </c>
      <c r="J4" s="49" t="s">
        <v>31</v>
      </c>
      <c r="K4" s="48" t="s">
        <v>52</v>
      </c>
    </row>
    <row r="5" spans="1:11" s="7" customFormat="1" ht="22.5" customHeight="1">
      <c r="A5" s="98" t="s">
        <v>132</v>
      </c>
      <c r="B5" s="100">
        <v>364</v>
      </c>
      <c r="C5" s="100">
        <v>33778</v>
      </c>
      <c r="D5" s="100">
        <v>344</v>
      </c>
      <c r="E5" s="100">
        <v>31651</v>
      </c>
      <c r="F5" s="100">
        <v>14</v>
      </c>
      <c r="G5" s="100">
        <v>1561</v>
      </c>
      <c r="H5" s="91" t="s">
        <v>53</v>
      </c>
      <c r="I5" s="91" t="s">
        <v>53</v>
      </c>
      <c r="J5" s="100">
        <v>6</v>
      </c>
      <c r="K5" s="101">
        <v>566</v>
      </c>
    </row>
    <row r="6" spans="1:11" s="7" customFormat="1" ht="22.5" customHeight="1">
      <c r="A6" s="98" t="s">
        <v>200</v>
      </c>
      <c r="B6" s="100">
        <v>380</v>
      </c>
      <c r="C6" s="100">
        <v>35664</v>
      </c>
      <c r="D6" s="100">
        <v>360</v>
      </c>
      <c r="E6" s="100">
        <v>33548</v>
      </c>
      <c r="F6" s="100">
        <v>14</v>
      </c>
      <c r="G6" s="100">
        <v>1550</v>
      </c>
      <c r="H6" s="91" t="s">
        <v>53</v>
      </c>
      <c r="I6" s="91" t="s">
        <v>53</v>
      </c>
      <c r="J6" s="100">
        <v>6</v>
      </c>
      <c r="K6" s="101">
        <v>566</v>
      </c>
    </row>
    <row r="7" spans="1:11" s="7" customFormat="1" ht="22.5" customHeight="1">
      <c r="A7" s="98" t="s">
        <v>233</v>
      </c>
      <c r="B7" s="100">
        <v>398</v>
      </c>
      <c r="C7" s="100">
        <v>37588</v>
      </c>
      <c r="D7" s="100">
        <v>378</v>
      </c>
      <c r="E7" s="100">
        <v>35472</v>
      </c>
      <c r="F7" s="100">
        <v>14</v>
      </c>
      <c r="G7" s="100">
        <v>1550</v>
      </c>
      <c r="H7" s="91" t="s">
        <v>53</v>
      </c>
      <c r="I7" s="91" t="s">
        <v>53</v>
      </c>
      <c r="J7" s="100">
        <v>6</v>
      </c>
      <c r="K7" s="101">
        <v>566</v>
      </c>
    </row>
    <row r="8" spans="1:11" s="7" customFormat="1" ht="22.5" customHeight="1">
      <c r="A8" s="98" t="s">
        <v>234</v>
      </c>
      <c r="B8" s="100">
        <v>414</v>
      </c>
      <c r="C8" s="100">
        <v>40101</v>
      </c>
      <c r="D8" s="100">
        <v>396</v>
      </c>
      <c r="E8" s="100">
        <v>38203</v>
      </c>
      <c r="F8" s="100">
        <v>13</v>
      </c>
      <c r="G8" s="100">
        <v>1386</v>
      </c>
      <c r="H8" s="91" t="s">
        <v>53</v>
      </c>
      <c r="I8" s="91" t="s">
        <v>53</v>
      </c>
      <c r="J8" s="100">
        <v>5</v>
      </c>
      <c r="K8" s="101">
        <v>512</v>
      </c>
    </row>
    <row r="9" spans="1:11" s="7" customFormat="1" ht="22.5" customHeight="1">
      <c r="A9" s="83" t="s">
        <v>270</v>
      </c>
      <c r="B9" s="102">
        <v>441</v>
      </c>
      <c r="C9" s="102">
        <v>43269</v>
      </c>
      <c r="D9" s="102">
        <v>421</v>
      </c>
      <c r="E9" s="102">
        <v>41141</v>
      </c>
      <c r="F9" s="102">
        <v>14</v>
      </c>
      <c r="G9" s="102">
        <v>1515</v>
      </c>
      <c r="H9" s="94" t="s">
        <v>53</v>
      </c>
      <c r="I9" s="94" t="s">
        <v>53</v>
      </c>
      <c r="J9" s="102">
        <v>6</v>
      </c>
      <c r="K9" s="103">
        <v>613</v>
      </c>
    </row>
    <row r="10" spans="1:11" s="7" customFormat="1" ht="13.5">
      <c r="A10" s="36"/>
      <c r="B10" s="36"/>
      <c r="C10" s="36"/>
      <c r="D10" s="36"/>
      <c r="E10" s="36"/>
      <c r="F10" s="36"/>
      <c r="G10" s="36"/>
      <c r="H10" s="36"/>
      <c r="I10" s="36"/>
      <c r="J10" s="241" t="s">
        <v>121</v>
      </c>
      <c r="K10" s="241"/>
    </row>
    <row r="20" ht="13.5">
      <c r="E20" s="13"/>
    </row>
  </sheetData>
  <sheetProtection/>
  <mergeCells count="8">
    <mergeCell ref="J10:K10"/>
    <mergeCell ref="A1:K1"/>
    <mergeCell ref="A3:A4"/>
    <mergeCell ref="B3:C3"/>
    <mergeCell ref="D3:E3"/>
    <mergeCell ref="F3:G3"/>
    <mergeCell ref="H3:I3"/>
    <mergeCell ref="J3:K3"/>
  </mergeCells>
  <printOptions horizontalCentered="1" verticalCentered="1"/>
  <pageMargins left="0.75" right="0.75" top="1" bottom="1" header="0.512" footer="0.512"/>
  <pageSetup blackAndWhite="1"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SheetLayoutView="115" workbookViewId="0" topLeftCell="A1">
      <selection activeCell="A5" sqref="A5"/>
    </sheetView>
  </sheetViews>
  <sheetFormatPr defaultColWidth="9.140625" defaultRowHeight="15"/>
  <cols>
    <col min="1" max="1" width="9.140625" style="6" customWidth="1"/>
    <col min="2" max="2" width="8.140625" style="6" customWidth="1"/>
    <col min="3" max="3" width="11.140625" style="6" customWidth="1"/>
    <col min="4" max="4" width="7.140625" style="6" customWidth="1"/>
    <col min="5" max="5" width="10.421875" style="6" customWidth="1"/>
    <col min="6" max="6" width="6.57421875" style="6" customWidth="1"/>
    <col min="7" max="7" width="8.421875" style="6" customWidth="1"/>
    <col min="8" max="8" width="4.8515625" style="6" customWidth="1"/>
    <col min="9" max="9" width="8.00390625" style="6" customWidth="1"/>
    <col min="10" max="10" width="4.7109375" style="6" customWidth="1"/>
    <col min="11" max="11" width="8.57421875" style="6" customWidth="1"/>
    <col min="12" max="16384" width="9.00390625" style="6" customWidth="1"/>
  </cols>
  <sheetData>
    <row r="1" spans="1:11" ht="21">
      <c r="A1" s="220" t="s">
        <v>122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ht="13.5">
      <c r="A2" s="34"/>
      <c r="B2" s="34"/>
      <c r="C2" s="34"/>
      <c r="D2" s="34"/>
      <c r="E2" s="34"/>
      <c r="F2" s="34"/>
      <c r="G2" s="34"/>
      <c r="H2" s="34"/>
      <c r="J2" s="50"/>
      <c r="K2" s="50" t="s">
        <v>197</v>
      </c>
    </row>
    <row r="3" spans="1:11" ht="16.5" customHeight="1">
      <c r="A3" s="242"/>
      <c r="B3" s="225" t="s">
        <v>110</v>
      </c>
      <c r="C3" s="225"/>
      <c r="D3" s="225" t="s">
        <v>49</v>
      </c>
      <c r="E3" s="225"/>
      <c r="F3" s="244" t="s">
        <v>54</v>
      </c>
      <c r="G3" s="245"/>
      <c r="H3" s="244" t="s">
        <v>55</v>
      </c>
      <c r="I3" s="245"/>
      <c r="J3" s="225" t="s">
        <v>40</v>
      </c>
      <c r="K3" s="226"/>
    </row>
    <row r="4" spans="1:11" ht="16.5" customHeight="1">
      <c r="A4" s="243"/>
      <c r="B4" s="49" t="s">
        <v>31</v>
      </c>
      <c r="C4" s="49" t="s">
        <v>52</v>
      </c>
      <c r="D4" s="49" t="s">
        <v>31</v>
      </c>
      <c r="E4" s="49" t="s">
        <v>52</v>
      </c>
      <c r="F4" s="49" t="s">
        <v>31</v>
      </c>
      <c r="G4" s="49" t="s">
        <v>52</v>
      </c>
      <c r="H4" s="49" t="s">
        <v>31</v>
      </c>
      <c r="I4" s="49" t="s">
        <v>52</v>
      </c>
      <c r="J4" s="49" t="s">
        <v>31</v>
      </c>
      <c r="K4" s="48" t="s">
        <v>52</v>
      </c>
    </row>
    <row r="5" spans="1:11" s="7" customFormat="1" ht="16.5" customHeight="1">
      <c r="A5" s="98" t="s">
        <v>132</v>
      </c>
      <c r="B5" s="104">
        <v>22683</v>
      </c>
      <c r="C5" s="104">
        <v>3786163</v>
      </c>
      <c r="D5" s="104">
        <v>20232</v>
      </c>
      <c r="E5" s="104">
        <v>2915125</v>
      </c>
      <c r="F5" s="104">
        <v>1598</v>
      </c>
      <c r="G5" s="104">
        <v>495332</v>
      </c>
      <c r="H5" s="104">
        <v>79</v>
      </c>
      <c r="I5" s="104">
        <v>117250</v>
      </c>
      <c r="J5" s="104">
        <v>774</v>
      </c>
      <c r="K5" s="105">
        <v>258456</v>
      </c>
    </row>
    <row r="6" spans="1:11" s="7" customFormat="1" ht="16.5" customHeight="1">
      <c r="A6" s="98" t="s">
        <v>200</v>
      </c>
      <c r="B6" s="104">
        <v>22886</v>
      </c>
      <c r="C6" s="104">
        <v>3856709</v>
      </c>
      <c r="D6" s="104">
        <v>20444</v>
      </c>
      <c r="E6" s="104">
        <v>2978351</v>
      </c>
      <c r="F6" s="104">
        <v>1601</v>
      </c>
      <c r="G6" s="104">
        <v>505432</v>
      </c>
      <c r="H6" s="104">
        <v>80</v>
      </c>
      <c r="I6" s="104">
        <v>118998</v>
      </c>
      <c r="J6" s="104">
        <v>761</v>
      </c>
      <c r="K6" s="105">
        <v>253928</v>
      </c>
    </row>
    <row r="7" spans="1:11" s="7" customFormat="1" ht="16.5" customHeight="1">
      <c r="A7" s="98" t="s">
        <v>233</v>
      </c>
      <c r="B7" s="104">
        <v>23108</v>
      </c>
      <c r="C7" s="104">
        <v>3914115</v>
      </c>
      <c r="D7" s="104">
        <v>20670</v>
      </c>
      <c r="E7" s="104">
        <v>3035617</v>
      </c>
      <c r="F7" s="104">
        <v>1605</v>
      </c>
      <c r="G7" s="104">
        <v>506990</v>
      </c>
      <c r="H7" s="104">
        <v>81</v>
      </c>
      <c r="I7" s="104">
        <v>119045</v>
      </c>
      <c r="J7" s="104">
        <v>752</v>
      </c>
      <c r="K7" s="105">
        <v>252463</v>
      </c>
    </row>
    <row r="8" spans="1:11" s="7" customFormat="1" ht="16.5" customHeight="1">
      <c r="A8" s="98" t="s">
        <v>234</v>
      </c>
      <c r="B8" s="104">
        <v>23362</v>
      </c>
      <c r="C8" s="104">
        <v>3963766</v>
      </c>
      <c r="D8" s="104">
        <v>20914</v>
      </c>
      <c r="E8" s="104">
        <v>3087102</v>
      </c>
      <c r="F8" s="104">
        <v>1616</v>
      </c>
      <c r="G8" s="104">
        <v>507979</v>
      </c>
      <c r="H8" s="104">
        <v>81</v>
      </c>
      <c r="I8" s="104">
        <v>118054</v>
      </c>
      <c r="J8" s="104">
        <v>751</v>
      </c>
      <c r="K8" s="105">
        <v>250631</v>
      </c>
    </row>
    <row r="9" spans="1:11" s="7" customFormat="1" ht="16.5" customHeight="1">
      <c r="A9" s="83" t="s">
        <v>270</v>
      </c>
      <c r="B9" s="106">
        <v>23460</v>
      </c>
      <c r="C9" s="106">
        <v>3999317</v>
      </c>
      <c r="D9" s="106">
        <v>21032</v>
      </c>
      <c r="E9" s="106">
        <v>3123222</v>
      </c>
      <c r="F9" s="106">
        <v>1600</v>
      </c>
      <c r="G9" s="106">
        <v>505993</v>
      </c>
      <c r="H9" s="106">
        <v>86</v>
      </c>
      <c r="I9" s="106">
        <v>120063</v>
      </c>
      <c r="J9" s="106">
        <v>742</v>
      </c>
      <c r="K9" s="107">
        <v>250039</v>
      </c>
    </row>
    <row r="10" spans="1:11" s="7" customFormat="1" ht="13.5">
      <c r="A10" s="36"/>
      <c r="B10" s="36"/>
      <c r="C10" s="36"/>
      <c r="D10" s="36"/>
      <c r="E10" s="36"/>
      <c r="F10" s="36"/>
      <c r="G10" s="36"/>
      <c r="H10" s="36"/>
      <c r="I10" s="36"/>
      <c r="J10" s="241" t="s">
        <v>123</v>
      </c>
      <c r="K10" s="241"/>
    </row>
    <row r="11" spans="1:11" ht="13.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20" ht="13.5">
      <c r="E20" s="13"/>
    </row>
  </sheetData>
  <sheetProtection/>
  <mergeCells count="8">
    <mergeCell ref="J10:K10"/>
    <mergeCell ref="A1:K1"/>
    <mergeCell ref="A3:A4"/>
    <mergeCell ref="B3:C3"/>
    <mergeCell ref="D3:E3"/>
    <mergeCell ref="F3:G3"/>
    <mergeCell ref="H3:I3"/>
    <mergeCell ref="J3:K3"/>
  </mergeCells>
  <printOptions horizontalCentered="1" verticalCentered="1"/>
  <pageMargins left="0.75" right="0.75" top="1" bottom="1" header="0.512" footer="0.512"/>
  <pageSetup blackAndWhite="1"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8"/>
  <sheetViews>
    <sheetView showGridLines="0" zoomScaleSheetLayoutView="100" workbookViewId="0" topLeftCell="A1">
      <selection activeCell="A4" sqref="A4:A11"/>
    </sheetView>
  </sheetViews>
  <sheetFormatPr defaultColWidth="9.140625" defaultRowHeight="15"/>
  <cols>
    <col min="1" max="1" width="9.28125" style="13" customWidth="1"/>
    <col min="2" max="3" width="10.421875" style="13" customWidth="1"/>
    <col min="4" max="4" width="18.140625" style="13" customWidth="1"/>
    <col min="5" max="6" width="7.57421875" style="13" customWidth="1"/>
    <col min="7" max="7" width="12.7109375" style="13" customWidth="1"/>
    <col min="8" max="8" width="11.7109375" style="13" customWidth="1"/>
    <col min="9" max="16384" width="9.00390625" style="13" customWidth="1"/>
  </cols>
  <sheetData>
    <row r="1" spans="1:8" ht="21">
      <c r="A1" s="220" t="s">
        <v>91</v>
      </c>
      <c r="B1" s="221"/>
      <c r="C1" s="221"/>
      <c r="D1" s="221"/>
      <c r="E1" s="221"/>
      <c r="F1" s="221"/>
      <c r="G1" s="221"/>
      <c r="H1" s="221"/>
    </row>
    <row r="2" spans="1:8" ht="13.5">
      <c r="A2" s="65"/>
      <c r="B2" s="65"/>
      <c r="C2" s="158"/>
      <c r="D2" s="158"/>
      <c r="E2" s="158"/>
      <c r="F2" s="159"/>
      <c r="G2" s="160"/>
      <c r="H2" s="161" t="s">
        <v>261</v>
      </c>
    </row>
    <row r="3" spans="1:8" ht="14.25" customHeight="1">
      <c r="A3" s="190" t="s">
        <v>92</v>
      </c>
      <c r="B3" s="162" t="s">
        <v>93</v>
      </c>
      <c r="C3" s="162" t="s">
        <v>176</v>
      </c>
      <c r="D3" s="162" t="s">
        <v>94</v>
      </c>
      <c r="E3" s="163" t="s">
        <v>95</v>
      </c>
      <c r="F3" s="163" t="s">
        <v>173</v>
      </c>
      <c r="G3" s="163" t="s">
        <v>96</v>
      </c>
      <c r="H3" s="164" t="s">
        <v>97</v>
      </c>
    </row>
    <row r="4" spans="1:8" s="15" customFormat="1" ht="14.25" customHeight="1">
      <c r="A4" s="260" t="s">
        <v>175</v>
      </c>
      <c r="B4" s="252" t="s">
        <v>98</v>
      </c>
      <c r="C4" s="165" t="s">
        <v>182</v>
      </c>
      <c r="D4" s="166" t="s">
        <v>177</v>
      </c>
      <c r="E4" s="167">
        <v>24</v>
      </c>
      <c r="F4" s="167" t="s">
        <v>262</v>
      </c>
      <c r="G4" s="168">
        <v>68.5</v>
      </c>
      <c r="H4" s="169" t="s">
        <v>99</v>
      </c>
    </row>
    <row r="5" spans="1:8" s="15" customFormat="1" ht="14.25" customHeight="1">
      <c r="A5" s="261"/>
      <c r="B5" s="263"/>
      <c r="C5" s="257" t="s">
        <v>183</v>
      </c>
      <c r="D5" s="252" t="s">
        <v>177</v>
      </c>
      <c r="E5" s="167">
        <v>20</v>
      </c>
      <c r="F5" s="167" t="s">
        <v>262</v>
      </c>
      <c r="G5" s="168">
        <v>68.4</v>
      </c>
      <c r="H5" s="246" t="s">
        <v>100</v>
      </c>
    </row>
    <row r="6" spans="1:8" s="15" customFormat="1" ht="14.25" customHeight="1">
      <c r="A6" s="261"/>
      <c r="B6" s="263"/>
      <c r="C6" s="258"/>
      <c r="D6" s="254"/>
      <c r="E6" s="171">
        <v>4</v>
      </c>
      <c r="F6" s="171" t="s">
        <v>263</v>
      </c>
      <c r="G6" s="172">
        <v>39.3</v>
      </c>
      <c r="H6" s="248"/>
    </row>
    <row r="7" spans="1:9" s="15" customFormat="1" ht="14.25" customHeight="1">
      <c r="A7" s="261"/>
      <c r="B7" s="263"/>
      <c r="C7" s="257" t="s">
        <v>184</v>
      </c>
      <c r="D7" s="252" t="s">
        <v>177</v>
      </c>
      <c r="E7" s="167">
        <v>18</v>
      </c>
      <c r="F7" s="167" t="s">
        <v>262</v>
      </c>
      <c r="G7" s="168">
        <v>68.4</v>
      </c>
      <c r="H7" s="246" t="s">
        <v>101</v>
      </c>
      <c r="I7" s="16"/>
    </row>
    <row r="8" spans="1:8" s="15" customFormat="1" ht="14.25" customHeight="1">
      <c r="A8" s="261"/>
      <c r="B8" s="263"/>
      <c r="C8" s="258"/>
      <c r="D8" s="253"/>
      <c r="E8" s="167">
        <v>4</v>
      </c>
      <c r="F8" s="167" t="s">
        <v>264</v>
      </c>
      <c r="G8" s="168">
        <v>39.3</v>
      </c>
      <c r="H8" s="247"/>
    </row>
    <row r="9" spans="1:8" s="15" customFormat="1" ht="14.25" customHeight="1">
      <c r="A9" s="261"/>
      <c r="B9" s="263"/>
      <c r="C9" s="259"/>
      <c r="D9" s="254"/>
      <c r="E9" s="171">
        <v>2</v>
      </c>
      <c r="F9" s="174" t="s">
        <v>262</v>
      </c>
      <c r="G9" s="175">
        <v>74.8</v>
      </c>
      <c r="H9" s="248"/>
    </row>
    <row r="10" spans="1:8" s="15" customFormat="1" ht="14.25" customHeight="1">
      <c r="A10" s="261"/>
      <c r="B10" s="263"/>
      <c r="C10" s="258" t="s">
        <v>185</v>
      </c>
      <c r="D10" s="252" t="s">
        <v>178</v>
      </c>
      <c r="E10" s="171">
        <v>22</v>
      </c>
      <c r="F10" s="167" t="s">
        <v>262</v>
      </c>
      <c r="G10" s="168">
        <v>68.4</v>
      </c>
      <c r="H10" s="246" t="s">
        <v>102</v>
      </c>
    </row>
    <row r="11" spans="1:8" s="15" customFormat="1" ht="14.25" customHeight="1">
      <c r="A11" s="262"/>
      <c r="B11" s="264"/>
      <c r="C11" s="259"/>
      <c r="D11" s="254"/>
      <c r="E11" s="171">
        <v>2</v>
      </c>
      <c r="F11" s="171" t="s">
        <v>262</v>
      </c>
      <c r="G11" s="172">
        <v>75.2</v>
      </c>
      <c r="H11" s="248"/>
    </row>
    <row r="12" spans="1:8" s="15" customFormat="1" ht="14.25" customHeight="1">
      <c r="A12" s="265" t="s">
        <v>107</v>
      </c>
      <c r="B12" s="266"/>
      <c r="C12" s="176" t="s">
        <v>193</v>
      </c>
      <c r="D12" s="177"/>
      <c r="E12" s="178">
        <f>SUM(E4:E11)</f>
        <v>96</v>
      </c>
      <c r="F12" s="178"/>
      <c r="G12" s="179"/>
      <c r="H12" s="180"/>
    </row>
    <row r="13" spans="1:8" s="15" customFormat="1" ht="14.25" customHeight="1">
      <c r="A13" s="268" t="s">
        <v>174</v>
      </c>
      <c r="B13" s="272" t="s">
        <v>138</v>
      </c>
      <c r="C13" s="181" t="s">
        <v>186</v>
      </c>
      <c r="D13" s="170" t="s">
        <v>178</v>
      </c>
      <c r="E13" s="171">
        <v>24</v>
      </c>
      <c r="F13" s="171" t="s">
        <v>262</v>
      </c>
      <c r="G13" s="172">
        <v>63.3</v>
      </c>
      <c r="H13" s="173" t="s">
        <v>103</v>
      </c>
    </row>
    <row r="14" spans="1:8" s="15" customFormat="1" ht="14.25" customHeight="1">
      <c r="A14" s="269"/>
      <c r="B14" s="272"/>
      <c r="C14" s="182" t="s">
        <v>187</v>
      </c>
      <c r="D14" s="166" t="s">
        <v>178</v>
      </c>
      <c r="E14" s="167">
        <v>24</v>
      </c>
      <c r="F14" s="167" t="s">
        <v>262</v>
      </c>
      <c r="G14" s="168">
        <v>63.3</v>
      </c>
      <c r="H14" s="169" t="s">
        <v>104</v>
      </c>
    </row>
    <row r="15" spans="1:8" s="15" customFormat="1" ht="14.25" customHeight="1">
      <c r="A15" s="269"/>
      <c r="B15" s="272"/>
      <c r="C15" s="182" t="s">
        <v>188</v>
      </c>
      <c r="D15" s="166" t="s">
        <v>178</v>
      </c>
      <c r="E15" s="167">
        <v>16</v>
      </c>
      <c r="F15" s="167" t="s">
        <v>262</v>
      </c>
      <c r="G15" s="168">
        <v>63.3</v>
      </c>
      <c r="H15" s="169" t="s">
        <v>105</v>
      </c>
    </row>
    <row r="16" spans="1:8" s="15" customFormat="1" ht="14.25" customHeight="1">
      <c r="A16" s="269"/>
      <c r="B16" s="272"/>
      <c r="C16" s="275" t="s">
        <v>189</v>
      </c>
      <c r="D16" s="252" t="s">
        <v>179</v>
      </c>
      <c r="E16" s="183">
        <v>8</v>
      </c>
      <c r="F16" s="183" t="s">
        <v>265</v>
      </c>
      <c r="G16" s="168">
        <v>50.2</v>
      </c>
      <c r="H16" s="246" t="s">
        <v>106</v>
      </c>
    </row>
    <row r="17" spans="1:8" s="15" customFormat="1" ht="14.25" customHeight="1">
      <c r="A17" s="269"/>
      <c r="B17" s="272"/>
      <c r="C17" s="267"/>
      <c r="D17" s="253"/>
      <c r="E17" s="183">
        <v>7</v>
      </c>
      <c r="F17" s="183" t="s">
        <v>266</v>
      </c>
      <c r="G17" s="168">
        <v>53</v>
      </c>
      <c r="H17" s="247"/>
    </row>
    <row r="18" spans="1:8" s="15" customFormat="1" ht="14.25" customHeight="1">
      <c r="A18" s="269"/>
      <c r="B18" s="272"/>
      <c r="C18" s="267"/>
      <c r="D18" s="253"/>
      <c r="E18" s="183">
        <v>8</v>
      </c>
      <c r="F18" s="183" t="s">
        <v>267</v>
      </c>
      <c r="G18" s="168">
        <v>64.8</v>
      </c>
      <c r="H18" s="247"/>
    </row>
    <row r="19" spans="1:8" s="15" customFormat="1" ht="36" customHeight="1">
      <c r="A19" s="269"/>
      <c r="B19" s="272"/>
      <c r="C19" s="267"/>
      <c r="D19" s="253"/>
      <c r="E19" s="183">
        <v>10</v>
      </c>
      <c r="F19" s="184" t="s">
        <v>268</v>
      </c>
      <c r="G19" s="168">
        <v>75.4</v>
      </c>
      <c r="H19" s="247"/>
    </row>
    <row r="20" spans="1:8" s="15" customFormat="1" ht="24" customHeight="1">
      <c r="A20" s="269"/>
      <c r="B20" s="272"/>
      <c r="C20" s="276"/>
      <c r="D20" s="254"/>
      <c r="E20" s="183">
        <v>16</v>
      </c>
      <c r="F20" s="184" t="s">
        <v>269</v>
      </c>
      <c r="G20" s="168">
        <v>75.7</v>
      </c>
      <c r="H20" s="248"/>
    </row>
    <row r="21" spans="1:8" s="15" customFormat="1" ht="14.25" customHeight="1">
      <c r="A21" s="269"/>
      <c r="B21" s="272"/>
      <c r="C21" s="267" t="s">
        <v>190</v>
      </c>
      <c r="D21" s="252" t="s">
        <v>180</v>
      </c>
      <c r="E21" s="183">
        <v>14</v>
      </c>
      <c r="F21" s="183" t="s">
        <v>265</v>
      </c>
      <c r="G21" s="168">
        <v>50.2</v>
      </c>
      <c r="H21" s="246" t="s">
        <v>106</v>
      </c>
    </row>
    <row r="22" spans="1:8" s="15" customFormat="1" ht="14.25" customHeight="1">
      <c r="A22" s="269"/>
      <c r="B22" s="272"/>
      <c r="C22" s="267"/>
      <c r="D22" s="253"/>
      <c r="E22" s="183">
        <v>12</v>
      </c>
      <c r="F22" s="183" t="s">
        <v>266</v>
      </c>
      <c r="G22" s="168">
        <v>53</v>
      </c>
      <c r="H22" s="247"/>
    </row>
    <row r="23" spans="1:8" s="15" customFormat="1" ht="14.25" customHeight="1">
      <c r="A23" s="269"/>
      <c r="B23" s="272"/>
      <c r="C23" s="267"/>
      <c r="D23" s="253"/>
      <c r="E23" s="183">
        <v>14</v>
      </c>
      <c r="F23" s="183" t="s">
        <v>267</v>
      </c>
      <c r="G23" s="168">
        <v>64.8</v>
      </c>
      <c r="H23" s="247"/>
    </row>
    <row r="24" spans="1:8" s="15" customFormat="1" ht="36" customHeight="1">
      <c r="A24" s="269"/>
      <c r="B24" s="272"/>
      <c r="C24" s="267"/>
      <c r="D24" s="253"/>
      <c r="E24" s="183">
        <v>16</v>
      </c>
      <c r="F24" s="184" t="s">
        <v>268</v>
      </c>
      <c r="G24" s="168">
        <v>75.4</v>
      </c>
      <c r="H24" s="247"/>
    </row>
    <row r="25" spans="1:8" s="15" customFormat="1" ht="24" customHeight="1">
      <c r="A25" s="269"/>
      <c r="B25" s="272"/>
      <c r="C25" s="267"/>
      <c r="D25" s="254"/>
      <c r="E25" s="183">
        <v>16</v>
      </c>
      <c r="F25" s="184" t="s">
        <v>269</v>
      </c>
      <c r="G25" s="168">
        <v>75.7</v>
      </c>
      <c r="H25" s="248"/>
    </row>
    <row r="26" spans="1:8" s="15" customFormat="1" ht="14.25" customHeight="1">
      <c r="A26" s="270"/>
      <c r="B26" s="273"/>
      <c r="C26" s="249" t="s">
        <v>191</v>
      </c>
      <c r="D26" s="252" t="s">
        <v>181</v>
      </c>
      <c r="E26" s="183">
        <v>9</v>
      </c>
      <c r="F26" s="185" t="s">
        <v>265</v>
      </c>
      <c r="G26" s="168">
        <v>50.2</v>
      </c>
      <c r="H26" s="246" t="s">
        <v>139</v>
      </c>
    </row>
    <row r="27" spans="1:8" s="15" customFormat="1" ht="14.25" customHeight="1">
      <c r="A27" s="270"/>
      <c r="B27" s="273"/>
      <c r="C27" s="250"/>
      <c r="D27" s="253"/>
      <c r="E27" s="183">
        <v>9</v>
      </c>
      <c r="F27" s="185" t="s">
        <v>266</v>
      </c>
      <c r="G27" s="168">
        <v>53</v>
      </c>
      <c r="H27" s="247"/>
    </row>
    <row r="28" spans="1:8" s="15" customFormat="1" ht="13.5">
      <c r="A28" s="270"/>
      <c r="B28" s="273"/>
      <c r="C28" s="250"/>
      <c r="D28" s="253"/>
      <c r="E28" s="183">
        <v>9</v>
      </c>
      <c r="F28" s="185" t="s">
        <v>267</v>
      </c>
      <c r="G28" s="168">
        <v>64.8</v>
      </c>
      <c r="H28" s="247"/>
    </row>
    <row r="29" spans="1:8" ht="36">
      <c r="A29" s="270"/>
      <c r="B29" s="273"/>
      <c r="C29" s="250"/>
      <c r="D29" s="253"/>
      <c r="E29" s="183">
        <v>14</v>
      </c>
      <c r="F29" s="186" t="s">
        <v>268</v>
      </c>
      <c r="G29" s="168">
        <v>75.4</v>
      </c>
      <c r="H29" s="247"/>
    </row>
    <row r="30" spans="1:8" ht="24">
      <c r="A30" s="271"/>
      <c r="B30" s="274"/>
      <c r="C30" s="251"/>
      <c r="D30" s="254"/>
      <c r="E30" s="183">
        <v>20</v>
      </c>
      <c r="F30" s="186" t="s">
        <v>269</v>
      </c>
      <c r="G30" s="168">
        <v>75.7</v>
      </c>
      <c r="H30" s="248"/>
    </row>
    <row r="31" spans="1:8" ht="13.5">
      <c r="A31" s="255" t="s">
        <v>107</v>
      </c>
      <c r="B31" s="256"/>
      <c r="C31" s="187" t="s">
        <v>192</v>
      </c>
      <c r="D31" s="177"/>
      <c r="E31" s="178">
        <v>342</v>
      </c>
      <c r="F31" s="178"/>
      <c r="G31" s="179"/>
      <c r="H31" s="180"/>
    </row>
    <row r="32" spans="1:8" ht="13.5">
      <c r="A32" s="60"/>
      <c r="B32" s="36"/>
      <c r="C32" s="188"/>
      <c r="D32" s="188"/>
      <c r="E32" s="188"/>
      <c r="F32" s="188"/>
      <c r="G32" s="188"/>
      <c r="H32" s="189" t="s">
        <v>89</v>
      </c>
    </row>
    <row r="33" spans="1:8" ht="13.5">
      <c r="A33" s="59"/>
      <c r="B33" s="33"/>
      <c r="C33" s="33"/>
      <c r="D33" s="33"/>
      <c r="E33" s="33"/>
      <c r="F33" s="33"/>
      <c r="G33" s="33"/>
      <c r="H33" s="33"/>
    </row>
    <row r="34" spans="1:8" ht="13.5">
      <c r="A34" s="59"/>
      <c r="B34" s="59"/>
      <c r="C34" s="59"/>
      <c r="D34" s="59"/>
      <c r="E34" s="59"/>
      <c r="F34" s="59"/>
      <c r="G34" s="59"/>
      <c r="H34" s="59"/>
    </row>
    <row r="35" spans="1:8" ht="13.5">
      <c r="A35" s="59"/>
      <c r="B35" s="59"/>
      <c r="C35" s="59"/>
      <c r="D35" s="59"/>
      <c r="E35" s="59"/>
      <c r="F35" s="59"/>
      <c r="G35" s="59"/>
      <c r="H35" s="59"/>
    </row>
    <row r="36" spans="1:8" s="151" customFormat="1" ht="13.5">
      <c r="A36" s="150" t="s">
        <v>248</v>
      </c>
      <c r="B36" s="150"/>
      <c r="C36" s="150"/>
      <c r="D36" s="150"/>
      <c r="E36" s="150"/>
      <c r="F36" s="150"/>
      <c r="G36" s="150"/>
      <c r="H36" s="150"/>
    </row>
    <row r="37" spans="1:8" s="151" customFormat="1" ht="13.5">
      <c r="A37" s="150" t="s">
        <v>140</v>
      </c>
      <c r="B37" s="150"/>
      <c r="C37" s="150"/>
      <c r="D37" s="150"/>
      <c r="E37" s="150"/>
      <c r="F37" s="150"/>
      <c r="G37" s="150"/>
      <c r="H37" s="150"/>
    </row>
    <row r="38" spans="1:8" s="151" customFormat="1" ht="13.5">
      <c r="A38" s="150"/>
      <c r="B38" s="150"/>
      <c r="C38" s="150"/>
      <c r="D38" s="150"/>
      <c r="E38" s="150"/>
      <c r="F38" s="150"/>
      <c r="G38" s="150"/>
      <c r="H38" s="150"/>
    </row>
    <row r="39" spans="1:8" s="151" customFormat="1" ht="13.5">
      <c r="A39" s="150" t="s">
        <v>249</v>
      </c>
      <c r="B39" s="150"/>
      <c r="C39" s="150"/>
      <c r="D39" s="150"/>
      <c r="E39" s="150"/>
      <c r="F39" s="150"/>
      <c r="G39" s="150"/>
      <c r="H39" s="150"/>
    </row>
    <row r="40" spans="1:8" s="151" customFormat="1" ht="13.5">
      <c r="A40" s="150" t="s">
        <v>141</v>
      </c>
      <c r="B40" s="150"/>
      <c r="C40" s="150"/>
      <c r="D40" s="150"/>
      <c r="E40" s="150"/>
      <c r="F40" s="150"/>
      <c r="G40" s="150"/>
      <c r="H40" s="150"/>
    </row>
    <row r="41" spans="1:8" s="151" customFormat="1" ht="13.5">
      <c r="A41" s="150" t="s">
        <v>142</v>
      </c>
      <c r="B41" s="150"/>
      <c r="C41" s="150"/>
      <c r="D41" s="150"/>
      <c r="E41" s="150"/>
      <c r="F41" s="150"/>
      <c r="G41" s="150"/>
      <c r="H41" s="150"/>
    </row>
    <row r="42" spans="1:8" s="151" customFormat="1" ht="13.5">
      <c r="A42" s="150" t="s">
        <v>143</v>
      </c>
      <c r="B42" s="150"/>
      <c r="C42" s="150"/>
      <c r="D42" s="150"/>
      <c r="E42" s="150"/>
      <c r="F42" s="150"/>
      <c r="G42" s="150"/>
      <c r="H42" s="150"/>
    </row>
    <row r="43" spans="1:8" s="151" customFormat="1" ht="13.5">
      <c r="A43" s="150" t="s">
        <v>144</v>
      </c>
      <c r="B43" s="150"/>
      <c r="C43" s="150"/>
      <c r="D43" s="150"/>
      <c r="E43" s="150"/>
      <c r="F43" s="150"/>
      <c r="G43" s="150"/>
      <c r="H43" s="150"/>
    </row>
    <row r="44" spans="1:8" s="151" customFormat="1" ht="13.5">
      <c r="A44" s="150" t="s">
        <v>145</v>
      </c>
      <c r="B44" s="150"/>
      <c r="C44" s="150"/>
      <c r="D44" s="150"/>
      <c r="E44" s="150"/>
      <c r="F44" s="150"/>
      <c r="G44" s="150"/>
      <c r="H44" s="150"/>
    </row>
    <row r="45" spans="1:8" s="151" customFormat="1" ht="13.5">
      <c r="A45" s="150" t="s">
        <v>146</v>
      </c>
      <c r="B45" s="150"/>
      <c r="C45" s="150"/>
      <c r="D45" s="150"/>
      <c r="E45" s="150"/>
      <c r="F45" s="150"/>
      <c r="G45" s="150"/>
      <c r="H45" s="150"/>
    </row>
    <row r="46" spans="1:8" s="151" customFormat="1" ht="13.5">
      <c r="A46" s="150"/>
      <c r="B46" s="150"/>
      <c r="C46" s="150"/>
      <c r="D46" s="150"/>
      <c r="E46" s="150"/>
      <c r="F46" s="150"/>
      <c r="G46" s="150"/>
      <c r="H46" s="150"/>
    </row>
    <row r="47" spans="1:8" s="151" customFormat="1" ht="13.5">
      <c r="A47" s="150"/>
      <c r="B47" s="150"/>
      <c r="C47" s="150"/>
      <c r="D47" s="150"/>
      <c r="E47" s="150"/>
      <c r="F47" s="150"/>
      <c r="G47" s="150"/>
      <c r="H47" s="150"/>
    </row>
    <row r="48" spans="1:8" s="151" customFormat="1" ht="13.5">
      <c r="A48" s="150"/>
      <c r="B48" s="150"/>
      <c r="C48" s="150"/>
      <c r="D48" s="150"/>
      <c r="E48" s="150"/>
      <c r="F48" s="150"/>
      <c r="G48" s="150"/>
      <c r="H48" s="150"/>
    </row>
    <row r="49" s="151" customFormat="1" ht="13.5"/>
  </sheetData>
  <sheetProtection/>
  <mergeCells count="25">
    <mergeCell ref="C10:C11"/>
    <mergeCell ref="D10:D11"/>
    <mergeCell ref="A12:B12"/>
    <mergeCell ref="C21:C25"/>
    <mergeCell ref="D21:D25"/>
    <mergeCell ref="D16:D20"/>
    <mergeCell ref="A13:A30"/>
    <mergeCell ref="B13:B30"/>
    <mergeCell ref="C16:C20"/>
    <mergeCell ref="A1:H1"/>
    <mergeCell ref="H5:H6"/>
    <mergeCell ref="C7:C9"/>
    <mergeCell ref="D7:D9"/>
    <mergeCell ref="H7:H9"/>
    <mergeCell ref="H10:H11"/>
    <mergeCell ref="A4:A11"/>
    <mergeCell ref="B4:B11"/>
    <mergeCell ref="C5:C6"/>
    <mergeCell ref="D5:D6"/>
    <mergeCell ref="H16:H20"/>
    <mergeCell ref="H21:H25"/>
    <mergeCell ref="C26:C30"/>
    <mergeCell ref="D26:D30"/>
    <mergeCell ref="H26:H30"/>
    <mergeCell ref="A31:B31"/>
  </mergeCells>
  <printOptions horizontalCentered="1" verticalCentered="1"/>
  <pageMargins left="0.75" right="0.75" top="1" bottom="1" header="0.512" footer="0.512"/>
  <pageSetup blackAndWhite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2"/>
  <sheetViews>
    <sheetView showGridLines="0" zoomScaleSheetLayoutView="85" workbookViewId="0" topLeftCell="A1">
      <selection activeCell="A6" sqref="A6"/>
    </sheetView>
  </sheetViews>
  <sheetFormatPr defaultColWidth="9.140625" defaultRowHeight="15"/>
  <cols>
    <col min="1" max="1" width="10.7109375" style="13" customWidth="1"/>
    <col min="2" max="2" width="9.140625" style="13" customWidth="1"/>
    <col min="3" max="4" width="11.421875" style="13" customWidth="1"/>
    <col min="5" max="9" width="8.8515625" style="13" customWidth="1"/>
    <col min="10" max="10" width="10.140625" style="13" customWidth="1"/>
    <col min="11" max="11" width="6.57421875" style="13" customWidth="1"/>
    <col min="12" max="18" width="10.00390625" style="13" customWidth="1"/>
    <col min="19" max="16384" width="9.00390625" style="13" customWidth="1"/>
  </cols>
  <sheetData>
    <row r="1" spans="1:18" ht="21">
      <c r="A1" s="283" t="s">
        <v>124</v>
      </c>
      <c r="B1" s="283"/>
      <c r="C1" s="283"/>
      <c r="D1" s="283"/>
      <c r="E1" s="283"/>
      <c r="F1" s="283"/>
      <c r="G1" s="283"/>
      <c r="H1" s="283"/>
      <c r="I1" s="283"/>
      <c r="J1" s="284" t="s">
        <v>56</v>
      </c>
      <c r="K1" s="284"/>
      <c r="L1" s="284"/>
      <c r="M1" s="284"/>
      <c r="N1" s="284"/>
      <c r="O1" s="284"/>
      <c r="P1" s="284"/>
      <c r="Q1" s="284"/>
      <c r="R1" s="284"/>
    </row>
    <row r="2" spans="1:18" ht="13.5">
      <c r="A2" s="34"/>
      <c r="B2" s="34"/>
      <c r="C2" s="34"/>
      <c r="D2" s="34"/>
      <c r="E2" s="34"/>
      <c r="F2" s="34"/>
      <c r="G2" s="34"/>
      <c r="H2" s="34"/>
      <c r="I2" s="34"/>
      <c r="J2" s="34"/>
      <c r="P2" s="222" t="s">
        <v>201</v>
      </c>
      <c r="Q2" s="285"/>
      <c r="R2" s="285"/>
    </row>
    <row r="3" spans="1:18" ht="16.5" customHeight="1">
      <c r="A3" s="242"/>
      <c r="B3" s="286" t="s">
        <v>57</v>
      </c>
      <c r="C3" s="225" t="s">
        <v>202</v>
      </c>
      <c r="D3" s="225"/>
      <c r="E3" s="225"/>
      <c r="F3" s="277" t="s">
        <v>58</v>
      </c>
      <c r="G3" s="278"/>
      <c r="H3" s="278"/>
      <c r="I3" s="279"/>
      <c r="J3" s="108" t="s">
        <v>59</v>
      </c>
      <c r="K3" s="109"/>
      <c r="L3" s="280" t="s">
        <v>60</v>
      </c>
      <c r="M3" s="280"/>
      <c r="N3" s="280"/>
      <c r="O3" s="280"/>
      <c r="P3" s="280"/>
      <c r="Q3" s="280"/>
      <c r="R3" s="277"/>
    </row>
    <row r="4" spans="1:18" ht="16.5" customHeight="1">
      <c r="A4" s="243"/>
      <c r="B4" s="287"/>
      <c r="C4" s="232" t="s">
        <v>61</v>
      </c>
      <c r="D4" s="232" t="s">
        <v>62</v>
      </c>
      <c r="E4" s="232" t="s">
        <v>63</v>
      </c>
      <c r="F4" s="110" t="s">
        <v>64</v>
      </c>
      <c r="G4" s="64" t="s">
        <v>65</v>
      </c>
      <c r="H4" s="281" t="s">
        <v>66</v>
      </c>
      <c r="I4" s="218"/>
      <c r="J4" s="99" t="s">
        <v>67</v>
      </c>
      <c r="K4" s="111" t="s">
        <v>68</v>
      </c>
      <c r="L4" s="232" t="s">
        <v>69</v>
      </c>
      <c r="M4" s="232"/>
      <c r="N4" s="232"/>
      <c r="O4" s="232"/>
      <c r="P4" s="232" t="s">
        <v>70</v>
      </c>
      <c r="Q4" s="232"/>
      <c r="R4" s="282"/>
    </row>
    <row r="5" spans="1:18" ht="16.5" customHeight="1">
      <c r="A5" s="243"/>
      <c r="B5" s="112"/>
      <c r="C5" s="232"/>
      <c r="D5" s="232"/>
      <c r="E5" s="232"/>
      <c r="F5" s="113" t="s">
        <v>71</v>
      </c>
      <c r="G5" s="62" t="s">
        <v>72</v>
      </c>
      <c r="H5" s="114" t="s">
        <v>73</v>
      </c>
      <c r="I5" s="49" t="s">
        <v>74</v>
      </c>
      <c r="J5" s="115" t="s">
        <v>75</v>
      </c>
      <c r="K5" s="116"/>
      <c r="L5" s="117" t="s">
        <v>76</v>
      </c>
      <c r="M5" s="117" t="s">
        <v>77</v>
      </c>
      <c r="N5" s="117" t="s">
        <v>78</v>
      </c>
      <c r="O5" s="117" t="s">
        <v>79</v>
      </c>
      <c r="P5" s="117" t="s">
        <v>78</v>
      </c>
      <c r="Q5" s="117" t="s">
        <v>80</v>
      </c>
      <c r="R5" s="118" t="s">
        <v>81</v>
      </c>
    </row>
    <row r="6" spans="1:18" s="15" customFormat="1" ht="22.5" customHeight="1">
      <c r="A6" s="98" t="s">
        <v>125</v>
      </c>
      <c r="B6" s="100">
        <v>138937</v>
      </c>
      <c r="C6" s="100">
        <v>1116417</v>
      </c>
      <c r="D6" s="100">
        <v>1100731</v>
      </c>
      <c r="E6" s="100">
        <v>785938</v>
      </c>
      <c r="F6" s="100">
        <v>333</v>
      </c>
      <c r="G6" s="100">
        <v>644</v>
      </c>
      <c r="H6" s="100">
        <v>119817</v>
      </c>
      <c r="I6" s="100">
        <v>18143</v>
      </c>
      <c r="J6" s="100">
        <v>37296</v>
      </c>
      <c r="K6" s="100">
        <v>518</v>
      </c>
      <c r="L6" s="100">
        <v>49</v>
      </c>
      <c r="M6" s="100">
        <v>641</v>
      </c>
      <c r="N6" s="100">
        <v>48916</v>
      </c>
      <c r="O6" s="100">
        <v>84457</v>
      </c>
      <c r="P6" s="100">
        <v>635</v>
      </c>
      <c r="Q6" s="100">
        <v>2476</v>
      </c>
      <c r="R6" s="101">
        <v>1763</v>
      </c>
    </row>
    <row r="7" spans="1:18" s="15" customFormat="1" ht="22.5" customHeight="1">
      <c r="A7" s="98" t="s">
        <v>147</v>
      </c>
      <c r="B7" s="100">
        <v>138736</v>
      </c>
      <c r="C7" s="100">
        <v>1122238</v>
      </c>
      <c r="D7" s="100">
        <v>1106552</v>
      </c>
      <c r="E7" s="100">
        <v>787992</v>
      </c>
      <c r="F7" s="100">
        <v>333</v>
      </c>
      <c r="G7" s="100">
        <v>644</v>
      </c>
      <c r="H7" s="100">
        <v>120184</v>
      </c>
      <c r="I7" s="100">
        <v>17575</v>
      </c>
      <c r="J7" s="100">
        <v>37835</v>
      </c>
      <c r="K7" s="100">
        <v>518</v>
      </c>
      <c r="L7" s="100">
        <v>49</v>
      </c>
      <c r="M7" s="100">
        <v>652</v>
      </c>
      <c r="N7" s="100">
        <v>49467</v>
      </c>
      <c r="O7" s="100">
        <v>83924</v>
      </c>
      <c r="P7" s="100">
        <v>632</v>
      </c>
      <c r="Q7" s="100">
        <v>2379</v>
      </c>
      <c r="R7" s="101">
        <v>1634</v>
      </c>
    </row>
    <row r="8" spans="1:18" s="15" customFormat="1" ht="22.5" customHeight="1">
      <c r="A8" s="98" t="s">
        <v>203</v>
      </c>
      <c r="B8" s="100">
        <v>139536</v>
      </c>
      <c r="C8" s="100">
        <v>1135898</v>
      </c>
      <c r="D8" s="100">
        <v>1117369</v>
      </c>
      <c r="E8" s="100">
        <v>794453</v>
      </c>
      <c r="F8" s="100">
        <v>333</v>
      </c>
      <c r="G8" s="100">
        <v>644</v>
      </c>
      <c r="H8" s="100">
        <v>120984</v>
      </c>
      <c r="I8" s="100">
        <v>17575</v>
      </c>
      <c r="J8" s="100">
        <v>38543</v>
      </c>
      <c r="K8" s="100">
        <v>518</v>
      </c>
      <c r="L8" s="100">
        <v>49</v>
      </c>
      <c r="M8" s="100">
        <v>677</v>
      </c>
      <c r="N8" s="100">
        <v>49965</v>
      </c>
      <c r="O8" s="100">
        <v>84200</v>
      </c>
      <c r="P8" s="100">
        <v>632</v>
      </c>
      <c r="Q8" s="100">
        <v>2379</v>
      </c>
      <c r="R8" s="101">
        <v>1634</v>
      </c>
    </row>
    <row r="9" spans="1:18" s="15" customFormat="1" ht="22.5" customHeight="1">
      <c r="A9" s="98" t="s">
        <v>239</v>
      </c>
      <c r="B9" s="100">
        <v>139748</v>
      </c>
      <c r="C9" s="100">
        <v>1138228</v>
      </c>
      <c r="D9" s="100">
        <v>1119654</v>
      </c>
      <c r="E9" s="100">
        <v>795558</v>
      </c>
      <c r="F9" s="100">
        <v>333</v>
      </c>
      <c r="G9" s="100">
        <v>644</v>
      </c>
      <c r="H9" s="100">
        <v>121196</v>
      </c>
      <c r="I9" s="100">
        <v>17575</v>
      </c>
      <c r="J9" s="100">
        <v>38538</v>
      </c>
      <c r="K9" s="100">
        <v>520</v>
      </c>
      <c r="L9" s="100">
        <v>49</v>
      </c>
      <c r="M9" s="100">
        <v>672</v>
      </c>
      <c r="N9" s="100">
        <v>50044</v>
      </c>
      <c r="O9" s="100">
        <v>84338</v>
      </c>
      <c r="P9" s="100">
        <v>632</v>
      </c>
      <c r="Q9" s="100">
        <v>2379</v>
      </c>
      <c r="R9" s="101">
        <v>1634</v>
      </c>
    </row>
    <row r="10" spans="1:18" s="15" customFormat="1" ht="22.5" customHeight="1">
      <c r="A10" s="83" t="s">
        <v>253</v>
      </c>
      <c r="B10" s="102">
        <v>140803</v>
      </c>
      <c r="C10" s="102">
        <v>1145216</v>
      </c>
      <c r="D10" s="102">
        <v>1126393</v>
      </c>
      <c r="E10" s="102">
        <v>800404</v>
      </c>
      <c r="F10" s="102">
        <v>333</v>
      </c>
      <c r="G10" s="102">
        <v>644</v>
      </c>
      <c r="H10" s="102">
        <v>121710</v>
      </c>
      <c r="I10" s="102">
        <v>18116</v>
      </c>
      <c r="J10" s="102">
        <v>38735</v>
      </c>
      <c r="K10" s="102">
        <v>530</v>
      </c>
      <c r="L10" s="102">
        <v>49</v>
      </c>
      <c r="M10" s="102">
        <v>681</v>
      </c>
      <c r="N10" s="102">
        <v>50178</v>
      </c>
      <c r="O10" s="102">
        <v>85250</v>
      </c>
      <c r="P10" s="102">
        <v>632</v>
      </c>
      <c r="Q10" s="102">
        <v>2379</v>
      </c>
      <c r="R10" s="103">
        <v>1634</v>
      </c>
    </row>
    <row r="11" spans="1:18" s="15" customFormat="1" ht="13.5">
      <c r="A11" s="36"/>
      <c r="B11" s="36"/>
      <c r="C11" s="36"/>
      <c r="D11" s="36"/>
      <c r="E11" s="36"/>
      <c r="F11" s="36"/>
      <c r="G11" s="36"/>
      <c r="H11" s="36"/>
      <c r="I11" s="36"/>
      <c r="J11" s="36"/>
      <c r="Q11" s="241" t="s">
        <v>126</v>
      </c>
      <c r="R11" s="241"/>
    </row>
    <row r="12" spans="1:10" ht="13.5">
      <c r="A12" s="34"/>
      <c r="B12" s="34"/>
      <c r="C12" s="34"/>
      <c r="D12" s="34"/>
      <c r="E12" s="34"/>
      <c r="F12" s="34"/>
      <c r="G12" s="34"/>
      <c r="H12" s="34"/>
      <c r="I12" s="34"/>
      <c r="J12" s="34"/>
    </row>
  </sheetData>
  <sheetProtection/>
  <mergeCells count="15">
    <mergeCell ref="Q11:R11"/>
    <mergeCell ref="A1:I1"/>
    <mergeCell ref="J1:R1"/>
    <mergeCell ref="P2:R2"/>
    <mergeCell ref="A3:A5"/>
    <mergeCell ref="B3:B4"/>
    <mergeCell ref="C3:E3"/>
    <mergeCell ref="F3:I3"/>
    <mergeCell ref="L3:R3"/>
    <mergeCell ref="C4:C5"/>
    <mergeCell ref="D4:D5"/>
    <mergeCell ref="E4:E5"/>
    <mergeCell ref="H4:I4"/>
    <mergeCell ref="L4:O4"/>
    <mergeCell ref="P4:R4"/>
  </mergeCells>
  <printOptions horizontalCentered="1" verticalCentered="1"/>
  <pageMargins left="0.18" right="0.7874015748031497" top="0.984251968503937" bottom="0.984251968503937" header="0.5118110236220472" footer="0.5118110236220472"/>
  <pageSetup blackAndWhite="1"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宜野湾市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</dc:creator>
  <cp:keywords/>
  <dc:description/>
  <cp:lastModifiedBy>宜野湾市</cp:lastModifiedBy>
  <cp:lastPrinted>2019-04-01T01:24:38Z</cp:lastPrinted>
  <dcterms:created xsi:type="dcterms:W3CDTF">2014-03-10T06:53:30Z</dcterms:created>
  <dcterms:modified xsi:type="dcterms:W3CDTF">2019-04-01T01:36:37Z</dcterms:modified>
  <cp:category/>
  <cp:version/>
  <cp:contentType/>
  <cp:contentStatus/>
</cp:coreProperties>
</file>