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drawings/drawing16.xml" ContentType="application/vnd.openxmlformats-officedocument.drawing+xml"/>
  <Override PartName="/xl/worksheets/sheet25.xml" ContentType="application/vnd.openxmlformats-officedocument.spreadsheetml.worksheet+xml"/>
  <Override PartName="/xl/drawings/drawing17.xml" ContentType="application/vnd.openxmlformats-officedocument.drawing+xml"/>
  <Override PartName="/xl/worksheets/sheet26.xml" ContentType="application/vnd.openxmlformats-officedocument.spreadsheetml.worksheet+xml"/>
  <Override PartName="/xl/drawings/drawing18.xml" ContentType="application/vnd.openxmlformats-officedocument.drawing+xml"/>
  <Override PartName="/xl/worksheets/sheet27.xml" ContentType="application/vnd.openxmlformats-officedocument.spreadsheetml.worksheet+xml"/>
  <Override PartName="/xl/drawings/drawing19.xml" ContentType="application/vnd.openxmlformats-officedocument.drawing+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255" windowWidth="10875" windowHeight="8280" tabRatio="906" activeTab="0"/>
  </bookViews>
  <sheets>
    <sheet name="グラフ" sheetId="1" r:id="rId1"/>
    <sheet name="10-1学校別、学級数別" sheetId="2" r:id="rId2"/>
    <sheet name="10-2小、中学校児童生徒数の推移" sheetId="3" r:id="rId3"/>
    <sheet name="10-3幼稚園園児数及び教員数の推移" sheetId="4" r:id="rId4"/>
    <sheet name="10-4高校別、学級数・生徒数・教諭及び職員数" sheetId="5" r:id="rId5"/>
    <sheet name="10-4高校別、学級数・生徒数・教諭及び職員数（2）" sheetId="6" r:id="rId6"/>
    <sheet name="10-4高校別、学級数・生徒数・教諭及び職員数 (3)" sheetId="7" r:id="rId7"/>
    <sheet name="10-5 琉球大学教員、事務職員及び学生数" sheetId="8" r:id="rId8"/>
    <sheet name="10-6沖縄国際大学教育職員、事務職員及び学生数" sheetId="9" r:id="rId9"/>
    <sheet name="10-7小学校学年別児童数（その１）" sheetId="10" r:id="rId10"/>
    <sheet name="10-7小学校学年別児童数（その２）" sheetId="11" r:id="rId11"/>
    <sheet name="10-7小学校学年別児童数（その３）" sheetId="12" r:id="rId12"/>
    <sheet name="10-8中学年別生徒数" sheetId="13" r:id="rId13"/>
    <sheet name="10-9中学校卒業後の進路" sheetId="14" r:id="rId14"/>
    <sheet name="10-10高等学校学年別生徒数の推移" sheetId="15" r:id="rId15"/>
    <sheet name="10-11高等学校卒業後の進路状況" sheetId="16" r:id="rId16"/>
    <sheet name="10-12学校給食ｾﾝﾀｰ" sheetId="17" r:id="rId17"/>
    <sheet name="10-13施設状況" sheetId="18" r:id="rId18"/>
    <sheet name="10-14小学生（身長）" sheetId="19" r:id="rId19"/>
    <sheet name="10-15小学生（体重）" sheetId="20" r:id="rId20"/>
    <sheet name="10-16中学生（身長）" sheetId="21" r:id="rId21"/>
    <sheet name="10-17中学生（体重） " sheetId="22" r:id="rId22"/>
    <sheet name="10-18中央公民館利用状況" sheetId="23" r:id="rId23"/>
    <sheet name="10-19市民会館利用状況" sheetId="24" r:id="rId24"/>
    <sheet name="10-20市立博物館入館者数" sheetId="25" r:id="rId25"/>
    <sheet name="10-21市民図書館利用状況 " sheetId="26" r:id="rId26"/>
    <sheet name="10-22体育施設利用状況" sheetId="27" r:id="rId27"/>
    <sheet name="10-23屋外劇場利用状況  " sheetId="28" r:id="rId28"/>
    <sheet name="10-24国・県・市の指定文化財" sheetId="29" r:id="rId29"/>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xlnm.Print_Area" localSheetId="14">'10-10高等学校学年別生徒数の推移'!$A$1:$N$35</definedName>
    <definedName name="_xlnm.Print_Area" localSheetId="15">'10-11高等学校卒業後の進路状況'!$A$1:$I$35</definedName>
    <definedName name="_xlnm.Print_Area" localSheetId="17">'10-13施設状況'!$A$1:$K$32</definedName>
    <definedName name="_xlnm.Print_Area" localSheetId="18">'10-14小学生（身長）'!$A$1:$M$31</definedName>
    <definedName name="_xlnm.Print_Area" localSheetId="19">'10-15小学生（体重）'!$A$1:$M$31</definedName>
    <definedName name="_xlnm.Print_Area" localSheetId="20">'10-16中学生（身長）'!$A$1:$G$34</definedName>
    <definedName name="_xlnm.Print_Area" localSheetId="21">'10-17中学生（体重） '!$A$1:$G$34</definedName>
    <definedName name="_xlnm.Print_Area" localSheetId="22">'10-18中央公民館利用状況'!$A$1:$S$10</definedName>
    <definedName name="_xlnm.Print_Area" localSheetId="23">'10-19市民会館利用状況'!$A$1:$W$12</definedName>
    <definedName name="_xlnm.Print_Area" localSheetId="1">'10-1学校別、学級数別'!$A$1:$H$22</definedName>
    <definedName name="_xlnm.Print_Area" localSheetId="25">'10-21市民図書館利用状況 '!$A$1:$G$16</definedName>
    <definedName name="_xlnm.Print_Area" localSheetId="27">'10-23屋外劇場利用状況  '!$A$1:$K$11</definedName>
    <definedName name="_xlnm.Print_Area" localSheetId="28">'10-24国・県・市の指定文化財'!$A$1:$N$45</definedName>
    <definedName name="_xlnm.Print_Area" localSheetId="2">'10-2小、中学校児童生徒数の推移'!$A$1:$J$21</definedName>
    <definedName name="_xlnm.Print_Area" localSheetId="3">'10-3幼稚園園児数及び教員数の推移'!$A$1:$I$10</definedName>
    <definedName name="_xlnm.Print_Area" localSheetId="4">'10-4高校別、学級数・生徒数・教諭及び職員数'!$A$1:$L$10</definedName>
    <definedName name="_xlnm.Print_Area" localSheetId="6">'10-4高校別、学級数・生徒数・教諭及び職員数 (3)'!$A$1:$L$15</definedName>
    <definedName name="_xlnm.Print_Area" localSheetId="5">'10-4高校別、学級数・生徒数・教諭及び職員数（2）'!$A$1:$L$10</definedName>
    <definedName name="_xlnm.Print_Area" localSheetId="7">'10-5 琉球大学教員、事務職員及び学生数'!$A$1:$H$22</definedName>
    <definedName name="_xlnm.Print_Area" localSheetId="8">'10-6沖縄国際大学教育職員、事務職員及び学生数'!$A$1:$H$21</definedName>
    <definedName name="_xlnm.Print_Area" localSheetId="12">'10-8中学年別生徒数'!$A$1:$M$43</definedName>
    <definedName name="_xlnm.Print_Area" localSheetId="0">'グラフ'!$A$1:$L$64</definedName>
    <definedName name="使用場所" localSheetId="16">#REF!</definedName>
    <definedName name="使用場所" localSheetId="17">#REF!</definedName>
    <definedName name="使用場所" localSheetId="18">#REF!</definedName>
    <definedName name="使用場所" localSheetId="19">#REF!</definedName>
    <definedName name="使用場所" localSheetId="20">#REF!</definedName>
    <definedName name="使用場所" localSheetId="21">#REF!</definedName>
    <definedName name="使用場所" localSheetId="22">#REF!</definedName>
    <definedName name="使用場所" localSheetId="23">#REF!</definedName>
    <definedName name="使用場所" localSheetId="1">#REF!</definedName>
    <definedName name="使用場所" localSheetId="24">#REF!</definedName>
    <definedName name="使用場所" localSheetId="25">#REF!</definedName>
    <definedName name="使用場所" localSheetId="26">#REF!</definedName>
    <definedName name="使用場所" localSheetId="27">#REF!</definedName>
    <definedName name="使用場所" localSheetId="28">#REF!</definedName>
    <definedName name="使用場所" localSheetId="2">#REF!</definedName>
    <definedName name="使用場所" localSheetId="3">#REF!</definedName>
    <definedName name="使用場所" localSheetId="7">#REF!</definedName>
    <definedName name="使用場所" localSheetId="9">#REF!</definedName>
    <definedName name="使用場所" localSheetId="10">#REF!</definedName>
    <definedName name="使用場所" localSheetId="11">#REF!</definedName>
    <definedName name="使用場所" localSheetId="12">#REF!</definedName>
    <definedName name="使用場所" localSheetId="13">#REF!</definedName>
    <definedName name="使用場所">#REF!</definedName>
  </definedNames>
  <calcPr calcMode="manual" fullCalcOnLoad="1"/>
</workbook>
</file>

<file path=xl/sharedStrings.xml><?xml version="1.0" encoding="utf-8"?>
<sst xmlns="http://schemas.openxmlformats.org/spreadsheetml/2006/main" count="1801" uniqueCount="609">
  <si>
    <t xml:space="preserve">   １．幼 稚 園 園 児 数 の 推 移</t>
  </si>
  <si>
    <t xml:space="preserve">           ２．小 学 校 児 童 数 の 推 移</t>
  </si>
  <si>
    <t xml:space="preserve">  ３．学校別生徒数の推移（中学校）</t>
  </si>
  <si>
    <t xml:space="preserve">       ４．学校別生徒数の推移（高等学校）</t>
  </si>
  <si>
    <t>５．中 学 校 卒 業 者 の 進 路 状 況</t>
  </si>
  <si>
    <t xml:space="preserve">          ６． 高 校 別 進 学 率 の 推 移</t>
  </si>
  <si>
    <t>１．幼稚園園児の推移</t>
  </si>
  <si>
    <t>総数</t>
  </si>
  <si>
    <t>２．小学校児童の推移</t>
  </si>
  <si>
    <t>３．学校別生徒数の推移（中学校）</t>
  </si>
  <si>
    <t>普天間中学校</t>
  </si>
  <si>
    <t>真志喜中学校</t>
  </si>
  <si>
    <t>嘉数中学校</t>
  </si>
  <si>
    <t>宜野湾中学校</t>
  </si>
  <si>
    <t>４．学校別生徒数の推移（高等学校）</t>
  </si>
  <si>
    <t>普天間高校</t>
  </si>
  <si>
    <t>中部商業高校</t>
  </si>
  <si>
    <t>高等学校等</t>
  </si>
  <si>
    <t>専修学校等</t>
  </si>
  <si>
    <t>公共職業能力開発施設等</t>
  </si>
  <si>
    <t>就職者等</t>
  </si>
  <si>
    <t>その他</t>
  </si>
  <si>
    <t>卒業者総数</t>
  </si>
  <si>
    <t>６．各高校進学率の推移</t>
  </si>
  <si>
    <t>普天間高校</t>
  </si>
  <si>
    <t>学校名</t>
  </si>
  <si>
    <t>学級数</t>
  </si>
  <si>
    <t>児童・生徒数</t>
  </si>
  <si>
    <t>教員数</t>
  </si>
  <si>
    <t>その他の職員</t>
  </si>
  <si>
    <t>総数</t>
  </si>
  <si>
    <t>男</t>
  </si>
  <si>
    <t>女</t>
  </si>
  <si>
    <t>県費</t>
  </si>
  <si>
    <t>市費</t>
  </si>
  <si>
    <t>普天間小学校</t>
  </si>
  <si>
    <t>普天間第二小学校</t>
  </si>
  <si>
    <t>大山小学校</t>
  </si>
  <si>
    <t>大謝名小学校</t>
  </si>
  <si>
    <t>嘉数小学校</t>
  </si>
  <si>
    <t>志真志小学校</t>
  </si>
  <si>
    <t>宜野湾小学校</t>
  </si>
  <si>
    <t>長田小学校</t>
  </si>
  <si>
    <t>普天間中学校</t>
  </si>
  <si>
    <t>真志喜中学校</t>
  </si>
  <si>
    <t>嘉数中学校</t>
  </si>
  <si>
    <t>宜野湾中学校</t>
  </si>
  <si>
    <t>1年</t>
  </si>
  <si>
    <t>2年</t>
  </si>
  <si>
    <t>3年</t>
  </si>
  <si>
    <t>4年</t>
  </si>
  <si>
    <t>5年</t>
  </si>
  <si>
    <t>6年</t>
  </si>
  <si>
    <t>総　数</t>
  </si>
  <si>
    <t>－</t>
  </si>
  <si>
    <t>奨学金受給学生については各年11月1日現在である。</t>
  </si>
  <si>
    <t>学校数</t>
  </si>
  <si>
    <t>卒業者</t>
  </si>
  <si>
    <t>高等学校</t>
  </si>
  <si>
    <t>専修学校等</t>
  </si>
  <si>
    <t>就職者</t>
  </si>
  <si>
    <t>左記以外の者</t>
  </si>
  <si>
    <t>進学率</t>
  </si>
  <si>
    <t>就職率</t>
  </si>
  <si>
    <t>等進学者</t>
  </si>
  <si>
    <t>進・入学者</t>
  </si>
  <si>
    <t>（％）</t>
  </si>
  <si>
    <t xml:space="preserve">   資料：教育委員会</t>
  </si>
  <si>
    <t>大ホール</t>
  </si>
  <si>
    <t>会議室</t>
  </si>
  <si>
    <t>開館日数</t>
  </si>
  <si>
    <t>利用日数</t>
  </si>
  <si>
    <t>利用率(％)</t>
  </si>
  <si>
    <t>１．学校別、学級数、児童・生徒数、教員数及び職員数</t>
  </si>
  <si>
    <t>はごろも小学校</t>
  </si>
  <si>
    <t>　注 : 教員数には校長、及び補充教員を含む</t>
  </si>
  <si>
    <t>　　資料：教育委員会</t>
  </si>
  <si>
    <t>　　 : 学級数には特別支援学級を含む</t>
  </si>
  <si>
    <t>　　 : 児童・生徒数には特別支援学級児童生徒を含む</t>
  </si>
  <si>
    <t>２．小・中学校児童生徒数の推移</t>
  </si>
  <si>
    <t xml:space="preserve">   各年度5月1日現在</t>
  </si>
  <si>
    <t>小学校</t>
  </si>
  <si>
    <t>学校数</t>
  </si>
  <si>
    <t>学級数</t>
  </si>
  <si>
    <t>児童数</t>
  </si>
  <si>
    <t>計</t>
  </si>
  <si>
    <t>1学年</t>
  </si>
  <si>
    <t>2学年</t>
  </si>
  <si>
    <t>3学年</t>
  </si>
  <si>
    <t>4学年</t>
  </si>
  <si>
    <t>5学年</t>
  </si>
  <si>
    <t>6学年</t>
  </si>
  <si>
    <t>中学校</t>
  </si>
  <si>
    <t>生徒数</t>
  </si>
  <si>
    <t>総数</t>
  </si>
  <si>
    <t>総数</t>
  </si>
  <si>
    <t>その他</t>
  </si>
  <si>
    <t>資料：教育委員会</t>
  </si>
  <si>
    <t>園児数</t>
  </si>
  <si>
    <t>教員数</t>
  </si>
  <si>
    <t>男</t>
  </si>
  <si>
    <t>女</t>
  </si>
  <si>
    <t>≪普天間小学校≫</t>
  </si>
  <si>
    <t>≪普天間第二小学校≫</t>
  </si>
  <si>
    <t>≪大山小学校≫</t>
  </si>
  <si>
    <t>≪大謝名小学校≫</t>
  </si>
  <si>
    <t>≪嘉数小学校≫</t>
  </si>
  <si>
    <t>≪志真志小学校≫</t>
  </si>
  <si>
    <t>≪宜野湾小学校≫</t>
  </si>
  <si>
    <t>≪長田小学校≫</t>
  </si>
  <si>
    <t>≪はごろも小学校≫</t>
  </si>
  <si>
    <t>　　注：はごろも小学校は平成26年4月開校</t>
  </si>
  <si>
    <t>≪普天間中学校≫</t>
  </si>
  <si>
    <t>≪真志喜中学校≫</t>
  </si>
  <si>
    <t>≪嘉数中学校≫</t>
  </si>
  <si>
    <t>≪宜野湾中学校≫</t>
  </si>
  <si>
    <t xml:space="preserve">   各年度5月1日現在（単位：ｃｍ）</t>
  </si>
  <si>
    <t>才</t>
  </si>
  <si>
    <t>市</t>
  </si>
  <si>
    <t>県</t>
  </si>
  <si>
    <t>全国</t>
  </si>
  <si>
    <t>全国</t>
  </si>
  <si>
    <t>14才</t>
  </si>
  <si>
    <t xml:space="preserve">      資料：教育委員会</t>
  </si>
  <si>
    <t>生徒数</t>
  </si>
  <si>
    <t>教諭数</t>
  </si>
  <si>
    <t>その他の職員</t>
  </si>
  <si>
    <t>全日</t>
  </si>
  <si>
    <t xml:space="preserve">   資料：普天間高等学校</t>
  </si>
  <si>
    <t>≪普天間高等学校≫</t>
  </si>
  <si>
    <t>1年</t>
  </si>
  <si>
    <t>2年</t>
  </si>
  <si>
    <t>3年</t>
  </si>
  <si>
    <t>資料：普天間高等学校</t>
  </si>
  <si>
    <t>進学者</t>
  </si>
  <si>
    <t>就職者</t>
  </si>
  <si>
    <t>就職</t>
  </si>
  <si>
    <t>進学率</t>
  </si>
  <si>
    <t>就職率</t>
  </si>
  <si>
    <t>（％）</t>
  </si>
  <si>
    <t>資料：中部商業高等学校</t>
  </si>
  <si>
    <t>≪中部商業高等学校≫</t>
  </si>
  <si>
    <t>≪中部商業高等学校≫</t>
  </si>
  <si>
    <t>左記以外       の者</t>
  </si>
  <si>
    <t>通信</t>
  </si>
  <si>
    <t>注：平成24年度より通信制開設</t>
  </si>
  <si>
    <t xml:space="preserve">   資料：宜野湾高等学校</t>
  </si>
  <si>
    <t>≪宜野湾高等学校≫</t>
  </si>
  <si>
    <t>資料：宜野湾高等学校</t>
  </si>
  <si>
    <t>教員・事務職員数</t>
  </si>
  <si>
    <t>総        数</t>
  </si>
  <si>
    <t>　学長及び役員　</t>
  </si>
  <si>
    <t>　教      授</t>
  </si>
  <si>
    <t>　准　教　授</t>
  </si>
  <si>
    <t>　講      師</t>
  </si>
  <si>
    <t>　助　　　教</t>
  </si>
  <si>
    <t>　助      手</t>
  </si>
  <si>
    <t>　教　  　諭</t>
  </si>
  <si>
    <t>　事務･技術職員</t>
  </si>
  <si>
    <t>学生数</t>
  </si>
  <si>
    <t>昼間</t>
  </si>
  <si>
    <t>夜間</t>
  </si>
  <si>
    <t>注</t>
  </si>
  <si>
    <t>：</t>
  </si>
  <si>
    <t>資料：琉球大学</t>
  </si>
  <si>
    <t>教育職員・事務職員数</t>
  </si>
  <si>
    <t>教       授</t>
  </si>
  <si>
    <t>准   教  授</t>
  </si>
  <si>
    <t>講       師</t>
  </si>
  <si>
    <t>助　   　教</t>
  </si>
  <si>
    <t>助       手</t>
  </si>
  <si>
    <t xml:space="preserve"> 事務職員</t>
  </si>
  <si>
    <t>そ   の　他</t>
  </si>
  <si>
    <t>資料：沖縄国際大学</t>
  </si>
  <si>
    <t>公共職業能力開発施設等入学者</t>
  </si>
  <si>
    <t>　　資料：学校基本調査</t>
  </si>
  <si>
    <t>学校給食センター名</t>
  </si>
  <si>
    <t>学   校</t>
  </si>
  <si>
    <t>給食</t>
  </si>
  <si>
    <t>職員数</t>
  </si>
  <si>
    <t>人員</t>
  </si>
  <si>
    <t>所長</t>
  </si>
  <si>
    <t>事務職員</t>
  </si>
  <si>
    <t>調理員</t>
  </si>
  <si>
    <t>栄養士</t>
  </si>
  <si>
    <t>　注 ： 栄養士は、県費職員である。調理員は臨時職員を含む</t>
  </si>
  <si>
    <t>　　　資料：教育委員会</t>
  </si>
  <si>
    <t>校舎敷地</t>
  </si>
  <si>
    <t>運動場敷地</t>
  </si>
  <si>
    <t>校舎</t>
  </si>
  <si>
    <t>屋   内</t>
  </si>
  <si>
    <t>水   泳</t>
  </si>
  <si>
    <t>現有面積(㎡)</t>
  </si>
  <si>
    <t>必要面積</t>
  </si>
  <si>
    <t>校舎保有面積</t>
  </si>
  <si>
    <t>保有率</t>
  </si>
  <si>
    <t>運動場</t>
  </si>
  <si>
    <t>保有面積</t>
  </si>
  <si>
    <t>借用面積</t>
  </si>
  <si>
    <t>面積(㎡)</t>
  </si>
  <si>
    <t>《室別利用状況》</t>
  </si>
  <si>
    <t>集会場</t>
  </si>
  <si>
    <t>研修室(1)</t>
  </si>
  <si>
    <t>研修室(2)</t>
  </si>
  <si>
    <t>調理実習室</t>
  </si>
  <si>
    <t>視聴覚室</t>
  </si>
  <si>
    <t>児童室</t>
  </si>
  <si>
    <t>展示室</t>
  </si>
  <si>
    <t>図書室</t>
  </si>
  <si>
    <t>回数</t>
  </si>
  <si>
    <t>人数</t>
  </si>
  <si>
    <t xml:space="preserve">     資料：中央公民館</t>
  </si>
  <si>
    <t>《用途別利用状況》</t>
  </si>
  <si>
    <t>音楽会</t>
  </si>
  <si>
    <t>演劇</t>
  </si>
  <si>
    <t>舞踊</t>
  </si>
  <si>
    <t>演芸</t>
  </si>
  <si>
    <t>映画</t>
  </si>
  <si>
    <t>式典</t>
  </si>
  <si>
    <t>講演会</t>
  </si>
  <si>
    <t>各種</t>
  </si>
  <si>
    <t>備    考</t>
  </si>
  <si>
    <t>洋楽</t>
  </si>
  <si>
    <t>邦楽</t>
  </si>
  <si>
    <t>洋舞</t>
  </si>
  <si>
    <t>邦舞</t>
  </si>
  <si>
    <t>大会</t>
  </si>
  <si>
    <t>利用人員</t>
  </si>
  <si>
    <t xml:space="preserve"> 注 ： 開館日数＝総日数-休館日-保守点検日数</t>
  </si>
  <si>
    <t xml:space="preserve">             資料：生涯学習課</t>
  </si>
  <si>
    <t>　注 ： 利用件数は、数日間利用する場合でも1件とする</t>
  </si>
  <si>
    <t xml:space="preserve"> 資料：生涯学習課</t>
  </si>
  <si>
    <t xml:space="preserve"> 　 ： 利用日数には準備及びリハ－サルを含む</t>
  </si>
  <si>
    <t xml:space="preserve"> 　 ： 開館日数の（　）内数字は、休館日貸出をした日数</t>
  </si>
  <si>
    <t>来館者数</t>
  </si>
  <si>
    <t>合計</t>
  </si>
  <si>
    <t>児童</t>
  </si>
  <si>
    <t>学生</t>
  </si>
  <si>
    <t>大人</t>
  </si>
  <si>
    <t>資料：市立博物館</t>
  </si>
  <si>
    <t>蔵　書　数</t>
  </si>
  <si>
    <t>図　書</t>
  </si>
  <si>
    <t>視聴覚</t>
  </si>
  <si>
    <t>雑　誌</t>
  </si>
  <si>
    <t>登　録　者　数</t>
  </si>
  <si>
    <t>(うち市民）</t>
  </si>
  <si>
    <t>開　館　日　数</t>
  </si>
  <si>
    <t>年 間 利 用 者 数</t>
  </si>
  <si>
    <t>(1日当たり利用者数)</t>
  </si>
  <si>
    <t>年 間 貸 出 冊 数</t>
  </si>
  <si>
    <t>(登録者1人当たり貸出冊数)</t>
  </si>
  <si>
    <t>市民1人当たり蔵書数</t>
  </si>
  <si>
    <t>注：蔵書数（図書）には、絵画717点を含む</t>
  </si>
  <si>
    <t>資料：市民図書館</t>
  </si>
  <si>
    <t>体育館</t>
  </si>
  <si>
    <t>野球場</t>
  </si>
  <si>
    <t>屋内運動場</t>
  </si>
  <si>
    <t>屋 外 劇 場 使 用 料</t>
  </si>
  <si>
    <t>屋 外 劇 場 利 用 者 数</t>
  </si>
  <si>
    <t>市指定文化財</t>
  </si>
  <si>
    <t>名称</t>
  </si>
  <si>
    <t>所在等</t>
  </si>
  <si>
    <t>内容</t>
  </si>
  <si>
    <t>真志喜：</t>
  </si>
  <si>
    <t>琉球王国時代の「真志喜のろ（謝名のろ）」の生家である奥間家（屋号）に伝わる古文書。</t>
  </si>
  <si>
    <t>琉球王国時代に、宜野湾西海岸一帯の村々の祭祀を司った地方女神官である「真志喜のろ（謝名のろ）」の跡継ぎ文書で、当時の村人の祖霊観や一門などを記する。</t>
  </si>
  <si>
    <t>伊佐：</t>
  </si>
  <si>
    <t>伊佐市営住宅の東側に延びる旧護岸のそばに立つ、｢伊佐浜の碑｣と呼ばれる石碑。</t>
  </si>
  <si>
    <t>　（有形文化財〔古文書〕）</t>
  </si>
  <si>
    <t>　　（史　跡）</t>
  </si>
  <si>
    <t>平成３年８月１日指定</t>
  </si>
  <si>
    <t>平成元年３月31日指定</t>
  </si>
  <si>
    <t>野嵩：</t>
  </si>
  <si>
    <t>市役所保管の村図（大字図）10葉と宇地泊区自治会保管の字図（小字図）３葉。</t>
  </si>
  <si>
    <t>大山：</t>
  </si>
  <si>
    <t>国道58号線沿いのジミーベーカリー後方の伊波家（屋号）の聖地であるウガングヮーに立つ石碑。</t>
  </si>
  <si>
    <t>国指定文化財</t>
  </si>
  <si>
    <t>　(有形文化財〔歴史資料〕)</t>
  </si>
  <si>
    <t>喜友名：</t>
  </si>
  <si>
    <t>県道81号線沿いのズケラン基地内にある喜友名区の村泉（ムラガー）。</t>
  </si>
  <si>
    <t>村獅子としては沖縄最多の七体の石獅子で、他にヒージャーグーフーやウフブターと呼ぶ石体があり、石獅子とあわせて邪悪なものから村を守る。</t>
  </si>
  <si>
    <t>県指定｢森の川｣のウガンヌカタにある石門の裏手に立つ石碑。</t>
  </si>
  <si>
    <t xml:space="preserve"> 　(有形文化財〔建造物〕)</t>
  </si>
  <si>
    <t>⑤　喜友名の石獅子群</t>
  </si>
  <si>
    <t>平成４年８月10日指定</t>
  </si>
  <si>
    <t>　（有形民俗文化財）</t>
  </si>
  <si>
    <t>大　山：</t>
  </si>
  <si>
    <t>国道58号線沿いジミーベーカリーの裏手の美底森と呼ぶ山林にある遺跡。</t>
  </si>
  <si>
    <t>平成25年３月27日追加指定</t>
  </si>
  <si>
    <t>普天間飛行場の大山ゲート近く、大山区の醴泉之塔の北隣に所在。　　　　</t>
  </si>
  <si>
    <t>　　(史    跡)</t>
  </si>
  <si>
    <t>我如古：</t>
  </si>
  <si>
    <t>昭和47年５月15日指定</t>
  </si>
  <si>
    <t>⑥　我如古ヒ－ジャ－ガ-</t>
  </si>
  <si>
    <t>平成11年２月23日指定</t>
  </si>
  <si>
    <t>県指定文化財</t>
  </si>
  <si>
    <t>昭和51年４月２日指定</t>
  </si>
  <si>
    <t>大謝名：</t>
  </si>
  <si>
    <t>地下水の湧き出る洞穴に三本の樋（水口）を架け、布積みとあいかた積みの切石でふさいだ泉である。泉に降りる25段の石畳道も指定されている。</t>
  </si>
  <si>
    <t>普天間：</t>
  </si>
  <si>
    <t>旧暦7月13･15日、8月15日に開催。</t>
  </si>
  <si>
    <t>獅子舞の所作は、頭を左右後方に順に曲げ、尻を掻き、ハエ取りのまねやマリとたわむれるなど、細かい芸や演劇的な動作により構成される。</t>
  </si>
  <si>
    <t>嘉　数：</t>
  </si>
  <si>
    <t>戦跡として知られる嘉数高台の北側、比屋良川沿いの断崖にある古墓。</t>
  </si>
  <si>
    <t>断崖の中腹を掘り込んで、正面を石積みでふさいだ古式の墓である。葬儀の際には、正面中央の石積みを取り外し、棺おけを入れた御輿（みこし）ごと入れる。</t>
  </si>
  <si>
    <t>　（無形民俗文化財）</t>
  </si>
  <si>
    <t>　（有形文化財〔建造物〕）</t>
  </si>
  <si>
    <t>旧琉球八社の一つ、普天満宮の境内にある洞穴で、洞穴内には拝所の奥宮が所在。</t>
  </si>
  <si>
    <t>全長280ｍを測る洞穴で、つらら石や石柱などの鍾乳石が発達している。入口付近には数万年前のシカの化石や縄文時代相当の遺物などが出土する。</t>
  </si>
  <si>
    <t>昭和33年１月17日指定</t>
  </si>
  <si>
    <t>　　（名　勝）</t>
  </si>
  <si>
    <t>　（有形文化財〔彫刻〕）</t>
  </si>
  <si>
    <t>上記の大謝名メーヌカーの樋（水口）と湧き水の落ちる底石に生育する。</t>
  </si>
  <si>
    <t>海場の海藻と考えられるタニコケモドキ、小川や川口に生えるオオイシソウが生息する。沖縄の地勢の成り立ちを知る生きた化石である。</t>
  </si>
  <si>
    <t>女性が演じるスンサーミー、スーラキ節、今帰仁節の三曲の唄と、それに対応する踊りが指定されている。スンサーミーだけは、四つ竹を打ちながら踊る。</t>
  </si>
  <si>
    <t>森川公園内に所在する真志喜区の村泉（ムラガー）。村の聖地であるウガンヌカタ拝所も指定地内に所在。</t>
  </si>
  <si>
    <t>　　（天然記念物）</t>
  </si>
  <si>
    <t>　（名　勝）</t>
  </si>
  <si>
    <t>平成７年12月27日指定</t>
  </si>
  <si>
    <t>市全域：</t>
  </si>
  <si>
    <t>洞穴の環境にうまく適応した体長5～6㎜の小さな虫で、クモやサソリの仲間である。沖縄の島々の生い立ちを知るうえで重要である。</t>
  </si>
  <si>
    <t>昭和42年４月11日指定</t>
  </si>
  <si>
    <t>普天間二区から中城村登又区に抜ける県道29号線の左手斜面の石畳道。</t>
  </si>
  <si>
    <t>昭和51年５月29日指定</t>
  </si>
  <si>
    <t>沖縄銀行普天間支店前の十字路を中城村向けに約300ｍ進み、野嵩一丁目バス停近くに所在。</t>
  </si>
  <si>
    <t>野嵩区の村泉（ムラガー）で、市内でも高い所（標高81ｍ）にある泉の一つである。泉の壁面を布積みとあいかたの石積で階段状に仕上げる。</t>
  </si>
  <si>
    <t>市登録文化財</t>
  </si>
  <si>
    <t>小禄墓の墓庭にある中国産の石材（閃緑岩）で造られた香炉。</t>
  </si>
  <si>
    <t>琉球王国が独自で実施した元文検地（約250年前）の土地測量の際に設置された図根点である。直径約１ｍ程の土手に原名と記号が彫られた標石が建つ｡</t>
  </si>
  <si>
    <t>①神山・愛知ヌールガー</t>
  </si>
  <si>
    <t>　　（有形民俗文化財）</t>
  </si>
  <si>
    <t>小禄墓の墓庭にある一対の凝灰岩製の石獅子。</t>
  </si>
  <si>
    <t>未指定の凝灰岩製の香炉の両脇に置かれた墓守の石彫獅子である。獅子は立ち上がった形であるが、磨耗が著しく、元の姿が分かりづらい。</t>
  </si>
  <si>
    <t>平成25年3月28日登録</t>
  </si>
  <si>
    <t>宜野湾：</t>
  </si>
  <si>
    <t>土帝君例祭は旧暦2月2日、ｶｰｻﾚｰ拝みは旧暦6月25日、ｼﾏｸｻﾗｼは旧暦8月10日に行われる。</t>
  </si>
  <si>
    <t>②字宜野湾の年中祭祀</t>
  </si>
  <si>
    <t>　　（無形民俗文化財）</t>
  </si>
  <si>
    <t>平成26年8月15日登録</t>
  </si>
  <si>
    <t>資料：文化課</t>
  </si>
  <si>
    <t>平成26年</t>
  </si>
  <si>
    <t>課程</t>
  </si>
  <si>
    <t>　　　　 区分
年度</t>
  </si>
  <si>
    <t>　　　　区分
年度</t>
  </si>
  <si>
    <t>各年度5月1日現在(単位:cm)</t>
  </si>
  <si>
    <t xml:space="preserve">   各年度5月1日現在（単位：ｋｇ）</t>
  </si>
  <si>
    <t xml:space="preserve">      区分
年度</t>
  </si>
  <si>
    <t>　　　区分
年度</t>
  </si>
  <si>
    <t>　　　　　 区分
年度</t>
  </si>
  <si>
    <t>学校基本調査</t>
  </si>
  <si>
    <t>(各年3月卒)</t>
  </si>
  <si>
    <t>(各年度5月1日現在)</t>
  </si>
  <si>
    <t>全日</t>
  </si>
  <si>
    <t>平成24年度</t>
  </si>
  <si>
    <t>平成25年度</t>
  </si>
  <si>
    <t>平成26年度</t>
  </si>
  <si>
    <t>平成26年3月卒</t>
  </si>
  <si>
    <t>56.8</t>
  </si>
  <si>
    <t>25.7</t>
  </si>
  <si>
    <t xml:space="preserve"> 　　 区分</t>
  </si>
  <si>
    <t>(単位:人・％)</t>
  </si>
  <si>
    <t>　　　　 区分</t>
  </si>
  <si>
    <t>（％）</t>
  </si>
  <si>
    <t>小学校</t>
  </si>
  <si>
    <t>中学校</t>
  </si>
  <si>
    <t xml:space="preserve">   各年度5月1日現在(単位:校・クラス・人)</t>
  </si>
  <si>
    <t>区分</t>
  </si>
  <si>
    <t xml:space="preserve">  各年度5月1日現在(単位:校・クラス・人)</t>
  </si>
  <si>
    <t>各年度5月1日現在(単位:人)</t>
  </si>
  <si>
    <t>年　度</t>
  </si>
  <si>
    <t>注:はごろも小学校開校に伴う在籍児童の移籍により、平成26年度より児童数減少</t>
  </si>
  <si>
    <t>各年度5月1日現在(単位:人)</t>
  </si>
  <si>
    <t>年 度</t>
  </si>
  <si>
    <t>（その１）</t>
  </si>
  <si>
    <t>　　　　　区分</t>
  </si>
  <si>
    <t>（その２）</t>
  </si>
  <si>
    <t>（その3）</t>
  </si>
  <si>
    <t>各年度5月1日現在（単位：㎏）</t>
  </si>
  <si>
    <t>(その１)</t>
  </si>
  <si>
    <t>(その２)</t>
  </si>
  <si>
    <t>(その３)</t>
  </si>
  <si>
    <t>プール</t>
  </si>
  <si>
    <t>（㎡）</t>
  </si>
  <si>
    <t>（％）</t>
  </si>
  <si>
    <t>279(－)</t>
  </si>
  <si>
    <t xml:space="preserve"> 平成25年度</t>
  </si>
  <si>
    <t>212(－)</t>
  </si>
  <si>
    <t>館　利　用　状　況</t>
  </si>
  <si>
    <t>利 用 状 況</t>
  </si>
  <si>
    <t>各年度末現在(単位:人)</t>
  </si>
  <si>
    <t>区　分</t>
  </si>
  <si>
    <t>年　度</t>
  </si>
  <si>
    <t>平成12年5月19日追加指定</t>
  </si>
  <si>
    <t>喜友名区の旧集落の周りを取り囲む石獅子群。指定された石獅子は七体。</t>
  </si>
  <si>
    <t>グラウンド</t>
  </si>
  <si>
    <t>資料：施設管理課</t>
  </si>
  <si>
    <t>グラウンド</t>
  </si>
  <si>
    <t>資料：施設管理課</t>
  </si>
  <si>
    <t>宜野湾通信</t>
  </si>
  <si>
    <t>宜野湾全日</t>
  </si>
  <si>
    <t>平成27年</t>
  </si>
  <si>
    <t>宜野湾通信</t>
  </si>
  <si>
    <t>各年度末現在(単位：冊・人・日)</t>
  </si>
  <si>
    <t>　　　各年度5月1日現在(単位：クラス・人)</t>
  </si>
  <si>
    <t>　　　各年度5月1日現在(単位：クラス：人)</t>
  </si>
  <si>
    <t>各年5月1日現在(単位：人)</t>
  </si>
  <si>
    <t>各年度5月1日現在(単位：校・人・％)</t>
  </si>
  <si>
    <t>　　各年度5月1日現在(単位：人)</t>
  </si>
  <si>
    <t>左記以外
の者</t>
  </si>
  <si>
    <t>(単位:回・人)</t>
  </si>
  <si>
    <t>各年度末現在(単位：件)</t>
  </si>
  <si>
    <t>各年度末現在(単位：円)</t>
  </si>
  <si>
    <t>各年度末現在(単位：人)</t>
  </si>
  <si>
    <t>各年度末現在(単位：円・人)</t>
  </si>
  <si>
    <t>平成27年度</t>
  </si>
  <si>
    <t>平成28年度</t>
  </si>
  <si>
    <t>通信</t>
  </si>
  <si>
    <t>平成28年度</t>
  </si>
  <si>
    <t>平成28年</t>
  </si>
  <si>
    <t>平成26年3月卒</t>
  </si>
  <si>
    <t>平成27年3月卒</t>
  </si>
  <si>
    <t>平成28年3月卒</t>
  </si>
  <si>
    <t>51.4</t>
  </si>
  <si>
    <t>29.4</t>
  </si>
  <si>
    <t>平成28年3月卒</t>
  </si>
  <si>
    <t>56.3</t>
  </si>
  <si>
    <t>33.3</t>
  </si>
  <si>
    <t>通信</t>
  </si>
  <si>
    <t>平成27年3月卒</t>
  </si>
  <si>
    <t>平成27年度</t>
  </si>
  <si>
    <t xml:space="preserve"> 平成26年度</t>
  </si>
  <si>
    <t>295(－)</t>
  </si>
  <si>
    <t>280(－)</t>
  </si>
  <si>
    <t>280(－）</t>
  </si>
  <si>
    <t>平成27年度</t>
  </si>
  <si>
    <t>琉球王国時代の「中頭方西海道」の公道整備の時に、北谷町北前区にあった佐阿天橋の新造を記念して嘉慶25（西暦1820)年に建立された。</t>
  </si>
  <si>
    <t>明治政府による土地改正に伴う土地台帳の附属地図として明治30年代に作成された。当時の土地利用や、区画の様子が詳しくわかる歴史資料である。</t>
  </si>
  <si>
    <t>大山区の旧家の一つ伊波一門の由来と拝みについて記され、中国年乾隆26（西暦1761）年に当時の宜野湾間切の上級役人層等によって建立された。</t>
  </si>
  <si>
    <t>沖縄県を代表する石造井泉である。イナグ(女)ガーとも呼ぶカーグヮーは明治22（西暦1889）年建造と推定され、イキガ（男）ガーのウフガーは巨石造りである。</t>
  </si>
  <si>
    <t xml:space="preserve">琉球王国の尚清王ゆかりの伊江家が､先祖の徳をしのび、石門と泉の石積み工事の完成を記念して、雍正3（西暦1725）年に建立された。 </t>
  </si>
  <si>
    <t>昭和33（西暦1958）年に賀川光夫氏と多和田真淳氏により、沖縄県で初めて考古学的手法で発掘調査された縄文時代相当の遺跡である。</t>
  </si>
  <si>
    <t>洞穴内には、縄文・平安・江戸時代に相当する生活道具や遺骨・蔵骨器が出土する。市域の墓造りの移り変わりと葬り方を知る重要な遺跡である。</t>
  </si>
  <si>
    <t>我如古区の重要な聖地で、岩盤を削って平石をはめ込んだ15段の石段、泉を取り囲む積み石など、明治25（西暦1892）年頃の石造建築が壮観である。</t>
  </si>
  <si>
    <t>大謝名区の村泉（ムラガー）で、港田原（ナトゥダバル）と呼ばれ、かつては入江だった。大謝名小学校の正門近くにある。</t>
  </si>
  <si>
    <t>獅子舞の所作は四方に二回、中央で三回かみつく動作でもって吠える素朴で勇壮な踊りが特徴である。昭和51（西暦1976）年に33年ぶりに復活した。</t>
  </si>
  <si>
    <t>小禄墓に納められている中国産の石材（閃緑岩）の大型蔵骨器。火炎宝珠の竜棟、童子などを彫刻。</t>
  </si>
  <si>
    <t>蔵骨器の正面中央には『弘治七年おろく大やくもい六月吉日』の銘文がある。中国年の弘治七（西暦1494）年と記する沖縄最古級の平仮名文字である。</t>
  </si>
  <si>
    <t>戦前は我如古平松の下で旧暦３月３日に行われていたが、現在は我如古区公民館でその旧暦３月３日以後の週末に開催。</t>
  </si>
  <si>
    <t>中国年の雍正３（西暦1725）年に建造された琉球王国時代の石造井泉である。琉球王国の繁栄の基礎を築いた察度王の生誕にまつわる羽衣伝説で知られる。</t>
  </si>
  <si>
    <t>上記の｢森の川｣後方のマヤーアブと野嵩一区にあったターバルガマと呼ばれる洞穴に生息。</t>
  </si>
  <si>
    <t>琉球王国時代の旧中城間切と旧勝連・具志川間切に至る公道（宿道）である。護佐丸・阿麻和利の乱に由来してスディバナビラ（袖離坂）と呼ばれる。</t>
  </si>
  <si>
    <t>香炉の四面に火炎宝珠（又は太陽）や麒麟・花生け、四隅に獅子が浮き彫りされている。中国年の嘉慶11（西暦1806）年に馮姓の士族が寄進する。</t>
  </si>
  <si>
    <t>宜野湾ノロに関する湧泉であると伝えられ、戦前まで、神山集落の旧家が崇拝していたが、戦後より字神山郷友会が崇拝し、字愛知では、産井として崇拝されている。</t>
  </si>
  <si>
    <t>パイプライン伊佐向けの山手側、普天間飛行場近くの佐渡山音楽教室の裏手にある。</t>
  </si>
  <si>
    <t>平成28年3月卒</t>
  </si>
  <si>
    <t>平成29年度</t>
  </si>
  <si>
    <t>３．幼稚園園児数及び教員数の推移</t>
  </si>
  <si>
    <t>４．高校別、学級数・生徒数・教諭数及び職員数</t>
  </si>
  <si>
    <t>平成29年3月卒</t>
  </si>
  <si>
    <t>　注：平成28年3月卒以前の進学者は進学希望者も含めた数値</t>
  </si>
  <si>
    <t>50.2</t>
  </si>
  <si>
    <t>39.7</t>
  </si>
  <si>
    <t>平成29年3月卒</t>
  </si>
  <si>
    <t>５．琉球大学教員、事務職員及び学生数</t>
  </si>
  <si>
    <t>平成29年</t>
  </si>
  <si>
    <t>６.沖縄国際大学教育職員、事務職員及び学生数</t>
  </si>
  <si>
    <t>７．小学校学年別児童数の推移（その１）</t>
  </si>
  <si>
    <t>７．小学校学年別児童数の推移（その２）</t>
  </si>
  <si>
    <t>７．小学校学年別児童数の推移（その３）</t>
  </si>
  <si>
    <t>８．中学校学年別生徒数の推移</t>
  </si>
  <si>
    <t>９．中学校卒業後の進路状況</t>
  </si>
  <si>
    <t>１０．高等学校学年別生徒数の推移</t>
  </si>
  <si>
    <t>１１．高等学校卒業後の進路状況</t>
  </si>
  <si>
    <t>１２．学校給食センター別、給食人員及び職員数</t>
  </si>
  <si>
    <t>１３．小 （幼） ・ 中 学 校 施 設 状 況</t>
  </si>
  <si>
    <t>１４．小学生・年齢別体位の推移（身長）</t>
  </si>
  <si>
    <t>１５．小学生・年齢別体位の推移（体重）</t>
  </si>
  <si>
    <t>１６．中学生・年齢別体位の推移（身長）</t>
  </si>
  <si>
    <t>１７．中学生・年齢別体位の推移（体重）</t>
  </si>
  <si>
    <t>１８．中　央　公　民</t>
  </si>
  <si>
    <t>１９．市 民 会 館</t>
  </si>
  <si>
    <t>294(－)</t>
  </si>
  <si>
    <t>294(－）</t>
  </si>
  <si>
    <t>平成28年度</t>
  </si>
  <si>
    <t>２０．市立博物館入館者数</t>
  </si>
  <si>
    <t>２１．市民図書館利用状況</t>
  </si>
  <si>
    <t>２２． 体 育 施 設 利 用 状 況</t>
  </si>
  <si>
    <t>２３．屋外劇場利用状況</t>
  </si>
  <si>
    <t>平成30年度</t>
  </si>
  <si>
    <t>平成30年度</t>
  </si>
  <si>
    <t>平成26年3月卒</t>
  </si>
  <si>
    <t>平成27年3月卒</t>
  </si>
  <si>
    <t>平成30年3月卒</t>
  </si>
  <si>
    <t>53.3</t>
  </si>
  <si>
    <t>30.7</t>
  </si>
  <si>
    <t>平成30年</t>
  </si>
  <si>
    <t>－</t>
  </si>
  <si>
    <t>－</t>
  </si>
  <si>
    <t>平成26年</t>
  </si>
  <si>
    <t>平成27年</t>
  </si>
  <si>
    <t>平成28年</t>
  </si>
  <si>
    <t>奨学金受給学生</t>
  </si>
  <si>
    <t>：</t>
  </si>
  <si>
    <t xml:space="preserve"> 平成30年5月1日現在(単位:クラス・人)</t>
  </si>
  <si>
    <t>平成29年度</t>
  </si>
  <si>
    <t>平成28年度</t>
  </si>
  <si>
    <t>注　平成28年度については修正を行った。</t>
  </si>
  <si>
    <t>平成30年3月卒</t>
  </si>
  <si>
    <t>はごろも学校給食センター</t>
  </si>
  <si>
    <t>普天間小学校、普天間第二小学校、はごろも小学校、大謝名小学校、嘉数小学校、普天間中学校、真志喜中学校、嘉数中学校</t>
  </si>
  <si>
    <t>宜野湾学校給食センター</t>
  </si>
  <si>
    <t>宜野湾小学校、長田小学校</t>
  </si>
  <si>
    <t>－</t>
  </si>
  <si>
    <t>志真志小学校、宜野湾中学校</t>
  </si>
  <si>
    <t>大山学校給食センター</t>
  </si>
  <si>
    <t>大山小学校</t>
  </si>
  <si>
    <t>平成30年5月1日現在(単位:人)</t>
  </si>
  <si>
    <t>小学校計</t>
  </si>
  <si>
    <t>大山小学校　</t>
  </si>
  <si>
    <t>はごろも小学校</t>
  </si>
  <si>
    <t>中学校計</t>
  </si>
  <si>
    <t>幼稚園計</t>
  </si>
  <si>
    <t>普天間幼稚園</t>
  </si>
  <si>
    <t>普天間第二幼稚園</t>
  </si>
  <si>
    <t>大山幼稚園</t>
  </si>
  <si>
    <t>大謝名幼稚園</t>
  </si>
  <si>
    <t>嘉数幼稚園</t>
  </si>
  <si>
    <t>志真志幼稚園</t>
  </si>
  <si>
    <t>宜野湾幼稚園</t>
  </si>
  <si>
    <t>長田幼稚園</t>
  </si>
  <si>
    <t>はごろも幼稚園</t>
  </si>
  <si>
    <t>幼･小･中合計</t>
  </si>
  <si>
    <t>平成30年5月1日現在(単位:㎡・％)</t>
  </si>
  <si>
    <t>－</t>
  </si>
  <si>
    <t>－</t>
  </si>
  <si>
    <t xml:space="preserve"> 平成27年度</t>
  </si>
  <si>
    <t>221(－)</t>
  </si>
  <si>
    <r>
      <t>２４．国・県・市の指定</t>
    </r>
    <r>
      <rPr>
        <b/>
        <sz val="18"/>
        <color indexed="8"/>
        <rFont val="ＭＳ 明朝"/>
        <family val="1"/>
      </rPr>
      <t>・登録</t>
    </r>
    <r>
      <rPr>
        <b/>
        <sz val="18"/>
        <rFont val="ＭＳ 明朝"/>
        <family val="1"/>
      </rPr>
      <t>文化財</t>
    </r>
  </si>
  <si>
    <r>
      <t>　市内に所在する文化財は、永く私たちの市民の祖先が生成発展させてきたかおり高い市民環境の一部であり、地域の歴史と文化を知る大切な市民共有の財産でもあります。そのため、国・県 ･市では文化財保護法令や諸規則などを定めて、これら多くの文化財の中から市民にとっても重要なものを選んで指定</t>
    </r>
    <r>
      <rPr>
        <sz val="10"/>
        <color indexed="8"/>
        <rFont val="ＭＳ 明朝"/>
        <family val="1"/>
      </rPr>
      <t>・登録</t>
    </r>
    <r>
      <rPr>
        <sz val="10"/>
        <rFont val="ＭＳ 明朝"/>
        <family val="1"/>
      </rPr>
      <t>し、後世の子どもたちに残していくため保護を強めています。</t>
    </r>
  </si>
  <si>
    <t>　　　 ま　し　き さ き ま け もんじょ</t>
  </si>
  <si>
    <t>　　 い  さ はま しんぞうさあてんばしひ</t>
  </si>
  <si>
    <r>
      <t>③</t>
    </r>
    <r>
      <rPr>
        <sz val="10"/>
        <rFont val="ＭＳ 明朝"/>
        <family val="1"/>
      </rPr>
      <t>　真志喜佐喜真家文書</t>
    </r>
  </si>
  <si>
    <r>
      <t>⑬</t>
    </r>
    <r>
      <rPr>
        <sz val="10"/>
        <rFont val="ＭＳ 明朝"/>
        <family val="1"/>
      </rPr>
      <t>伊佐浜｢新造佐阿天橋碑」</t>
    </r>
  </si>
  <si>
    <t>　　　 めいじ とちだいちょう ふぞくちず</t>
  </si>
  <si>
    <t>　　おおやまうたきひ</t>
  </si>
  <si>
    <t>平成30年4月1日現在</t>
  </si>
  <si>
    <r>
      <t>④</t>
    </r>
    <r>
      <rPr>
        <sz val="10"/>
        <rFont val="ＭＳ 明朝"/>
        <family val="1"/>
      </rPr>
      <t>　明治土地台帳附属地図</t>
    </r>
  </si>
  <si>
    <r>
      <t>⑭</t>
    </r>
    <r>
      <rPr>
        <sz val="10"/>
        <rFont val="ＭＳ 明朝"/>
        <family val="1"/>
      </rPr>
      <t>大山御嶽碑</t>
    </r>
  </si>
  <si>
    <t>　　 　ちゅんなーがー</t>
  </si>
  <si>
    <r>
      <t>①</t>
    </r>
    <r>
      <rPr>
        <sz val="10"/>
        <rFont val="ＭＳ 明朝"/>
        <family val="1"/>
      </rPr>
      <t>　喜友名泉</t>
    </r>
  </si>
  <si>
    <t>　　　 き  ゆ な の いしじしぐん</t>
  </si>
  <si>
    <t>　　にしもり ひき</t>
  </si>
  <si>
    <r>
      <t>⑮</t>
    </r>
    <r>
      <rPr>
        <sz val="10"/>
        <rFont val="ＭＳ 明朝"/>
        <family val="1"/>
      </rPr>
      <t>西森碑記</t>
    </r>
  </si>
  <si>
    <t xml:space="preserve"> 　　　おおやまかいづか</t>
  </si>
  <si>
    <r>
      <t>②</t>
    </r>
    <r>
      <rPr>
        <sz val="10"/>
        <rFont val="ＭＳ 明朝"/>
        <family val="1"/>
      </rPr>
      <t>　大山貝塚</t>
    </r>
  </si>
  <si>
    <t>　  おおやままやー がまどうけついせき</t>
  </si>
  <si>
    <t>　　　 が  に く ひーじゃーがー</t>
  </si>
  <si>
    <t>我如古区公民館の後方を流れる志真志川沿いの崖下にある区の村泉（ムラガー）。</t>
  </si>
  <si>
    <r>
      <t>⑯</t>
    </r>
    <r>
      <rPr>
        <sz val="9"/>
        <rFont val="ＭＳ 明朝"/>
        <family val="1"/>
      </rPr>
      <t>大山マヤーガマ洞穴遺跡</t>
    </r>
  </si>
  <si>
    <t>　</t>
  </si>
  <si>
    <t>　　おおじゃなめーぬかー</t>
  </si>
  <si>
    <t>　　　 ふ てんま の  し しまい</t>
  </si>
  <si>
    <r>
      <t>⑰</t>
    </r>
    <r>
      <rPr>
        <sz val="10"/>
        <rFont val="ＭＳ 明朝"/>
        <family val="1"/>
      </rPr>
      <t>大謝名メーヌカー</t>
    </r>
  </si>
  <si>
    <t>　　　 おろくばか</t>
  </si>
  <si>
    <r>
      <t>⑦</t>
    </r>
    <r>
      <rPr>
        <sz val="10"/>
        <rFont val="ＭＳ 明朝"/>
        <family val="1"/>
      </rPr>
      <t>　普天間の獅子舞</t>
    </r>
  </si>
  <si>
    <r>
      <t>①</t>
    </r>
    <r>
      <rPr>
        <sz val="10"/>
        <rFont val="ＭＳ 明朝"/>
        <family val="1"/>
      </rPr>
      <t>　小禄墓</t>
    </r>
  </si>
  <si>
    <t>　  ふてんまぐうどうけつ</t>
  </si>
  <si>
    <t>　　　 おおじゃなの  し しまい</t>
  </si>
  <si>
    <t>戦前は旧暦の7月15日と8月15･16日の三回開催され、現在は8月15日のみに開催。</t>
  </si>
  <si>
    <r>
      <t>⑱</t>
    </r>
    <r>
      <rPr>
        <sz val="10"/>
        <rFont val="ＭＳ 明朝"/>
        <family val="1"/>
      </rPr>
      <t>普天満宮洞穴</t>
    </r>
  </si>
  <si>
    <t>　　　 おろくばかない いしずし</t>
  </si>
  <si>
    <r>
      <t>⑧</t>
    </r>
    <r>
      <rPr>
        <sz val="10"/>
        <rFont val="ＭＳ 明朝"/>
        <family val="1"/>
      </rPr>
      <t>　大謝名の獅子舞</t>
    </r>
  </si>
  <si>
    <r>
      <t>②</t>
    </r>
    <r>
      <rPr>
        <sz val="10"/>
        <rFont val="ＭＳ 明朝"/>
        <family val="1"/>
      </rPr>
      <t>　小禄墓内石厨子</t>
    </r>
  </si>
  <si>
    <t>　   おおじゃなめーぬかーたんすいこうそう</t>
  </si>
  <si>
    <t>　　　 が  ね  こ すんさーみー</t>
  </si>
  <si>
    <r>
      <t>⑲</t>
    </r>
    <r>
      <rPr>
        <sz val="10"/>
        <rFont val="ＭＳ 明朝"/>
        <family val="1"/>
      </rPr>
      <t>大謝名メーヌカー淡水紅藻</t>
    </r>
  </si>
  <si>
    <t>　　　 もりのかわ</t>
  </si>
  <si>
    <r>
      <t>⑨</t>
    </r>
    <r>
      <rPr>
        <sz val="10"/>
        <rFont val="ＭＳ 明朝"/>
        <family val="1"/>
      </rPr>
      <t>　我如古スンサーミー</t>
    </r>
  </si>
  <si>
    <r>
      <t>③</t>
    </r>
    <r>
      <rPr>
        <sz val="10"/>
        <rFont val="ＭＳ 明朝"/>
        <family val="1"/>
      </rPr>
      <t>　森の川</t>
    </r>
  </si>
  <si>
    <t>　　　うで な が  さ わ だ む し</t>
  </si>
  <si>
    <t>　　　 のだけいしだたみみち</t>
  </si>
  <si>
    <r>
      <t>⑳</t>
    </r>
    <r>
      <rPr>
        <sz val="10"/>
        <rFont val="ＭＳ 明朝"/>
        <family val="1"/>
      </rPr>
      <t>ウデナガサワダムシ</t>
    </r>
  </si>
  <si>
    <r>
      <t>⑩</t>
    </r>
    <r>
      <rPr>
        <sz val="10"/>
        <rFont val="ＭＳ 明朝"/>
        <family val="1"/>
      </rPr>
      <t>　野嵩石畳道</t>
    </r>
  </si>
  <si>
    <r>
      <t>⑪</t>
    </r>
    <r>
      <rPr>
        <sz val="10"/>
        <rFont val="ＭＳ 明朝"/>
        <family val="1"/>
      </rPr>
      <t>　野嵩クシヌカ－</t>
    </r>
  </si>
  <si>
    <r>
      <t>①</t>
    </r>
    <r>
      <rPr>
        <sz val="10"/>
        <rFont val="ＭＳ 明朝"/>
        <family val="1"/>
      </rPr>
      <t>　小禄墓石彫香炉</t>
    </r>
  </si>
  <si>
    <t>愛　知：</t>
  </si>
  <si>
    <t>普天間飛行場の近く、あいのもり保育園の裏手側斜面に所在。</t>
  </si>
  <si>
    <r>
      <t>⑫</t>
    </r>
    <r>
      <rPr>
        <sz val="8"/>
        <rFont val="ＭＳ 明朝"/>
        <family val="1"/>
      </rPr>
      <t>伊佐｢たけたう原｣銘の印部土手</t>
    </r>
  </si>
  <si>
    <t>　　　 おろくばか せきちょうしし</t>
  </si>
  <si>
    <r>
      <t>②　</t>
    </r>
    <r>
      <rPr>
        <sz val="10"/>
        <rFont val="ＭＳ 明朝"/>
        <family val="1"/>
      </rPr>
      <t>小禄墓石彫獅子</t>
    </r>
  </si>
  <si>
    <t>あざぎのわんのねんじゅうさいし</t>
  </si>
  <si>
    <t>・戦前来、字宜野湾が行っていた祭祀の一部で、集落が普天間飛行場に接収されたのちも、現在住んでいる地で行っている祭祀である。</t>
  </si>
  <si>
    <t>　　　  のだけ く し ぬ かー</t>
  </si>
  <si>
    <t>　　　 おろくばか せきちょうこうろ</t>
  </si>
  <si>
    <t>かみやま・あいちぬーるがー</t>
  </si>
  <si>
    <t>　　 いさ た け た うばる めいのしるべ どて</t>
  </si>
  <si>
    <t>平成29年度</t>
  </si>
  <si>
    <t>幼児</t>
  </si>
  <si>
    <t>来　館　者　数</t>
  </si>
  <si>
    <t>児童・生徒
（小・中）</t>
  </si>
  <si>
    <t>学　生
（高・大）</t>
  </si>
  <si>
    <t>注　：　来館者数は区分を変更したため、前年度と接続しない</t>
  </si>
  <si>
    <t>－</t>
  </si>
  <si>
    <t>－</t>
  </si>
  <si>
    <t>（平成30年3月卒）</t>
  </si>
  <si>
    <t>５．中学卒業者の進路状況（平成30年3月卒業）</t>
  </si>
  <si>
    <t>平成30年度</t>
  </si>
  <si>
    <t>その１　《使用料》</t>
  </si>
  <si>
    <t>その２　《利用人数》</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</si>
</sst>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Red]\-#,##0.0"/>
    <numFmt numFmtId="178" formatCode="#,##0_ "/>
    <numFmt numFmtId="179" formatCode="0_);[Red]\(0\)"/>
    <numFmt numFmtId="180" formatCode="0_ "/>
    <numFmt numFmtId="181" formatCode="#,##0_);[Red]\(#,##0\)"/>
    <numFmt numFmtId="182" formatCode="#,##0\ "/>
    <numFmt numFmtId="183" formatCode="#,##0.0"/>
    <numFmt numFmtId="184" formatCode="0.0_ "/>
    <numFmt numFmtId="185" formatCode="#,##0.0\ "/>
    <numFmt numFmtId="186" formatCode="#,##0.0_ "/>
    <numFmt numFmtId="187" formatCode="#,##0_);\(#,##0\)"/>
    <numFmt numFmtId="188" formatCode="&quot;(&quot;##,##0&quot;)&quot;"/>
    <numFmt numFmtId="189" formatCode="0_);\(0\)"/>
    <numFmt numFmtId="190" formatCode="\(0\)"/>
    <numFmt numFmtId="191" formatCode="0.0_);\(0.0\)"/>
    <numFmt numFmtId="192" formatCode="\(0.0\)"/>
    <numFmt numFmtId="193" formatCode="0.0000"/>
    <numFmt numFmtId="194" formatCode="0.000"/>
    <numFmt numFmtId="195" formatCode="0.0"/>
    <numFmt numFmtId="196" formatCode="#,##0.0_ ;[Red]\-#,##0.0\ "/>
    <numFmt numFmtId="197" formatCode="0%"/>
  </numFmts>
  <fonts count="82">
    <font>
      <sz val="11"/>
      <color indexed="8"/>
      <name val="Calibri"/>
      <family val="3"/>
    </font>
    <font>
      <sz val="11"/>
      <color indexed="8"/>
      <name val="ＭＳ Ｐゴシック"/>
      <family val="3"/>
    </font>
    <font>
      <sz val="11"/>
      <name val="ＭＳ Ｐゴシック"/>
      <family val="3"/>
    </font>
    <font>
      <b/>
      <sz val="14"/>
      <name val="ＭＳ Ｐゴシック"/>
      <family val="3"/>
    </font>
    <font>
      <sz val="6"/>
      <name val="ＭＳ Ｐゴシック"/>
      <family val="3"/>
    </font>
    <font>
      <sz val="11"/>
      <name val="ＭＳ 明朝"/>
      <family val="1"/>
    </font>
    <font>
      <sz val="11"/>
      <name val="ＭＳ ゴシック"/>
      <family val="3"/>
    </font>
    <font>
      <sz val="10"/>
      <name val="ＭＳ 明朝"/>
      <family val="1"/>
    </font>
    <font>
      <b/>
      <sz val="16"/>
      <name val="ＭＳ 明朝"/>
      <family val="1"/>
    </font>
    <font>
      <sz val="16"/>
      <name val="ＭＳ Ｐゴシック"/>
      <family val="3"/>
    </font>
    <font>
      <sz val="9"/>
      <name val="ＭＳ 明朝"/>
      <family val="1"/>
    </font>
    <font>
      <b/>
      <sz val="9"/>
      <name val="ＭＳ ゴシック"/>
      <family val="3"/>
    </font>
    <font>
      <b/>
      <sz val="18"/>
      <name val="ＭＳ 明朝"/>
      <family val="1"/>
    </font>
    <font>
      <sz val="10"/>
      <name val="ＭＳ ゴシック"/>
      <family val="3"/>
    </font>
    <font>
      <b/>
      <sz val="11"/>
      <name val="ＭＳ ゴシック"/>
      <family val="3"/>
    </font>
    <font>
      <b/>
      <sz val="11"/>
      <name val="ＭＳ 明朝"/>
      <family val="1"/>
    </font>
    <font>
      <sz val="18"/>
      <name val="ＭＳ Ｐゴシック"/>
      <family val="3"/>
    </font>
    <font>
      <b/>
      <sz val="11"/>
      <name val="ＭＳ Ｐゴシック"/>
      <family val="3"/>
    </font>
    <font>
      <sz val="9.5"/>
      <name val="ＭＳ 明朝"/>
      <family val="1"/>
    </font>
    <font>
      <sz val="9"/>
      <name val="ＭＳ Ｐゴシック"/>
      <family val="3"/>
    </font>
    <font>
      <b/>
      <sz val="10"/>
      <name val="ＭＳ Ｐゴシック"/>
      <family val="3"/>
    </font>
    <font>
      <sz val="8.5"/>
      <name val="ＭＳ 明朝"/>
      <family val="1"/>
    </font>
    <font>
      <sz val="12"/>
      <name val="ＭＳ 明朝"/>
      <family val="1"/>
    </font>
    <font>
      <sz val="14"/>
      <name val="ＭＳ 明朝"/>
      <family val="1"/>
    </font>
    <font>
      <sz val="14"/>
      <name val="ＭＳ ゴシック"/>
      <family val="3"/>
    </font>
    <font>
      <sz val="10"/>
      <name val="ＭＳ Ｐゴシック"/>
      <family val="3"/>
    </font>
    <font>
      <sz val="8.75"/>
      <color indexed="8"/>
      <name val="ＭＳ 明朝"/>
      <family val="1"/>
    </font>
    <font>
      <sz val="8"/>
      <color indexed="8"/>
      <name val="ＭＳ 明朝"/>
      <family val="1"/>
    </font>
    <font>
      <sz val="7"/>
      <color indexed="8"/>
      <name val="ＭＳ 明朝"/>
      <family val="1"/>
    </font>
    <font>
      <sz val="7.35"/>
      <color indexed="8"/>
      <name val="ＭＳ 明朝"/>
      <family val="1"/>
    </font>
    <font>
      <sz val="10"/>
      <color indexed="8"/>
      <name val="ＭＳ 明朝"/>
      <family val="1"/>
    </font>
    <font>
      <b/>
      <sz val="18"/>
      <color indexed="8"/>
      <name val="ＭＳ 明朝"/>
      <family val="1"/>
    </font>
    <font>
      <sz val="6"/>
      <name val="ＭＳ 明朝"/>
      <family val="1"/>
    </font>
    <font>
      <sz val="8"/>
      <name val="ＭＳ 明朝"/>
      <family val="1"/>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9"/>
      <color indexed="9"/>
      <name val="ＭＳ Ｐゴシック"/>
      <family val="3"/>
    </font>
    <font>
      <sz val="11"/>
      <color indexed="9"/>
      <name val="ＭＳ ゴシック"/>
      <family val="3"/>
    </font>
    <font>
      <sz val="11"/>
      <color indexed="9"/>
      <name val="ＭＳ 明朝"/>
      <family val="1"/>
    </font>
    <font>
      <sz val="9"/>
      <color indexed="8"/>
      <name val="ＭＳ 明朝"/>
      <family val="1"/>
    </font>
    <font>
      <sz val="11"/>
      <color indexed="8"/>
      <name val="ＭＳ 明朝"/>
      <family val="1"/>
    </font>
    <font>
      <i/>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thin"/>
      <bottom>
        <color indexed="63"/>
      </bottom>
    </border>
    <border>
      <left>
        <color indexed="63"/>
      </left>
      <right style="hair"/>
      <top style="hair"/>
      <bottom style="thin"/>
    </border>
    <border>
      <left style="hair"/>
      <right style="hair"/>
      <top>
        <color indexed="63"/>
      </top>
      <bottom style="thin"/>
    </border>
    <border>
      <left style="hair"/>
      <right style="hair"/>
      <top style="hair"/>
      <bottom style="thin"/>
    </border>
    <border>
      <left style="hair"/>
      <right style="thin"/>
      <top style="hair"/>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thin"/>
      <right style="thin"/>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thin"/>
      <right style="thin"/>
      <top style="double"/>
      <bottom style="hair"/>
    </border>
    <border>
      <left>
        <color indexed="63"/>
      </left>
      <right style="hair"/>
      <top style="double"/>
      <bottom style="hair"/>
    </border>
    <border>
      <left style="hair"/>
      <right style="hair"/>
      <top style="double"/>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hair"/>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hair"/>
      <bottom style="double"/>
    </border>
    <border>
      <left>
        <color indexed="63"/>
      </left>
      <right style="hair"/>
      <top>
        <color indexed="63"/>
      </top>
      <bottom style="thin"/>
    </border>
    <border>
      <left style="hair"/>
      <right>
        <color indexed="63"/>
      </right>
      <top style="thin"/>
      <bottom style="hair"/>
    </border>
    <border>
      <left style="hair"/>
      <right>
        <color indexed="63"/>
      </right>
      <top>
        <color indexed="63"/>
      </top>
      <bottom style="hair"/>
    </border>
    <border>
      <left>
        <color indexed="63"/>
      </left>
      <right>
        <color indexed="63"/>
      </right>
      <top style="hair"/>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hair"/>
      <right style="thin"/>
      <top>
        <color indexed="63"/>
      </top>
      <bottom style="thin"/>
    </border>
    <border>
      <left style="hair"/>
      <right style="thin"/>
      <top style="hair"/>
      <bottom style="hair"/>
    </border>
    <border>
      <left style="thin"/>
      <right style="thin"/>
      <top style="hair"/>
      <bottom style="thin"/>
    </border>
    <border>
      <left style="hair"/>
      <right style="thin"/>
      <top style="thin"/>
      <bottom>
        <color indexed="63"/>
      </bottom>
    </border>
    <border>
      <left style="hair"/>
      <right style="thin"/>
      <top>
        <color indexed="63"/>
      </top>
      <bottom style="hair"/>
    </border>
    <border>
      <left>
        <color indexed="63"/>
      </left>
      <right>
        <color indexed="63"/>
      </right>
      <top>
        <color indexed="63"/>
      </top>
      <bottom style="hair"/>
    </border>
    <border>
      <left style="hair"/>
      <right style="hair"/>
      <top style="hair"/>
      <bottom style="hair"/>
    </border>
    <border>
      <left>
        <color indexed="63"/>
      </left>
      <right>
        <color indexed="63"/>
      </right>
      <top style="hair"/>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
      <left style="hair"/>
      <right>
        <color indexed="63"/>
      </right>
      <top style="hair"/>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hair"/>
      <top>
        <color indexed="63"/>
      </top>
      <bottom style="hair"/>
    </border>
    <border>
      <left style="thin"/>
      <right style="thin"/>
      <top style="hair"/>
      <bottom style="hair"/>
    </border>
    <border>
      <left style="thin"/>
      <right style="hair"/>
      <top style="hair"/>
      <bottom style="hair"/>
    </border>
    <border>
      <left style="thin"/>
      <right style="thin"/>
      <top>
        <color indexed="63"/>
      </top>
      <bottom style="double"/>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color indexed="63"/>
      </top>
      <bottom style="double"/>
    </border>
    <border>
      <left style="hair"/>
      <right style="thin"/>
      <top>
        <color indexed="63"/>
      </top>
      <bottom style="double"/>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hair"/>
      <right>
        <color indexed="63"/>
      </right>
      <top>
        <color indexed="63"/>
      </top>
      <bottom>
        <color indexed="63"/>
      </bottom>
    </border>
    <border>
      <left style="hair"/>
      <right>
        <color indexed="63"/>
      </right>
      <top style="thin"/>
      <bottom style="thin"/>
    </border>
    <border>
      <left style="hair"/>
      <right style="hair"/>
      <top style="hair"/>
      <bottom>
        <color indexed="63"/>
      </bottom>
    </border>
    <border>
      <left style="hair"/>
      <right>
        <color indexed="63"/>
      </right>
      <top style="hair"/>
      <bottom>
        <color indexed="63"/>
      </bottom>
    </border>
    <border diagonalDown="1">
      <left style="thin"/>
      <right style="thin"/>
      <top style="thin"/>
      <bottom style="thin"/>
      <diagonal style="hair"/>
    </border>
    <border>
      <left style="hair"/>
      <right style="thin"/>
      <top style="double"/>
      <bottom style="hair"/>
    </border>
    <border>
      <left style="hair"/>
      <right style="hair"/>
      <top style="thin"/>
      <bottom style="hair"/>
    </border>
    <border>
      <left style="thin"/>
      <right>
        <color indexed="63"/>
      </right>
      <top style="thin"/>
      <bottom style="thin"/>
    </border>
    <border>
      <left style="thin"/>
      <right style="hair"/>
      <top>
        <color indexed="63"/>
      </top>
      <bottom style="double"/>
    </border>
    <border>
      <left>
        <color indexed="63"/>
      </left>
      <right style="thin"/>
      <top style="thin"/>
      <bottom style="thin"/>
    </border>
    <border>
      <left style="thin"/>
      <right style="hair"/>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double"/>
    </border>
    <border>
      <left style="hair"/>
      <right style="thin"/>
      <top style="hair"/>
      <bottom>
        <color indexed="63"/>
      </bottom>
    </border>
    <border>
      <left style="thin"/>
      <right style="hair"/>
      <top style="thin"/>
      <bottom style="hair"/>
    </border>
    <border>
      <left style="hair"/>
      <right style="thin"/>
      <top style="thin"/>
      <bottom style="hair"/>
    </border>
    <border>
      <left style="thin"/>
      <right style="hair"/>
      <top style="hair"/>
      <bottom>
        <color indexed="63"/>
      </bottom>
    </border>
    <border>
      <left style="thin"/>
      <right>
        <color indexed="63"/>
      </right>
      <top style="thin"/>
      <bottom>
        <color indexed="63"/>
      </bottom>
    </border>
    <border>
      <left style="thin"/>
      <right>
        <color indexed="63"/>
      </right>
      <top>
        <color indexed="63"/>
      </top>
      <bottom style="hair"/>
    </border>
    <border>
      <left style="thin"/>
      <right>
        <color indexed="63"/>
      </right>
      <top style="hair"/>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color indexed="63"/>
      </left>
      <right style="thin"/>
      <top style="hair"/>
      <bottom>
        <color indexed="63"/>
      </bottom>
    </border>
    <border>
      <left>
        <color indexed="63"/>
      </left>
      <right style="hair"/>
      <top style="thin"/>
      <bottom>
        <color indexed="63"/>
      </bottom>
    </border>
    <border diagonalDown="1">
      <left style="thin"/>
      <right style="hair"/>
      <top style="thin"/>
      <bottom style="hair"/>
      <diagonal style="hair"/>
    </border>
    <border diagonalDown="1">
      <left style="hair"/>
      <right style="hair"/>
      <top style="thin"/>
      <bottom style="hair"/>
      <diagonal style="hair"/>
    </border>
    <border diagonalDown="1">
      <left style="hair"/>
      <right style="thin"/>
      <top style="thin"/>
      <bottom style="hair"/>
      <diagonal style="hair"/>
    </border>
    <border diagonalDown="1">
      <left style="thin"/>
      <right style="hair"/>
      <top style="hair"/>
      <bottom style="thin"/>
      <diagonal style="hair"/>
    </border>
    <border diagonalDown="1">
      <left style="hair"/>
      <right style="hair"/>
      <top style="hair"/>
      <bottom style="thin"/>
      <diagonal style="hair"/>
    </border>
    <border diagonalDown="1">
      <left style="hair"/>
      <right style="thin"/>
      <top style="hair"/>
      <bottom style="thin"/>
      <diagonal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diagonalDown="1">
      <left style="thin"/>
      <right style="thin"/>
      <top style="thin"/>
      <bottom style="hair"/>
      <diagonal style="thin"/>
    </border>
    <border diagonalDown="1">
      <left style="thin"/>
      <right style="thin"/>
      <top style="hair"/>
      <bottom style="thin"/>
      <diagonal style="thin"/>
    </border>
    <border>
      <left style="thin"/>
      <right style="thin"/>
      <top style="hair"/>
      <bottom>
        <color indexed="63"/>
      </bottom>
    </border>
    <border>
      <left style="thin"/>
      <right style="thin"/>
      <top style="thin"/>
      <bottom>
        <color indexed="63"/>
      </bottom>
    </border>
    <border>
      <left style="thin"/>
      <right>
        <color indexed="63"/>
      </right>
      <top style="hair"/>
      <bottom style="hair"/>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hair"/>
    </border>
    <border diagonalDown="1">
      <left style="thin"/>
      <right style="thin"/>
      <top>
        <color indexed="63"/>
      </top>
      <bottom style="thin"/>
      <diagonal style="hair"/>
    </border>
    <border>
      <left>
        <color indexed="63"/>
      </left>
      <right>
        <color indexed="63"/>
      </right>
      <top style="thin"/>
      <bottom style="thin"/>
    </border>
    <border>
      <left style="thin"/>
      <right>
        <color indexed="63"/>
      </right>
      <top style="hair"/>
      <bottom style="thin"/>
    </border>
    <border diagonalDown="1">
      <left style="thin"/>
      <right>
        <color indexed="63"/>
      </right>
      <top style="thin"/>
      <bottom style="thin"/>
      <diagonal style="thin"/>
    </border>
    <border diagonalDown="1">
      <left>
        <color indexed="63"/>
      </left>
      <right style="thin"/>
      <top style="thin"/>
      <bottom style="thin"/>
      <diagonal style="thin"/>
    </border>
    <border diagonalDown="1">
      <left>
        <color indexed="63"/>
      </left>
      <right>
        <color indexed="63"/>
      </right>
      <top style="thin"/>
      <bottom>
        <color indexed="63"/>
      </bottom>
      <diagonal style="thin"/>
    </border>
    <border diagonalDown="1">
      <left>
        <color indexed="63"/>
      </left>
      <right>
        <color indexed="63"/>
      </right>
      <top>
        <color indexed="63"/>
      </top>
      <bottom style="thin"/>
      <diagonal style="thin"/>
    </border>
    <border>
      <left>
        <color indexed="63"/>
      </left>
      <right style="hair"/>
      <top style="hair"/>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ill="0" applyBorder="0" applyAlignment="0" applyProtection="0"/>
    <xf numFmtId="9" fontId="2" fillId="0" borderId="0" applyFont="0" applyFill="0" applyBorder="0" applyAlignment="0" applyProtection="0"/>
    <xf numFmtId="0" fontId="67" fillId="0" borderId="0" applyNumberFormat="0" applyFill="0" applyBorder="0" applyAlignment="0" applyProtection="0"/>
    <xf numFmtId="0" fontId="0" fillId="28" borderId="2" applyNumberForma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2" fillId="0" borderId="0" applyFont="0" applyFill="0" applyBorder="0" applyAlignment="0" applyProtection="0"/>
    <xf numFmtId="40" fontId="0" fillId="0" borderId="0" applyFill="0" applyBorder="0" applyAlignment="0" applyProtection="0"/>
    <xf numFmtId="38" fontId="2" fillId="0" borderId="0" applyFont="0" applyFill="0" applyBorder="0" applyAlignment="0" applyProtection="0"/>
    <xf numFmtId="38" fontId="0" fillId="0" borderId="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8" fillId="31" borderId="4" applyNumberFormat="0" applyAlignment="0" applyProtection="0"/>
    <xf numFmtId="0" fontId="2" fillId="0" borderId="0">
      <alignment/>
      <protection/>
    </xf>
    <xf numFmtId="0" fontId="0" fillId="0" borderId="0">
      <alignment vertical="center"/>
      <protection/>
    </xf>
    <xf numFmtId="0" fontId="2" fillId="0" borderId="0">
      <alignment vertical="center"/>
      <protection/>
    </xf>
    <xf numFmtId="0" fontId="79" fillId="0" borderId="0" applyNumberFormat="0" applyFill="0" applyBorder="0" applyAlignment="0" applyProtection="0"/>
    <xf numFmtId="0" fontId="80" fillId="32" borderId="0" applyNumberFormat="0" applyBorder="0" applyAlignment="0" applyProtection="0"/>
  </cellStyleXfs>
  <cellXfs count="828">
    <xf numFmtId="0" fontId="0" fillId="0" borderId="0" xfId="0" applyFont="1" applyAlignment="1">
      <alignment vertical="center"/>
    </xf>
    <xf numFmtId="38" fontId="3" fillId="0" borderId="0" xfId="50" applyFont="1" applyAlignment="1">
      <alignment vertical="center"/>
    </xf>
    <xf numFmtId="38" fontId="2" fillId="0" borderId="0" xfId="50" applyAlignment="1">
      <alignment vertical="center"/>
    </xf>
    <xf numFmtId="38" fontId="5" fillId="0" borderId="0" xfId="50" applyFont="1" applyAlignment="1">
      <alignment vertical="center"/>
    </xf>
    <xf numFmtId="0" fontId="2" fillId="0" borderId="0" xfId="64" applyFont="1" applyFill="1">
      <alignment/>
      <protection/>
    </xf>
    <xf numFmtId="0" fontId="5" fillId="0" borderId="0" xfId="64" applyFont="1" applyFill="1" applyAlignment="1">
      <alignment vertical="center"/>
      <protection/>
    </xf>
    <xf numFmtId="0" fontId="10" fillId="0" borderId="10" xfId="64" applyFont="1" applyFill="1" applyBorder="1" applyAlignment="1">
      <alignment horizontal="right"/>
      <protection/>
    </xf>
    <xf numFmtId="0" fontId="5" fillId="0" borderId="11" xfId="64" applyFont="1" applyFill="1" applyBorder="1" applyAlignment="1">
      <alignment horizontal="distributed" vertical="center"/>
      <protection/>
    </xf>
    <xf numFmtId="0" fontId="5" fillId="0" borderId="12" xfId="64" applyFont="1" applyFill="1" applyBorder="1" applyAlignment="1">
      <alignment horizontal="distributed" vertical="center"/>
      <protection/>
    </xf>
    <xf numFmtId="0" fontId="5" fillId="0" borderId="13" xfId="64" applyFont="1" applyFill="1" applyBorder="1" applyAlignment="1">
      <alignment horizontal="distributed" vertical="center"/>
      <protection/>
    </xf>
    <xf numFmtId="0" fontId="5" fillId="0" borderId="14" xfId="64" applyFont="1" applyFill="1" applyBorder="1" applyAlignment="1">
      <alignment horizontal="distributed" vertical="center"/>
      <protection/>
    </xf>
    <xf numFmtId="0" fontId="5" fillId="0" borderId="15" xfId="64" applyFont="1" applyFill="1" applyBorder="1" applyAlignment="1">
      <alignment horizontal="distributed" vertical="center"/>
      <protection/>
    </xf>
    <xf numFmtId="0" fontId="5" fillId="0" borderId="16" xfId="64" applyFont="1" applyFill="1" applyBorder="1" applyAlignment="1">
      <alignment horizontal="distributed" vertical="center" indent="1"/>
      <protection/>
    </xf>
    <xf numFmtId="178" fontId="6" fillId="0" borderId="17" xfId="64" applyNumberFormat="1" applyFont="1" applyFill="1" applyBorder="1" applyAlignment="1">
      <alignment vertical="center"/>
      <protection/>
    </xf>
    <xf numFmtId="178" fontId="6" fillId="0" borderId="18" xfId="64" applyNumberFormat="1" applyFont="1" applyFill="1" applyBorder="1" applyAlignment="1">
      <alignment vertical="center"/>
      <protection/>
    </xf>
    <xf numFmtId="0" fontId="2" fillId="0" borderId="0" xfId="64" applyFont="1" applyFill="1" applyAlignment="1">
      <alignment vertical="center"/>
      <protection/>
    </xf>
    <xf numFmtId="0" fontId="5" fillId="0" borderId="19" xfId="64" applyFont="1" applyFill="1" applyBorder="1" applyAlignment="1">
      <alignment horizontal="distributed" vertical="center" indent="1"/>
      <protection/>
    </xf>
    <xf numFmtId="178" fontId="6" fillId="0" borderId="20" xfId="64" applyNumberFormat="1" applyFont="1" applyFill="1" applyBorder="1" applyAlignment="1">
      <alignment vertical="center"/>
      <protection/>
    </xf>
    <xf numFmtId="178" fontId="6" fillId="0" borderId="21" xfId="64" applyNumberFormat="1" applyFont="1" applyFill="1" applyBorder="1" applyAlignment="1">
      <alignment vertical="center"/>
      <protection/>
    </xf>
    <xf numFmtId="0" fontId="2" fillId="0" borderId="0" xfId="64" applyFont="1" applyFill="1" applyBorder="1" applyAlignment="1">
      <alignment vertical="center"/>
      <protection/>
    </xf>
    <xf numFmtId="0" fontId="5" fillId="0" borderId="22" xfId="64" applyFont="1" applyFill="1" applyBorder="1" applyAlignment="1">
      <alignment horizontal="distributed" vertical="center" indent="1"/>
      <protection/>
    </xf>
    <xf numFmtId="178" fontId="6" fillId="0" borderId="23" xfId="64" applyNumberFormat="1" applyFont="1" applyFill="1" applyBorder="1" applyAlignment="1">
      <alignment vertical="center"/>
      <protection/>
    </xf>
    <xf numFmtId="178" fontId="6" fillId="0" borderId="24" xfId="64" applyNumberFormat="1" applyFont="1" applyFill="1" applyBorder="1" applyAlignment="1">
      <alignment vertical="center"/>
      <protection/>
    </xf>
    <xf numFmtId="0" fontId="5" fillId="0" borderId="25" xfId="64" applyFont="1" applyFill="1" applyBorder="1" applyAlignment="1">
      <alignment horizontal="distributed" vertical="center" indent="1"/>
      <protection/>
    </xf>
    <xf numFmtId="0" fontId="10" fillId="0" borderId="0" xfId="64" applyFont="1" applyFill="1" applyBorder="1" applyAlignment="1">
      <alignment horizontal="left" vertical="center"/>
      <protection/>
    </xf>
    <xf numFmtId="0" fontId="5" fillId="0" borderId="0" xfId="64" applyFont="1" applyFill="1" applyAlignment="1">
      <alignment horizontal="left" vertical="center"/>
      <protection/>
    </xf>
    <xf numFmtId="0" fontId="10" fillId="0" borderId="26" xfId="64" applyFont="1" applyFill="1" applyBorder="1" applyAlignment="1">
      <alignment horizontal="right" vertical="center"/>
      <protection/>
    </xf>
    <xf numFmtId="178" fontId="5" fillId="0" borderId="0" xfId="64" applyNumberFormat="1" applyFont="1" applyFill="1" applyAlignment="1">
      <alignment horizontal="left" vertical="center"/>
      <protection/>
    </xf>
    <xf numFmtId="178" fontId="5" fillId="0" borderId="0" xfId="64" applyNumberFormat="1" applyFont="1" applyFill="1" applyAlignment="1">
      <alignment/>
      <protection/>
    </xf>
    <xf numFmtId="178" fontId="5" fillId="0" borderId="0" xfId="64" applyNumberFormat="1" applyFont="1" applyFill="1">
      <alignment/>
      <protection/>
    </xf>
    <xf numFmtId="0" fontId="10" fillId="0" borderId="10" xfId="64" applyFont="1" applyFill="1" applyBorder="1" applyAlignment="1">
      <alignment horizontal="right" vertical="center"/>
      <protection/>
    </xf>
    <xf numFmtId="0" fontId="5" fillId="0" borderId="27" xfId="64" applyFont="1" applyFill="1" applyBorder="1" applyAlignment="1">
      <alignment horizontal="distributed" vertical="center"/>
      <protection/>
    </xf>
    <xf numFmtId="0" fontId="5" fillId="0" borderId="13"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178" fontId="6" fillId="0" borderId="20" xfId="64" applyNumberFormat="1" applyFont="1" applyFill="1" applyBorder="1" applyAlignment="1">
      <alignment horizontal="right" vertical="center"/>
      <protection/>
    </xf>
    <xf numFmtId="178" fontId="6" fillId="0" borderId="21" xfId="64" applyNumberFormat="1" applyFont="1" applyFill="1" applyBorder="1" applyAlignment="1">
      <alignment horizontal="right" vertical="center"/>
      <protection/>
    </xf>
    <xf numFmtId="178" fontId="6" fillId="0" borderId="29" xfId="64" applyNumberFormat="1" applyFont="1" applyFill="1" applyBorder="1" applyAlignment="1">
      <alignment horizontal="right" vertical="center"/>
      <protection/>
    </xf>
    <xf numFmtId="0" fontId="5" fillId="0" borderId="25"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10" fillId="0" borderId="0" xfId="64" applyFont="1" applyFill="1" applyBorder="1" applyAlignment="1">
      <alignment horizontal="right" vertical="center"/>
      <protection/>
    </xf>
    <xf numFmtId="0" fontId="5" fillId="0" borderId="31" xfId="64" applyFont="1" applyFill="1" applyBorder="1" applyAlignment="1">
      <alignment horizontal="distributed" vertical="center"/>
      <protection/>
    </xf>
    <xf numFmtId="0" fontId="5" fillId="0" borderId="0" xfId="64" applyFont="1" applyFill="1" applyBorder="1" applyAlignment="1">
      <alignment horizontal="distributed" vertical="center"/>
      <protection/>
    </xf>
    <xf numFmtId="0" fontId="5" fillId="0" borderId="31"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6" fillId="0" borderId="31" xfId="64" applyFont="1" applyFill="1" applyBorder="1" applyAlignment="1">
      <alignment horizontal="center" vertical="center"/>
      <protection/>
    </xf>
    <xf numFmtId="178" fontId="6" fillId="0" borderId="31" xfId="64" applyNumberFormat="1" applyFont="1" applyFill="1" applyBorder="1" applyAlignment="1">
      <alignment horizontal="right" vertical="center"/>
      <protection/>
    </xf>
    <xf numFmtId="178" fontId="6" fillId="0" borderId="0" xfId="64" applyNumberFormat="1" applyFont="1" applyFill="1" applyBorder="1" applyAlignment="1">
      <alignment horizontal="right" vertical="center"/>
      <protection/>
    </xf>
    <xf numFmtId="0" fontId="5" fillId="0" borderId="32" xfId="64" applyFont="1" applyFill="1" applyBorder="1" applyAlignment="1">
      <alignment horizontal="center" vertical="center"/>
      <protection/>
    </xf>
    <xf numFmtId="0" fontId="6" fillId="0" borderId="32" xfId="64" applyFont="1" applyFill="1" applyBorder="1" applyAlignment="1">
      <alignment horizontal="center" vertical="center"/>
      <protection/>
    </xf>
    <xf numFmtId="0" fontId="5" fillId="0" borderId="0" xfId="64" applyFont="1" applyFill="1">
      <alignment/>
      <protection/>
    </xf>
    <xf numFmtId="0" fontId="7" fillId="0" borderId="26" xfId="64" applyFont="1" applyFill="1" applyBorder="1" applyAlignment="1">
      <alignment horizontal="distributed" vertical="center"/>
      <protection/>
    </xf>
    <xf numFmtId="0" fontId="7" fillId="0" borderId="27" xfId="64" applyFont="1" applyFill="1" applyBorder="1" applyAlignment="1">
      <alignment horizontal="distributed" vertical="center"/>
      <protection/>
    </xf>
    <xf numFmtId="0" fontId="7" fillId="0" borderId="33" xfId="64" applyFont="1" applyFill="1" applyBorder="1" applyAlignment="1">
      <alignment horizontal="distributed" vertical="center"/>
      <protection/>
    </xf>
    <xf numFmtId="0" fontId="7" fillId="0" borderId="19" xfId="64" applyFont="1" applyFill="1" applyBorder="1" applyAlignment="1">
      <alignment horizontal="distributed" vertical="center"/>
      <protection/>
    </xf>
    <xf numFmtId="0" fontId="2" fillId="0" borderId="0" xfId="64" applyFont="1" applyFill="1" applyAlignment="1">
      <alignment horizontal="center" vertical="center"/>
      <protection/>
    </xf>
    <xf numFmtId="3" fontId="6" fillId="0" borderId="20" xfId="64" applyNumberFormat="1" applyFont="1" applyFill="1" applyBorder="1" applyAlignment="1">
      <alignment horizontal="center" vertical="center"/>
      <protection/>
    </xf>
    <xf numFmtId="3" fontId="6" fillId="0" borderId="21" xfId="64" applyNumberFormat="1" applyFont="1" applyFill="1" applyBorder="1" applyAlignment="1">
      <alignment horizontal="center" vertical="center"/>
      <protection/>
    </xf>
    <xf numFmtId="3" fontId="6" fillId="0" borderId="29" xfId="64" applyNumberFormat="1" applyFont="1" applyFill="1" applyBorder="1" applyAlignment="1">
      <alignment horizontal="center" vertical="center"/>
      <protection/>
    </xf>
    <xf numFmtId="0" fontId="14" fillId="0" borderId="0" xfId="64" applyFont="1" applyFill="1" applyBorder="1" applyAlignment="1">
      <alignment horizontal="left" vertical="center"/>
      <protection/>
    </xf>
    <xf numFmtId="0" fontId="15" fillId="0" borderId="0" xfId="64" applyFont="1" applyFill="1" applyAlignment="1">
      <alignment vertical="center"/>
      <protection/>
    </xf>
    <xf numFmtId="0" fontId="10" fillId="0" borderId="0" xfId="64" applyFont="1" applyFill="1" applyAlignment="1">
      <alignment vertical="center"/>
      <protection/>
    </xf>
    <xf numFmtId="0" fontId="5" fillId="0" borderId="30" xfId="64" applyFont="1" applyFill="1" applyBorder="1" applyAlignment="1">
      <alignment horizontal="distributed" vertical="center"/>
      <protection/>
    </xf>
    <xf numFmtId="180" fontId="6" fillId="0" borderId="20" xfId="64" applyNumberFormat="1" applyFont="1" applyFill="1" applyBorder="1" applyAlignment="1">
      <alignment vertical="center"/>
      <protection/>
    </xf>
    <xf numFmtId="180" fontId="6" fillId="0" borderId="21" xfId="64" applyNumberFormat="1" applyFont="1" applyFill="1" applyBorder="1" applyAlignment="1">
      <alignment vertical="center"/>
      <protection/>
    </xf>
    <xf numFmtId="180" fontId="6" fillId="0" borderId="29" xfId="64" applyNumberFormat="1" applyFont="1" applyFill="1" applyBorder="1" applyAlignment="1">
      <alignment vertical="center"/>
      <protection/>
    </xf>
    <xf numFmtId="180" fontId="5" fillId="0" borderId="0" xfId="64" applyNumberFormat="1" applyFont="1" applyFill="1" applyBorder="1" applyAlignment="1">
      <alignment vertical="center"/>
      <protection/>
    </xf>
    <xf numFmtId="0" fontId="5" fillId="0" borderId="34" xfId="64" applyFont="1" applyFill="1" applyBorder="1" applyAlignment="1">
      <alignment horizontal="distributed" vertical="center"/>
      <protection/>
    </xf>
    <xf numFmtId="178" fontId="6" fillId="0" borderId="0" xfId="64" applyNumberFormat="1" applyFont="1" applyFill="1" applyBorder="1" applyAlignment="1">
      <alignment vertical="center"/>
      <protection/>
    </xf>
    <xf numFmtId="180" fontId="6" fillId="0" borderId="0" xfId="64" applyNumberFormat="1" applyFont="1" applyFill="1" applyBorder="1" applyAlignment="1">
      <alignment vertical="center"/>
      <protection/>
    </xf>
    <xf numFmtId="0" fontId="5" fillId="0" borderId="26" xfId="64" applyFont="1" applyFill="1" applyBorder="1" applyAlignment="1">
      <alignment horizontal="distributed" vertical="center"/>
      <protection/>
    </xf>
    <xf numFmtId="0" fontId="15" fillId="0" borderId="0" xfId="64" applyFont="1" applyFill="1">
      <alignment/>
      <protection/>
    </xf>
    <xf numFmtId="179" fontId="6" fillId="0" borderId="21" xfId="64" applyNumberFormat="1" applyFont="1" applyFill="1" applyBorder="1" applyAlignment="1">
      <alignment vertical="center"/>
      <protection/>
    </xf>
    <xf numFmtId="179" fontId="6" fillId="0" borderId="29" xfId="64" applyNumberFormat="1" applyFont="1" applyFill="1" applyBorder="1" applyAlignment="1">
      <alignment vertical="center"/>
      <protection/>
    </xf>
    <xf numFmtId="179" fontId="6" fillId="0" borderId="20" xfId="64" applyNumberFormat="1" applyFont="1" applyFill="1" applyBorder="1" applyAlignment="1">
      <alignment vertical="center"/>
      <protection/>
    </xf>
    <xf numFmtId="180" fontId="6" fillId="0" borderId="21" xfId="64" applyNumberFormat="1" applyFont="1" applyFill="1" applyBorder="1" applyAlignment="1">
      <alignment horizontal="right" vertical="center"/>
      <protection/>
    </xf>
    <xf numFmtId="180" fontId="6" fillId="0" borderId="29" xfId="64" applyNumberFormat="1" applyFont="1" applyFill="1" applyBorder="1" applyAlignment="1">
      <alignment horizontal="right" vertical="center"/>
      <protection/>
    </xf>
    <xf numFmtId="0" fontId="5" fillId="0" borderId="0" xfId="64" applyFont="1" applyFill="1" applyAlignment="1">
      <alignment horizontal="center" vertical="center"/>
      <protection/>
    </xf>
    <xf numFmtId="0" fontId="5" fillId="0" borderId="27" xfId="64" applyFont="1" applyFill="1" applyBorder="1" applyAlignment="1">
      <alignment horizontal="center" vertical="center"/>
      <protection/>
    </xf>
    <xf numFmtId="0" fontId="5" fillId="0" borderId="35" xfId="64" applyFont="1" applyFill="1" applyBorder="1" applyAlignment="1">
      <alignment vertical="center"/>
      <protection/>
    </xf>
    <xf numFmtId="0" fontId="5" fillId="0" borderId="27" xfId="64" applyFont="1" applyFill="1" applyBorder="1" applyAlignment="1">
      <alignment vertical="center"/>
      <protection/>
    </xf>
    <xf numFmtId="0" fontId="5" fillId="0" borderId="36" xfId="64" applyFont="1" applyFill="1" applyBorder="1" applyAlignment="1">
      <alignment vertical="center"/>
      <protection/>
    </xf>
    <xf numFmtId="0" fontId="5" fillId="0" borderId="37" xfId="64" applyFont="1" applyFill="1" applyBorder="1" applyAlignment="1">
      <alignment horizontal="center" vertical="center"/>
      <protection/>
    </xf>
    <xf numFmtId="0" fontId="5" fillId="0" borderId="17" xfId="64" applyFont="1" applyFill="1" applyBorder="1" applyAlignment="1">
      <alignment horizontal="right" vertical="center"/>
      <protection/>
    </xf>
    <xf numFmtId="183" fontId="6" fillId="0" borderId="20" xfId="64" applyNumberFormat="1" applyFont="1" applyFill="1" applyBorder="1" applyAlignment="1">
      <alignment horizontal="center" vertical="center"/>
      <protection/>
    </xf>
    <xf numFmtId="183" fontId="6" fillId="0" borderId="21" xfId="64" applyNumberFormat="1" applyFont="1" applyFill="1" applyBorder="1" applyAlignment="1">
      <alignment horizontal="center" vertical="center"/>
      <protection/>
    </xf>
    <xf numFmtId="183" fontId="6" fillId="0" borderId="21" xfId="64" applyNumberFormat="1" applyFont="1" applyFill="1" applyBorder="1" applyAlignment="1">
      <alignment vertical="center"/>
      <protection/>
    </xf>
    <xf numFmtId="0" fontId="5" fillId="0" borderId="38" xfId="64" applyFont="1" applyFill="1" applyBorder="1" applyAlignment="1">
      <alignment vertical="center"/>
      <protection/>
    </xf>
    <xf numFmtId="0" fontId="5" fillId="0" borderId="39" xfId="64" applyFont="1" applyFill="1" applyBorder="1" applyAlignment="1">
      <alignment vertical="center"/>
      <protection/>
    </xf>
    <xf numFmtId="0" fontId="5" fillId="0" borderId="40" xfId="64" applyFont="1" applyFill="1" applyBorder="1" applyAlignment="1">
      <alignment horizontal="right" vertical="center"/>
      <protection/>
    </xf>
    <xf numFmtId="0" fontId="5" fillId="0" borderId="41" xfId="64" applyFont="1" applyFill="1" applyBorder="1" applyAlignment="1">
      <alignment horizontal="distributed" vertical="center"/>
      <protection/>
    </xf>
    <xf numFmtId="184" fontId="6" fillId="0" borderId="20" xfId="64" applyNumberFormat="1" applyFont="1" applyFill="1" applyBorder="1" applyAlignment="1">
      <alignment vertical="center"/>
      <protection/>
    </xf>
    <xf numFmtId="184" fontId="6" fillId="0" borderId="21" xfId="64" applyNumberFormat="1" applyFont="1" applyFill="1" applyBorder="1" applyAlignment="1">
      <alignment vertical="center"/>
      <protection/>
    </xf>
    <xf numFmtId="184" fontId="6" fillId="0" borderId="29" xfId="64" applyNumberFormat="1" applyFont="1" applyFill="1" applyBorder="1" applyAlignment="1">
      <alignment vertical="center"/>
      <protection/>
    </xf>
    <xf numFmtId="0" fontId="10" fillId="0" borderId="0" xfId="64" applyFont="1" applyFill="1">
      <alignment/>
      <protection/>
    </xf>
    <xf numFmtId="0" fontId="5" fillId="0" borderId="42" xfId="64" applyFont="1" applyFill="1" applyBorder="1" applyAlignment="1">
      <alignment horizontal="distributed" vertical="center"/>
      <protection/>
    </xf>
    <xf numFmtId="185" fontId="6" fillId="0" borderId="0" xfId="64" applyNumberFormat="1" applyFont="1" applyFill="1" applyBorder="1" applyAlignment="1">
      <alignment vertical="center"/>
      <protection/>
    </xf>
    <xf numFmtId="185" fontId="6" fillId="0" borderId="21" xfId="64" applyNumberFormat="1" applyFont="1" applyFill="1" applyBorder="1" applyAlignment="1">
      <alignment vertical="center"/>
      <protection/>
    </xf>
    <xf numFmtId="185" fontId="6" fillId="0" borderId="29" xfId="64" applyNumberFormat="1" applyFont="1" applyFill="1" applyBorder="1" applyAlignment="1">
      <alignment vertical="center"/>
      <protection/>
    </xf>
    <xf numFmtId="0" fontId="5" fillId="0" borderId="20" xfId="64" applyFont="1" applyFill="1" applyBorder="1" applyAlignment="1">
      <alignment horizontal="distributed" vertical="center"/>
      <protection/>
    </xf>
    <xf numFmtId="0" fontId="5" fillId="0" borderId="0" xfId="64" applyFont="1" applyFill="1" applyBorder="1" applyAlignment="1">
      <alignment horizontal="center" vertical="center"/>
      <protection/>
    </xf>
    <xf numFmtId="0" fontId="5" fillId="0" borderId="43" xfId="64" applyFont="1" applyFill="1" applyBorder="1" applyAlignment="1">
      <alignment horizontal="center" vertical="center"/>
      <protection/>
    </xf>
    <xf numFmtId="0" fontId="2" fillId="0" borderId="0" xfId="64" applyFill="1">
      <alignment/>
      <protection/>
    </xf>
    <xf numFmtId="0" fontId="2" fillId="0" borderId="0" xfId="64" applyFill="1" applyAlignment="1">
      <alignment vertical="center"/>
      <protection/>
    </xf>
    <xf numFmtId="0" fontId="15" fillId="0" borderId="0" xfId="64" applyFont="1" applyFill="1" applyAlignment="1">
      <alignment/>
      <protection/>
    </xf>
    <xf numFmtId="0" fontId="5" fillId="0" borderId="0" xfId="64" applyFont="1" applyFill="1" applyAlignment="1">
      <alignment/>
      <protection/>
    </xf>
    <xf numFmtId="0" fontId="2" fillId="0" borderId="0" xfId="64" applyFont="1" applyFill="1" applyAlignment="1">
      <alignment/>
      <protection/>
    </xf>
    <xf numFmtId="0" fontId="7" fillId="0" borderId="14" xfId="64" applyFont="1" applyFill="1" applyBorder="1" applyAlignment="1">
      <alignment horizontal="distributed" vertical="center"/>
      <protection/>
    </xf>
    <xf numFmtId="3" fontId="6" fillId="0" borderId="21" xfId="64" applyNumberFormat="1" applyFont="1" applyFill="1" applyBorder="1" applyAlignment="1">
      <alignment vertical="center"/>
      <protection/>
    </xf>
    <xf numFmtId="3" fontId="6" fillId="0" borderId="29" xfId="64" applyNumberFormat="1" applyFont="1" applyFill="1" applyBorder="1" applyAlignment="1">
      <alignment vertical="center"/>
      <protection/>
    </xf>
    <xf numFmtId="0" fontId="5" fillId="0" borderId="10" xfId="64" applyFont="1" applyFill="1" applyBorder="1" applyAlignment="1">
      <alignment horizontal="center" vertical="center"/>
      <protection/>
    </xf>
    <xf numFmtId="0" fontId="10" fillId="0" borderId="0" xfId="64" applyFont="1" applyFill="1" applyAlignment="1">
      <alignment horizontal="right"/>
      <protection/>
    </xf>
    <xf numFmtId="0" fontId="15" fillId="0" borderId="0" xfId="64" applyFont="1" applyFill="1" applyBorder="1" applyAlignment="1">
      <alignment horizontal="left" vertical="center"/>
      <protection/>
    </xf>
    <xf numFmtId="3" fontId="2" fillId="0" borderId="0" xfId="64" applyNumberFormat="1" applyFont="1" applyFill="1">
      <alignment/>
      <protection/>
    </xf>
    <xf numFmtId="0" fontId="17" fillId="0" borderId="0" xfId="64" applyFont="1" applyFill="1">
      <alignment/>
      <protection/>
    </xf>
    <xf numFmtId="0" fontId="2" fillId="0" borderId="0" xfId="64" applyFill="1" applyAlignment="1">
      <alignment horizontal="center" vertical="center"/>
      <protection/>
    </xf>
    <xf numFmtId="0" fontId="7" fillId="0" borderId="11" xfId="64" applyFont="1" applyFill="1" applyBorder="1" applyAlignment="1">
      <alignment horizontal="distributed" vertical="center"/>
      <protection/>
    </xf>
    <xf numFmtId="0" fontId="7" fillId="0" borderId="44" xfId="64" applyFont="1" applyFill="1" applyBorder="1" applyAlignment="1">
      <alignment horizontal="distributed" vertical="center"/>
      <protection/>
    </xf>
    <xf numFmtId="0" fontId="7" fillId="0" borderId="13" xfId="64" applyFont="1" applyFill="1" applyBorder="1" applyAlignment="1">
      <alignment horizontal="distributed" vertical="center"/>
      <protection/>
    </xf>
    <xf numFmtId="0" fontId="7" fillId="0" borderId="13" xfId="64" applyFont="1" applyFill="1" applyBorder="1" applyAlignment="1">
      <alignment horizontal="center" vertical="center"/>
      <protection/>
    </xf>
    <xf numFmtId="0" fontId="7" fillId="0" borderId="41" xfId="64" applyFont="1" applyFill="1" applyBorder="1" applyAlignment="1">
      <alignment horizontal="center" vertical="center"/>
      <protection/>
    </xf>
    <xf numFmtId="183" fontId="6" fillId="0" borderId="29" xfId="64" applyNumberFormat="1" applyFont="1" applyFill="1" applyBorder="1" applyAlignment="1">
      <alignment horizontal="center" vertical="center"/>
      <protection/>
    </xf>
    <xf numFmtId="0" fontId="5" fillId="0" borderId="10" xfId="64" applyFont="1" applyFill="1" applyBorder="1" applyAlignment="1">
      <alignment horizontal="distributed" vertical="center"/>
      <protection/>
    </xf>
    <xf numFmtId="3" fontId="6" fillId="0" borderId="21" xfId="64" applyNumberFormat="1" applyFont="1" applyFill="1" applyBorder="1" applyAlignment="1">
      <alignment horizontal="right" vertical="center"/>
      <protection/>
    </xf>
    <xf numFmtId="3" fontId="6" fillId="0" borderId="29" xfId="64" applyNumberFormat="1" applyFont="1" applyFill="1" applyBorder="1" applyAlignment="1">
      <alignment horizontal="right" vertical="center"/>
      <protection/>
    </xf>
    <xf numFmtId="0" fontId="10" fillId="0" borderId="10" xfId="64" applyFont="1" applyFill="1" applyBorder="1" applyAlignment="1">
      <alignment/>
      <protection/>
    </xf>
    <xf numFmtId="49" fontId="6" fillId="0" borderId="21" xfId="43" applyNumberFormat="1" applyFont="1" applyFill="1" applyBorder="1" applyAlignment="1">
      <alignment horizontal="center" vertical="center"/>
    </xf>
    <xf numFmtId="49" fontId="6" fillId="0" borderId="29" xfId="43" applyNumberFormat="1" applyFont="1" applyFill="1" applyBorder="1" applyAlignment="1">
      <alignment horizontal="center" vertical="center"/>
    </xf>
    <xf numFmtId="0" fontId="5" fillId="0" borderId="20" xfId="64" applyFont="1" applyFill="1" applyBorder="1" applyAlignment="1">
      <alignment horizontal="center" vertical="center"/>
      <protection/>
    </xf>
    <xf numFmtId="0" fontId="5" fillId="0" borderId="34" xfId="64" applyFont="1" applyFill="1" applyBorder="1" applyAlignment="1">
      <alignment horizontal="center" vertical="center"/>
      <protection/>
    </xf>
    <xf numFmtId="185" fontId="6" fillId="0" borderId="21" xfId="64" applyNumberFormat="1" applyFont="1" applyFill="1" applyBorder="1" applyAlignment="1">
      <alignment horizontal="center" vertical="center"/>
      <protection/>
    </xf>
    <xf numFmtId="185" fontId="6" fillId="0" borderId="29" xfId="64" applyNumberFormat="1" applyFont="1" applyFill="1" applyBorder="1" applyAlignment="1">
      <alignment horizontal="center" vertical="center"/>
      <protection/>
    </xf>
    <xf numFmtId="0" fontId="5" fillId="0" borderId="45" xfId="64" applyFont="1" applyFill="1" applyBorder="1" applyAlignment="1">
      <alignment horizontal="distributed" vertical="center"/>
      <protection/>
    </xf>
    <xf numFmtId="178" fontId="6" fillId="0" borderId="46" xfId="64" applyNumberFormat="1" applyFont="1" applyFill="1" applyBorder="1" applyAlignment="1">
      <alignment vertical="center"/>
      <protection/>
    </xf>
    <xf numFmtId="178" fontId="2" fillId="0" borderId="0" xfId="64" applyNumberFormat="1" applyFill="1" applyAlignment="1">
      <alignment vertical="center"/>
      <protection/>
    </xf>
    <xf numFmtId="0" fontId="5" fillId="0" borderId="42" xfId="64" applyFont="1" applyFill="1" applyBorder="1" applyAlignment="1">
      <alignment vertical="center"/>
      <protection/>
    </xf>
    <xf numFmtId="178" fontId="6" fillId="0" borderId="47" xfId="64" applyNumberFormat="1" applyFont="1" applyFill="1" applyBorder="1" applyAlignment="1">
      <alignment vertical="center"/>
      <protection/>
    </xf>
    <xf numFmtId="178" fontId="6" fillId="0" borderId="37" xfId="64" applyNumberFormat="1" applyFont="1" applyFill="1" applyBorder="1" applyAlignment="1">
      <alignment vertical="center"/>
      <protection/>
    </xf>
    <xf numFmtId="178" fontId="6" fillId="0" borderId="37" xfId="64" applyNumberFormat="1" applyFont="1" applyFill="1" applyBorder="1" applyAlignment="1">
      <alignment horizontal="right" vertical="center"/>
      <protection/>
    </xf>
    <xf numFmtId="178" fontId="6" fillId="0" borderId="42" xfId="64" applyNumberFormat="1" applyFont="1" applyFill="1" applyBorder="1" applyAlignment="1">
      <alignment horizontal="right" vertical="center"/>
      <protection/>
    </xf>
    <xf numFmtId="0" fontId="7" fillId="0" borderId="42" xfId="64" applyFont="1" applyFill="1" applyBorder="1" applyAlignment="1">
      <alignment vertical="center"/>
      <protection/>
    </xf>
    <xf numFmtId="0" fontId="5" fillId="0" borderId="42" xfId="64" applyFont="1" applyFill="1" applyBorder="1" applyAlignment="1">
      <alignment horizontal="distributed" vertical="center"/>
      <protection/>
    </xf>
    <xf numFmtId="178" fontId="6" fillId="0" borderId="14" xfId="64" applyNumberFormat="1" applyFont="1" applyFill="1" applyBorder="1" applyAlignment="1">
      <alignment vertical="center"/>
      <protection/>
    </xf>
    <xf numFmtId="178" fontId="6" fillId="0" borderId="48" xfId="64" applyNumberFormat="1" applyFont="1" applyFill="1" applyBorder="1" applyAlignment="1">
      <alignment vertical="center"/>
      <protection/>
    </xf>
    <xf numFmtId="0" fontId="10" fillId="0" borderId="0" xfId="64" applyFont="1" applyFill="1" applyBorder="1" applyAlignment="1">
      <alignment horizontal="distributed" vertical="center"/>
      <protection/>
    </xf>
    <xf numFmtId="178" fontId="11" fillId="0" borderId="0" xfId="64" applyNumberFormat="1" applyFont="1" applyFill="1" applyBorder="1" applyAlignment="1">
      <alignment vertical="center"/>
      <protection/>
    </xf>
    <xf numFmtId="178" fontId="10" fillId="0" borderId="0" xfId="64" applyNumberFormat="1" applyFont="1" applyFill="1" applyBorder="1" applyAlignment="1">
      <alignment horizontal="right" vertical="center"/>
      <protection/>
    </xf>
    <xf numFmtId="0" fontId="19" fillId="0" borderId="0" xfId="64" applyFont="1" applyFill="1" applyAlignment="1">
      <alignment vertical="center"/>
      <protection/>
    </xf>
    <xf numFmtId="0" fontId="5" fillId="0" borderId="0" xfId="64" applyFont="1" applyFill="1" applyBorder="1" applyAlignment="1">
      <alignment vertical="center" wrapText="1"/>
      <protection/>
    </xf>
    <xf numFmtId="0" fontId="7" fillId="0" borderId="0" xfId="64" applyFont="1" applyFill="1" applyBorder="1" applyAlignment="1">
      <alignment horizontal="left" vertical="center"/>
      <protection/>
    </xf>
    <xf numFmtId="0" fontId="5" fillId="0" borderId="26" xfId="64" applyFont="1" applyFill="1" applyBorder="1" applyAlignment="1">
      <alignment horizontal="center" vertical="center"/>
      <protection/>
    </xf>
    <xf numFmtId="0" fontId="5" fillId="0" borderId="44" xfId="64" applyFont="1" applyFill="1" applyBorder="1" applyAlignment="1">
      <alignment horizontal="center" vertical="center"/>
      <protection/>
    </xf>
    <xf numFmtId="0" fontId="5" fillId="0" borderId="41" xfId="64" applyFont="1" applyFill="1" applyBorder="1" applyAlignment="1">
      <alignment horizontal="center" vertical="center"/>
      <protection/>
    </xf>
    <xf numFmtId="0" fontId="5" fillId="0" borderId="45" xfId="64" applyFont="1" applyFill="1" applyBorder="1" applyAlignment="1">
      <alignment horizontal="center" vertical="center"/>
      <protection/>
    </xf>
    <xf numFmtId="0" fontId="5" fillId="0" borderId="42" xfId="64" applyFont="1" applyFill="1" applyBorder="1" applyAlignment="1">
      <alignment horizontal="right" vertical="center"/>
      <protection/>
    </xf>
    <xf numFmtId="0" fontId="5" fillId="0" borderId="42" xfId="64" applyFont="1" applyFill="1" applyBorder="1" applyAlignment="1">
      <alignment horizontal="right" vertical="center"/>
      <protection/>
    </xf>
    <xf numFmtId="178" fontId="6" fillId="0" borderId="47" xfId="64" applyNumberFormat="1" applyFont="1" applyFill="1" applyBorder="1" applyAlignment="1">
      <alignment horizontal="right" vertical="center"/>
      <protection/>
    </xf>
    <xf numFmtId="0" fontId="10" fillId="0" borderId="26" xfId="64" applyFont="1" applyFill="1" applyBorder="1" applyAlignment="1">
      <alignment vertical="center"/>
      <protection/>
    </xf>
    <xf numFmtId="0" fontId="7" fillId="0" borderId="11" xfId="64" applyFont="1" applyFill="1" applyBorder="1" applyAlignment="1">
      <alignment horizontal="center" vertical="center"/>
      <protection/>
    </xf>
    <xf numFmtId="0" fontId="5" fillId="0" borderId="49" xfId="64" applyFont="1" applyFill="1" applyBorder="1" applyAlignment="1">
      <alignment horizontal="center" vertical="center"/>
      <protection/>
    </xf>
    <xf numFmtId="0" fontId="7" fillId="0" borderId="13" xfId="64" applyFont="1" applyFill="1" applyBorder="1" applyAlignment="1">
      <alignment horizontal="center" vertical="center" shrinkToFit="1"/>
      <protection/>
    </xf>
    <xf numFmtId="0" fontId="5" fillId="0" borderId="50" xfId="64" applyFont="1" applyFill="1" applyBorder="1" applyAlignment="1">
      <alignment horizontal="center" vertical="center"/>
      <protection/>
    </xf>
    <xf numFmtId="3" fontId="6" fillId="0" borderId="0" xfId="64" applyNumberFormat="1" applyFont="1" applyFill="1" applyBorder="1" applyAlignment="1">
      <alignment horizontal="center" vertical="center"/>
      <protection/>
    </xf>
    <xf numFmtId="0" fontId="5" fillId="0" borderId="0" xfId="64" applyFont="1" applyFill="1" applyBorder="1" applyAlignment="1">
      <alignment vertical="center"/>
      <protection/>
    </xf>
    <xf numFmtId="0" fontId="10" fillId="0" borderId="0" xfId="64" applyFont="1" applyFill="1" applyBorder="1" applyAlignment="1">
      <alignment horizontal="right"/>
      <protection/>
    </xf>
    <xf numFmtId="0" fontId="7" fillId="0" borderId="14" xfId="64" applyFont="1" applyFill="1" applyBorder="1" applyAlignment="1">
      <alignment horizontal="center" vertical="center"/>
      <protection/>
    </xf>
    <xf numFmtId="0" fontId="7" fillId="0" borderId="15" xfId="64" applyFont="1" applyFill="1" applyBorder="1" applyAlignment="1">
      <alignment horizontal="distributed" vertical="center"/>
      <protection/>
    </xf>
    <xf numFmtId="0" fontId="7" fillId="0" borderId="51" xfId="64" applyFont="1" applyFill="1" applyBorder="1" applyAlignment="1">
      <alignment horizontal="left" vertical="center"/>
      <protection/>
    </xf>
    <xf numFmtId="0" fontId="7" fillId="0" borderId="46" xfId="64" applyFont="1" applyFill="1" applyBorder="1" applyAlignment="1">
      <alignment horizontal="left" vertical="center"/>
      <protection/>
    </xf>
    <xf numFmtId="0" fontId="7" fillId="0" borderId="10" xfId="64" applyFont="1" applyFill="1" applyBorder="1" applyAlignment="1">
      <alignment vertical="center"/>
      <protection/>
    </xf>
    <xf numFmtId="0" fontId="5" fillId="0" borderId="10" xfId="64" applyFont="1" applyFill="1" applyBorder="1" applyAlignment="1">
      <alignment vertical="center"/>
      <protection/>
    </xf>
    <xf numFmtId="0" fontId="7" fillId="0" borderId="21" xfId="64" applyFont="1" applyFill="1" applyBorder="1" applyAlignment="1">
      <alignment horizontal="distributed" vertical="center"/>
      <protection/>
    </xf>
    <xf numFmtId="0" fontId="21" fillId="0" borderId="21" xfId="64" applyFont="1" applyFill="1" applyBorder="1" applyAlignment="1">
      <alignment horizontal="distributed" vertical="center" wrapText="1"/>
      <protection/>
    </xf>
    <xf numFmtId="0" fontId="7" fillId="0" borderId="0" xfId="64" applyFont="1" applyFill="1" applyBorder="1" applyAlignment="1">
      <alignment horizontal="distributed" vertical="center"/>
      <protection/>
    </xf>
    <xf numFmtId="0" fontId="7" fillId="0" borderId="29" xfId="64" applyFont="1" applyFill="1" applyBorder="1" applyAlignment="1">
      <alignment horizontal="distributed" vertical="center"/>
      <protection/>
    </xf>
    <xf numFmtId="0" fontId="7" fillId="0" borderId="32" xfId="64" applyFont="1" applyFill="1" applyBorder="1" applyAlignment="1">
      <alignment horizontal="distributed" vertical="center"/>
      <protection/>
    </xf>
    <xf numFmtId="0" fontId="7" fillId="0" borderId="52" xfId="64" applyFont="1" applyFill="1" applyBorder="1" applyAlignment="1">
      <alignment horizontal="distributed" vertical="center"/>
      <protection/>
    </xf>
    <xf numFmtId="0" fontId="7" fillId="0" borderId="10" xfId="64" applyFont="1" applyFill="1" applyBorder="1" applyAlignment="1">
      <alignment horizontal="center" vertical="center"/>
      <protection/>
    </xf>
    <xf numFmtId="3" fontId="6" fillId="0" borderId="53" xfId="64" applyNumberFormat="1" applyFont="1" applyFill="1" applyBorder="1" applyAlignment="1">
      <alignment horizontal="right" vertical="center"/>
      <protection/>
    </xf>
    <xf numFmtId="38" fontId="6" fillId="0" borderId="54" xfId="50" applyFont="1" applyFill="1" applyBorder="1" applyAlignment="1">
      <alignment/>
    </xf>
    <xf numFmtId="0" fontId="7" fillId="0" borderId="55" xfId="64" applyFont="1" applyFill="1" applyBorder="1" applyAlignment="1">
      <alignment horizontal="distributed" vertical="center"/>
      <protection/>
    </xf>
    <xf numFmtId="38" fontId="6" fillId="0" borderId="56" xfId="50" applyFont="1" applyFill="1" applyBorder="1" applyAlignment="1">
      <alignment horizontal="right"/>
    </xf>
    <xf numFmtId="38" fontId="6" fillId="0" borderId="18" xfId="50" applyFont="1" applyFill="1" applyBorder="1" applyAlignment="1">
      <alignment/>
    </xf>
    <xf numFmtId="38" fontId="6" fillId="0" borderId="18" xfId="50" applyFont="1" applyFill="1" applyBorder="1" applyAlignment="1">
      <alignment horizontal="right"/>
    </xf>
    <xf numFmtId="38" fontId="6" fillId="0" borderId="45" xfId="50" applyFont="1" applyFill="1" applyBorder="1" applyAlignment="1">
      <alignment/>
    </xf>
    <xf numFmtId="0" fontId="7" fillId="0" borderId="57" xfId="64" applyFont="1" applyFill="1" applyBorder="1" applyAlignment="1">
      <alignment horizontal="distributed" vertical="center"/>
      <protection/>
    </xf>
    <xf numFmtId="38" fontId="6" fillId="0" borderId="58" xfId="50" applyFont="1" applyFill="1" applyBorder="1" applyAlignment="1">
      <alignment/>
    </xf>
    <xf numFmtId="38" fontId="6" fillId="0" borderId="47" xfId="50" applyFont="1" applyFill="1" applyBorder="1" applyAlignment="1">
      <alignment/>
    </xf>
    <xf numFmtId="38" fontId="6" fillId="0" borderId="47" xfId="50" applyFont="1" applyFill="1" applyBorder="1" applyAlignment="1">
      <alignment horizontal="right"/>
    </xf>
    <xf numFmtId="38" fontId="6" fillId="0" borderId="42" xfId="50" applyFont="1" applyFill="1" applyBorder="1" applyAlignment="1">
      <alignment/>
    </xf>
    <xf numFmtId="0" fontId="7" fillId="0" borderId="59" xfId="64" applyFont="1" applyFill="1" applyBorder="1" applyAlignment="1">
      <alignment horizontal="distributed" vertical="center"/>
      <protection/>
    </xf>
    <xf numFmtId="38" fontId="6" fillId="0" borderId="60" xfId="50" applyFont="1" applyFill="1" applyBorder="1" applyAlignment="1">
      <alignment/>
    </xf>
    <xf numFmtId="38" fontId="6" fillId="0" borderId="61" xfId="50" applyFont="1" applyFill="1" applyBorder="1" applyAlignment="1">
      <alignment/>
    </xf>
    <xf numFmtId="38" fontId="6" fillId="0" borderId="62" xfId="50" applyFont="1" applyFill="1" applyBorder="1" applyAlignment="1">
      <alignment/>
    </xf>
    <xf numFmtId="38" fontId="6" fillId="0" borderId="63" xfId="50" applyFont="1" applyFill="1" applyBorder="1" applyAlignment="1">
      <alignment vertical="center"/>
    </xf>
    <xf numFmtId="178" fontId="6" fillId="0" borderId="64" xfId="64" applyNumberFormat="1" applyFont="1" applyFill="1" applyBorder="1" applyAlignment="1">
      <alignment horizontal="right" vertical="center"/>
      <protection/>
    </xf>
    <xf numFmtId="38" fontId="6" fillId="0" borderId="64" xfId="50" applyFont="1" applyFill="1" applyBorder="1" applyAlignment="1">
      <alignment vertical="center"/>
    </xf>
    <xf numFmtId="38" fontId="6" fillId="0" borderId="65" xfId="50" applyFont="1" applyFill="1" applyBorder="1" applyAlignment="1">
      <alignment vertical="center"/>
    </xf>
    <xf numFmtId="38" fontId="6" fillId="0" borderId="56" xfId="50" applyFont="1" applyFill="1" applyBorder="1" applyAlignment="1">
      <alignment/>
    </xf>
    <xf numFmtId="178" fontId="6" fillId="0" borderId="18" xfId="64" applyNumberFormat="1" applyFont="1" applyFill="1" applyBorder="1" applyAlignment="1">
      <alignment horizontal="right" vertical="center"/>
      <protection/>
    </xf>
    <xf numFmtId="3" fontId="6" fillId="0" borderId="18" xfId="64" applyNumberFormat="1" applyFont="1" applyFill="1" applyBorder="1" applyAlignment="1">
      <alignment/>
      <protection/>
    </xf>
    <xf numFmtId="3" fontId="6" fillId="0" borderId="47" xfId="64" applyNumberFormat="1" applyFont="1" applyFill="1" applyBorder="1" applyAlignment="1">
      <alignment/>
      <protection/>
    </xf>
    <xf numFmtId="178" fontId="6" fillId="0" borderId="66" xfId="64" applyNumberFormat="1" applyFont="1" applyFill="1" applyBorder="1" applyAlignment="1">
      <alignment horizontal="right" vertical="center"/>
      <protection/>
    </xf>
    <xf numFmtId="3" fontId="6" fillId="0" borderId="61" xfId="64" applyNumberFormat="1" applyFont="1" applyFill="1" applyBorder="1" applyAlignment="1">
      <alignment/>
      <protection/>
    </xf>
    <xf numFmtId="38" fontId="6" fillId="0" borderId="64" xfId="50" applyFont="1" applyFill="1" applyBorder="1" applyAlignment="1">
      <alignment horizontal="right" vertical="center"/>
    </xf>
    <xf numFmtId="38" fontId="6" fillId="0" borderId="65" xfId="50" applyFont="1" applyFill="1" applyBorder="1" applyAlignment="1">
      <alignment horizontal="right" vertical="center"/>
    </xf>
    <xf numFmtId="178" fontId="6" fillId="0" borderId="56" xfId="64" applyNumberFormat="1" applyFont="1" applyFill="1" applyBorder="1" applyAlignment="1">
      <alignment horizontal="right" vertical="center"/>
      <protection/>
    </xf>
    <xf numFmtId="178" fontId="6" fillId="0" borderId="45" xfId="64" applyNumberFormat="1" applyFont="1" applyFill="1" applyBorder="1" applyAlignment="1">
      <alignment horizontal="right" vertical="center"/>
      <protection/>
    </xf>
    <xf numFmtId="178" fontId="6" fillId="0" borderId="67" xfId="64" applyNumberFormat="1" applyFont="1" applyFill="1" applyBorder="1" applyAlignment="1">
      <alignment horizontal="right" vertical="center"/>
      <protection/>
    </xf>
    <xf numFmtId="38" fontId="6" fillId="0" borderId="13" xfId="50" applyFont="1" applyFill="1" applyBorder="1" applyAlignment="1">
      <alignment vertical="center"/>
    </xf>
    <xf numFmtId="38" fontId="6" fillId="0" borderId="41" xfId="50" applyFont="1" applyFill="1" applyBorder="1" applyAlignment="1">
      <alignment vertical="center"/>
    </xf>
    <xf numFmtId="0" fontId="10" fillId="0" borderId="0" xfId="64" applyFont="1" applyFill="1" applyAlignment="1">
      <alignment horizontal="right" vertical="center"/>
      <protection/>
    </xf>
    <xf numFmtId="0" fontId="6" fillId="0" borderId="0" xfId="64" applyFont="1" applyFill="1">
      <alignment/>
      <protection/>
    </xf>
    <xf numFmtId="0" fontId="12" fillId="0" borderId="0" xfId="64" applyFont="1" applyFill="1" applyAlignment="1">
      <alignment vertical="center"/>
      <protection/>
    </xf>
    <xf numFmtId="178" fontId="6" fillId="0" borderId="21" xfId="64" applyNumberFormat="1" applyFont="1" applyFill="1" applyBorder="1" applyAlignment="1">
      <alignment horizontal="center" vertical="center"/>
      <protection/>
    </xf>
    <xf numFmtId="178" fontId="6" fillId="0" borderId="68" xfId="64" applyNumberFormat="1" applyFont="1" applyFill="1" applyBorder="1" applyAlignment="1">
      <alignment horizontal="center" vertical="center"/>
      <protection/>
    </xf>
    <xf numFmtId="0" fontId="5" fillId="0" borderId="0" xfId="64" applyFont="1" applyFill="1" applyBorder="1" applyAlignment="1">
      <alignment/>
      <protection/>
    </xf>
    <xf numFmtId="178" fontId="5" fillId="0" borderId="0" xfId="64" applyNumberFormat="1" applyFont="1" applyFill="1" applyBorder="1" applyAlignment="1">
      <alignment/>
      <protection/>
    </xf>
    <xf numFmtId="0" fontId="16" fillId="0" borderId="0" xfId="64" applyFont="1" applyFill="1" applyAlignment="1">
      <alignment horizontal="right" vertical="center"/>
      <protection/>
    </xf>
    <xf numFmtId="0" fontId="5" fillId="0" borderId="68" xfId="64" applyFont="1" applyFill="1" applyBorder="1" applyAlignment="1">
      <alignment horizontal="distributed" vertical="center"/>
      <protection/>
    </xf>
    <xf numFmtId="0" fontId="5" fillId="0" borderId="69" xfId="64" applyFont="1" applyFill="1" applyBorder="1" applyAlignment="1">
      <alignment horizontal="distributed" vertical="center"/>
      <protection/>
    </xf>
    <xf numFmtId="0" fontId="5" fillId="0" borderId="68" xfId="64" applyFont="1" applyFill="1" applyBorder="1" applyAlignment="1">
      <alignment horizontal="center" vertical="center"/>
      <protection/>
    </xf>
    <xf numFmtId="0" fontId="5" fillId="0" borderId="70" xfId="64" applyFont="1" applyFill="1" applyBorder="1" applyAlignment="1">
      <alignment horizontal="distributed" vertical="center"/>
      <protection/>
    </xf>
    <xf numFmtId="0" fontId="6" fillId="0" borderId="0" xfId="64" applyFont="1" applyFill="1" applyBorder="1" applyAlignment="1">
      <alignment horizontal="center" vertical="center"/>
      <protection/>
    </xf>
    <xf numFmtId="0" fontId="6" fillId="0" borderId="71" xfId="64" applyFont="1" applyFill="1" applyBorder="1" applyAlignment="1">
      <alignment horizontal="center" vertical="center"/>
      <protection/>
    </xf>
    <xf numFmtId="186" fontId="6" fillId="0" borderId="21" xfId="64" applyNumberFormat="1" applyFont="1" applyFill="1" applyBorder="1" applyAlignment="1">
      <alignment horizontal="center" vertical="center"/>
      <protection/>
    </xf>
    <xf numFmtId="0" fontId="6" fillId="0" borderId="21" xfId="64" applyFont="1" applyFill="1" applyBorder="1" applyAlignment="1">
      <alignment horizontal="center" vertical="center"/>
      <protection/>
    </xf>
    <xf numFmtId="186" fontId="6" fillId="0" borderId="68" xfId="64" applyNumberFormat="1" applyFont="1" applyFill="1" applyBorder="1" applyAlignment="1">
      <alignment horizontal="center" vertical="center"/>
      <protection/>
    </xf>
    <xf numFmtId="186" fontId="6" fillId="0" borderId="31" xfId="64" applyNumberFormat="1" applyFont="1" applyFill="1" applyBorder="1" applyAlignment="1">
      <alignment horizontal="center" vertical="center"/>
      <protection/>
    </xf>
    <xf numFmtId="186" fontId="6" fillId="0" borderId="68" xfId="64" applyNumberFormat="1" applyFont="1" applyFill="1" applyBorder="1" applyAlignment="1">
      <alignment vertical="center"/>
      <protection/>
    </xf>
    <xf numFmtId="0" fontId="6" fillId="0" borderId="20" xfId="64" applyFont="1" applyFill="1" applyBorder="1" applyAlignment="1">
      <alignment vertical="center"/>
      <protection/>
    </xf>
    <xf numFmtId="0" fontId="6" fillId="0" borderId="21" xfId="64" applyFont="1" applyFill="1" applyBorder="1" applyAlignment="1">
      <alignment vertical="center"/>
      <protection/>
    </xf>
    <xf numFmtId="178" fontId="6" fillId="0" borderId="68" xfId="64" applyNumberFormat="1" applyFont="1" applyFill="1" applyBorder="1" applyAlignment="1">
      <alignment vertical="center"/>
      <protection/>
    </xf>
    <xf numFmtId="186" fontId="6" fillId="0" borderId="0" xfId="64" applyNumberFormat="1" applyFont="1" applyFill="1" applyBorder="1" applyAlignment="1">
      <alignment horizontal="center" vertical="center"/>
      <protection/>
    </xf>
    <xf numFmtId="186" fontId="6" fillId="0" borderId="0" xfId="64" applyNumberFormat="1" applyFont="1" applyFill="1" applyBorder="1" applyAlignment="1">
      <alignment vertical="center"/>
      <protection/>
    </xf>
    <xf numFmtId="0" fontId="6" fillId="0" borderId="21" xfId="64" applyFont="1" applyFill="1" applyBorder="1" applyAlignment="1">
      <alignment horizontal="right" vertical="center"/>
      <protection/>
    </xf>
    <xf numFmtId="178" fontId="6" fillId="0" borderId="29" xfId="64" applyNumberFormat="1" applyFont="1" applyFill="1" applyBorder="1" applyAlignment="1">
      <alignment vertical="center"/>
      <protection/>
    </xf>
    <xf numFmtId="0" fontId="5" fillId="0" borderId="0" xfId="64" applyFont="1" applyFill="1" applyBorder="1" applyAlignment="1">
      <alignment horizontal="left" vertical="center"/>
      <protection/>
    </xf>
    <xf numFmtId="0" fontId="5" fillId="0" borderId="57" xfId="64" applyFont="1" applyFill="1" applyBorder="1" applyAlignment="1">
      <alignment horizontal="center" vertical="center" wrapText="1"/>
      <protection/>
    </xf>
    <xf numFmtId="0" fontId="7" fillId="0" borderId="0" xfId="64" applyFont="1" applyFill="1">
      <alignment/>
      <protection/>
    </xf>
    <xf numFmtId="0" fontId="5" fillId="0" borderId="0" xfId="64" applyFont="1" applyFill="1" applyAlignment="1">
      <alignment horizontal="center"/>
      <protection/>
    </xf>
    <xf numFmtId="0" fontId="7" fillId="0" borderId="0" xfId="64" applyFont="1" applyFill="1" applyAlignment="1">
      <alignment horizontal="right"/>
      <protection/>
    </xf>
    <xf numFmtId="0" fontId="5" fillId="0" borderId="53" xfId="64" applyFont="1" applyFill="1" applyBorder="1" applyAlignment="1">
      <alignment horizontal="center" vertical="center"/>
      <protection/>
    </xf>
    <xf numFmtId="0" fontId="5" fillId="0" borderId="72" xfId="64" applyFont="1" applyFill="1" applyBorder="1" applyAlignment="1">
      <alignment horizontal="center" vertical="center"/>
      <protection/>
    </xf>
    <xf numFmtId="38" fontId="6" fillId="0" borderId="47" xfId="50" applyFont="1" applyFill="1" applyBorder="1" applyAlignment="1">
      <alignment horizontal="center" vertical="center"/>
    </xf>
    <xf numFmtId="38" fontId="6" fillId="0" borderId="39" xfId="50" applyFont="1" applyFill="1" applyBorder="1" applyAlignment="1">
      <alignment horizontal="center" vertical="center"/>
    </xf>
    <xf numFmtId="38" fontId="6" fillId="0" borderId="18" xfId="50" applyFont="1" applyFill="1" applyBorder="1" applyAlignment="1">
      <alignment horizontal="center" vertical="center"/>
    </xf>
    <xf numFmtId="38" fontId="6" fillId="0" borderId="36" xfId="50" applyFont="1" applyFill="1" applyBorder="1" applyAlignment="1">
      <alignment horizontal="center" vertical="center"/>
    </xf>
    <xf numFmtId="0" fontId="5" fillId="0" borderId="42" xfId="64" applyFont="1" applyFill="1" applyBorder="1" applyAlignment="1">
      <alignment horizontal="center" vertical="center"/>
      <protection/>
    </xf>
    <xf numFmtId="38" fontId="6" fillId="0" borderId="73" xfId="50" applyFont="1" applyFill="1" applyBorder="1" applyAlignment="1">
      <alignment horizontal="center" vertical="center"/>
    </xf>
    <xf numFmtId="38" fontId="6" fillId="0" borderId="74" xfId="50" applyFont="1" applyFill="1" applyBorder="1" applyAlignment="1">
      <alignment horizontal="center" vertical="center"/>
    </xf>
    <xf numFmtId="188" fontId="6" fillId="0" borderId="18" xfId="50" applyNumberFormat="1" applyFont="1" applyFill="1" applyBorder="1" applyAlignment="1">
      <alignment horizontal="center" vertical="center"/>
    </xf>
    <xf numFmtId="188" fontId="6" fillId="0" borderId="36" xfId="50" applyNumberFormat="1" applyFont="1" applyFill="1" applyBorder="1" applyAlignment="1">
      <alignment horizontal="center" vertical="center"/>
    </xf>
    <xf numFmtId="38" fontId="6" fillId="0" borderId="21" xfId="50" applyFont="1" applyFill="1" applyBorder="1" applyAlignment="1">
      <alignment horizontal="center" vertical="center"/>
    </xf>
    <xf numFmtId="38" fontId="6" fillId="0" borderId="71" xfId="50" applyFont="1" applyFill="1" applyBorder="1" applyAlignment="1">
      <alignment horizontal="center" vertical="center"/>
    </xf>
    <xf numFmtId="190" fontId="6" fillId="0" borderId="18" xfId="50" applyNumberFormat="1" applyFont="1" applyFill="1" applyBorder="1" applyAlignment="1">
      <alignment horizontal="center" vertical="center"/>
    </xf>
    <xf numFmtId="190" fontId="6" fillId="0" borderId="36" xfId="50" applyNumberFormat="1" applyFont="1" applyFill="1" applyBorder="1" applyAlignment="1">
      <alignment horizontal="center" vertical="center"/>
    </xf>
    <xf numFmtId="192" fontId="6" fillId="0" borderId="18" xfId="50" applyNumberFormat="1" applyFont="1" applyFill="1" applyBorder="1" applyAlignment="1">
      <alignment horizontal="center" vertical="center"/>
    </xf>
    <xf numFmtId="192" fontId="6" fillId="0" borderId="36" xfId="50" applyNumberFormat="1" applyFont="1" applyFill="1" applyBorder="1" applyAlignment="1">
      <alignment horizontal="center" vertical="center"/>
    </xf>
    <xf numFmtId="177" fontId="6" fillId="0" borderId="13" xfId="50" applyNumberFormat="1" applyFont="1" applyFill="1" applyBorder="1" applyAlignment="1">
      <alignment horizontal="center" vertical="center"/>
    </xf>
    <xf numFmtId="177" fontId="6" fillId="0" borderId="50" xfId="50" applyNumberFormat="1" applyFont="1" applyFill="1" applyBorder="1" applyAlignment="1">
      <alignment horizontal="center" vertical="center"/>
    </xf>
    <xf numFmtId="0" fontId="5" fillId="0" borderId="0" xfId="64" applyFont="1" applyFill="1" applyBorder="1" applyAlignment="1">
      <alignment horizontal="left"/>
      <protection/>
    </xf>
    <xf numFmtId="0" fontId="5" fillId="0" borderId="75" xfId="64" applyFont="1" applyFill="1" applyBorder="1" applyAlignment="1">
      <alignment vertical="center"/>
      <protection/>
    </xf>
    <xf numFmtId="0" fontId="7" fillId="0" borderId="53" xfId="64" applyFont="1" applyFill="1" applyBorder="1" applyAlignment="1">
      <alignment horizontal="distributed" vertical="center"/>
      <protection/>
    </xf>
    <xf numFmtId="0" fontId="7" fillId="0" borderId="72" xfId="64" applyFont="1" applyFill="1" applyBorder="1" applyAlignment="1">
      <alignment horizontal="distributed" vertical="center"/>
      <protection/>
    </xf>
    <xf numFmtId="0" fontId="5" fillId="0" borderId="16" xfId="64" applyFont="1" applyFill="1" applyBorder="1" applyAlignment="1">
      <alignment horizontal="distributed" vertical="center"/>
      <protection/>
    </xf>
    <xf numFmtId="38" fontId="6" fillId="0" borderId="18" xfId="52" applyFont="1" applyFill="1" applyBorder="1" applyAlignment="1">
      <alignment horizontal="right" vertical="center"/>
    </xf>
    <xf numFmtId="38" fontId="6" fillId="0" borderId="36" xfId="52" applyFont="1" applyFill="1" applyBorder="1" applyAlignment="1">
      <alignment horizontal="right" vertical="center"/>
    </xf>
    <xf numFmtId="0" fontId="5" fillId="0" borderId="57" xfId="64" applyFont="1" applyFill="1" applyBorder="1" applyAlignment="1">
      <alignment horizontal="distributed" vertical="center"/>
      <protection/>
    </xf>
    <xf numFmtId="38" fontId="6" fillId="0" borderId="47" xfId="52" applyFont="1" applyFill="1" applyBorder="1" applyAlignment="1">
      <alignment horizontal="right" vertical="center"/>
    </xf>
    <xf numFmtId="38" fontId="6" fillId="0" borderId="39" xfId="52" applyFont="1" applyFill="1" applyBorder="1" applyAlignment="1">
      <alignment horizontal="right" vertical="center"/>
    </xf>
    <xf numFmtId="38" fontId="6" fillId="0" borderId="14" xfId="52" applyFont="1" applyFill="1" applyBorder="1" applyAlignment="1">
      <alignment horizontal="right" vertical="center"/>
    </xf>
    <xf numFmtId="38" fontId="6" fillId="0" borderId="52" xfId="52" applyFont="1" applyFill="1" applyBorder="1" applyAlignment="1">
      <alignment horizontal="right" vertical="center"/>
    </xf>
    <xf numFmtId="0" fontId="10" fillId="0" borderId="26" xfId="64" applyFont="1" applyFill="1" applyBorder="1" applyAlignment="1">
      <alignment/>
      <protection/>
    </xf>
    <xf numFmtId="0" fontId="23" fillId="0" borderId="31" xfId="64" applyFont="1" applyFill="1" applyBorder="1" applyAlignment="1">
      <alignment vertical="center"/>
      <protection/>
    </xf>
    <xf numFmtId="0" fontId="23" fillId="0" borderId="0" xfId="64" applyFont="1" applyFill="1" applyBorder="1" applyAlignment="1">
      <alignment horizontal="distributed" vertical="center"/>
      <protection/>
    </xf>
    <xf numFmtId="0" fontId="23" fillId="0" borderId="68" xfId="64" applyFont="1" applyFill="1" applyBorder="1" applyAlignment="1">
      <alignment horizontal="distributed" vertical="center"/>
      <protection/>
    </xf>
    <xf numFmtId="0" fontId="23" fillId="0" borderId="32" xfId="64" applyFont="1" applyFill="1" applyBorder="1" applyAlignment="1">
      <alignment vertical="center"/>
      <protection/>
    </xf>
    <xf numFmtId="0" fontId="23" fillId="0" borderId="70" xfId="64" applyFont="1" applyFill="1" applyBorder="1" applyAlignment="1">
      <alignment horizontal="distributed" vertical="center"/>
      <protection/>
    </xf>
    <xf numFmtId="0" fontId="2" fillId="0" borderId="0" xfId="64" applyFont="1">
      <alignment/>
      <protection/>
    </xf>
    <xf numFmtId="0" fontId="7" fillId="0" borderId="0" xfId="64" applyFont="1" applyBorder="1" applyAlignment="1">
      <alignment horizontal="left" vertical="distributed" wrapText="1"/>
      <protection/>
    </xf>
    <xf numFmtId="0" fontId="2" fillId="0" borderId="0" xfId="64" applyFont="1" applyAlignment="1">
      <alignment vertical="center"/>
      <protection/>
    </xf>
    <xf numFmtId="0" fontId="7" fillId="0" borderId="0" xfId="64" applyFont="1" applyBorder="1" applyAlignment="1">
      <alignment horizontal="left" vertical="center"/>
      <protection/>
    </xf>
    <xf numFmtId="0" fontId="7" fillId="0" borderId="10" xfId="64" applyFont="1" applyBorder="1" applyAlignment="1">
      <alignment horizontal="left" vertical="center"/>
      <protection/>
    </xf>
    <xf numFmtId="0" fontId="10" fillId="0" borderId="0" xfId="64" applyFont="1" applyAlignment="1">
      <alignment horizontal="right" vertical="center"/>
      <protection/>
    </xf>
    <xf numFmtId="0" fontId="25" fillId="0" borderId="0" xfId="64" applyFont="1" applyAlignment="1">
      <alignment vertical="top"/>
      <protection/>
    </xf>
    <xf numFmtId="0" fontId="25" fillId="0" borderId="0" xfId="64" applyFont="1">
      <alignment/>
      <protection/>
    </xf>
    <xf numFmtId="178" fontId="6" fillId="0" borderId="18" xfId="0" applyNumberFormat="1" applyFont="1" applyFill="1" applyBorder="1" applyAlignment="1">
      <alignment vertical="center"/>
    </xf>
    <xf numFmtId="178" fontId="6" fillId="0" borderId="45" xfId="0" applyNumberFormat="1" applyFont="1" applyFill="1" applyBorder="1" applyAlignment="1">
      <alignment vertical="center"/>
    </xf>
    <xf numFmtId="178" fontId="6" fillId="0" borderId="21" xfId="0" applyNumberFormat="1" applyFont="1" applyFill="1" applyBorder="1" applyAlignment="1">
      <alignment vertical="center"/>
    </xf>
    <xf numFmtId="178" fontId="6" fillId="0" borderId="29" xfId="0" applyNumberFormat="1" applyFont="1" applyFill="1" applyBorder="1" applyAlignment="1">
      <alignment vertical="center"/>
    </xf>
    <xf numFmtId="178" fontId="6" fillId="0" borderId="24" xfId="0" applyNumberFormat="1" applyFont="1" applyFill="1" applyBorder="1" applyAlignment="1">
      <alignment vertical="center"/>
    </xf>
    <xf numFmtId="178" fontId="6" fillId="0" borderId="76" xfId="0" applyNumberFormat="1" applyFont="1" applyFill="1" applyBorder="1" applyAlignment="1">
      <alignment vertical="center"/>
    </xf>
    <xf numFmtId="178" fontId="6" fillId="0" borderId="13" xfId="0" applyNumberFormat="1" applyFont="1" applyFill="1" applyBorder="1" applyAlignment="1">
      <alignment vertical="center"/>
    </xf>
    <xf numFmtId="178" fontId="6" fillId="0" borderId="41" xfId="0" applyNumberFormat="1" applyFont="1" applyFill="1" applyBorder="1" applyAlignment="1">
      <alignment vertical="center"/>
    </xf>
    <xf numFmtId="0" fontId="5" fillId="0" borderId="26" xfId="64" applyFont="1" applyFill="1" applyBorder="1" applyAlignment="1">
      <alignment vertical="center"/>
      <protection/>
    </xf>
    <xf numFmtId="3" fontId="6" fillId="0" borderId="21" xfId="0" applyNumberFormat="1" applyFont="1" applyFill="1" applyBorder="1" applyAlignment="1">
      <alignment horizontal="center" vertical="center"/>
    </xf>
    <xf numFmtId="3" fontId="6" fillId="0" borderId="29"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6" fillId="0" borderId="41" xfId="0" applyNumberFormat="1" applyFont="1" applyFill="1" applyBorder="1" applyAlignment="1">
      <alignment horizontal="center" vertical="center"/>
    </xf>
    <xf numFmtId="0" fontId="53" fillId="0" borderId="0" xfId="0" applyFont="1" applyAlignment="1">
      <alignment vertical="center"/>
    </xf>
    <xf numFmtId="0" fontId="5" fillId="0" borderId="19" xfId="64" applyFont="1" applyFill="1" applyBorder="1" applyAlignment="1">
      <alignment vertical="center"/>
      <protection/>
    </xf>
    <xf numFmtId="0" fontId="5" fillId="0" borderId="25" xfId="64" applyFont="1" applyFill="1" applyBorder="1" applyAlignment="1">
      <alignment vertical="center"/>
      <protection/>
    </xf>
    <xf numFmtId="178" fontId="6" fillId="0" borderId="77" xfId="64" applyNumberFormat="1" applyFont="1" applyFill="1" applyBorder="1" applyAlignment="1">
      <alignment vertical="center"/>
      <protection/>
    </xf>
    <xf numFmtId="38" fontId="6" fillId="0" borderId="78" xfId="50" applyFont="1" applyFill="1" applyBorder="1" applyAlignment="1">
      <alignment horizontal="right" vertical="center"/>
    </xf>
    <xf numFmtId="38" fontId="6" fillId="0" borderId="53" xfId="50" applyFont="1" applyFill="1" applyBorder="1" applyAlignment="1">
      <alignment horizontal="right" vertical="center"/>
    </xf>
    <xf numFmtId="38" fontId="6" fillId="0" borderId="28" xfId="50" applyFont="1" applyFill="1" applyBorder="1" applyAlignment="1">
      <alignment/>
    </xf>
    <xf numFmtId="38" fontId="6" fillId="0" borderId="21" xfId="50" applyFont="1" applyFill="1" applyBorder="1" applyAlignment="1">
      <alignment horizontal="right"/>
    </xf>
    <xf numFmtId="38" fontId="6" fillId="0" borderId="21" xfId="50" applyFont="1" applyFill="1" applyBorder="1" applyAlignment="1">
      <alignment/>
    </xf>
    <xf numFmtId="38" fontId="6" fillId="0" borderId="29" xfId="50" applyFont="1" applyFill="1" applyBorder="1" applyAlignment="1">
      <alignment/>
    </xf>
    <xf numFmtId="38" fontId="6" fillId="0" borderId="79" xfId="50" applyFont="1" applyFill="1" applyBorder="1" applyAlignment="1">
      <alignment/>
    </xf>
    <xf numFmtId="38" fontId="6" fillId="0" borderId="66" xfId="50" applyFont="1" applyFill="1" applyBorder="1" applyAlignment="1">
      <alignment horizontal="right"/>
    </xf>
    <xf numFmtId="38" fontId="6" fillId="0" borderId="66" xfId="50" applyFont="1" applyFill="1" applyBorder="1" applyAlignment="1">
      <alignment/>
    </xf>
    <xf numFmtId="3" fontId="6" fillId="0" borderId="66" xfId="64" applyNumberFormat="1" applyFont="1" applyFill="1" applyBorder="1" applyAlignment="1">
      <alignment/>
      <protection/>
    </xf>
    <xf numFmtId="0" fontId="5" fillId="0" borderId="25" xfId="64" applyFont="1" applyFill="1" applyBorder="1" applyAlignment="1">
      <alignment horizontal="center" vertical="center" wrapText="1"/>
      <protection/>
    </xf>
    <xf numFmtId="0" fontId="5" fillId="0" borderId="80" xfId="64" applyFont="1" applyFill="1" applyBorder="1" applyAlignment="1">
      <alignment horizontal="center" vertical="center"/>
      <protection/>
    </xf>
    <xf numFmtId="0" fontId="7" fillId="0" borderId="80" xfId="64" applyFont="1" applyFill="1" applyBorder="1" applyAlignment="1">
      <alignment horizontal="distributed" vertical="center"/>
      <protection/>
    </xf>
    <xf numFmtId="0" fontId="2" fillId="0" borderId="0" xfId="64" applyFont="1" applyBorder="1" applyAlignment="1">
      <alignment vertical="center"/>
      <protection/>
    </xf>
    <xf numFmtId="0" fontId="7" fillId="0" borderId="0" xfId="64" applyFont="1" applyBorder="1" applyAlignment="1">
      <alignment vertical="top" wrapText="1"/>
      <protection/>
    </xf>
    <xf numFmtId="0" fontId="7" fillId="0" borderId="0" xfId="64" applyFont="1" applyBorder="1" applyAlignment="1">
      <alignment horizontal="left" vertical="top"/>
      <protection/>
    </xf>
    <xf numFmtId="0" fontId="12" fillId="0" borderId="0" xfId="64" applyFont="1" applyFill="1" applyAlignment="1">
      <alignment horizontal="center" vertical="center"/>
      <protection/>
    </xf>
    <xf numFmtId="178" fontId="6" fillId="0" borderId="73" xfId="64" applyNumberFormat="1" applyFont="1" applyFill="1" applyBorder="1" applyAlignment="1">
      <alignment vertical="center"/>
      <protection/>
    </xf>
    <xf numFmtId="178" fontId="6" fillId="0" borderId="34" xfId="64" applyNumberFormat="1" applyFont="1" applyFill="1" applyBorder="1" applyAlignment="1">
      <alignment vertical="center"/>
      <protection/>
    </xf>
    <xf numFmtId="178" fontId="6" fillId="0" borderId="13" xfId="64" applyNumberFormat="1" applyFont="1" applyFill="1" applyBorder="1" applyAlignment="1">
      <alignment vertical="center"/>
      <protection/>
    </xf>
    <xf numFmtId="3" fontId="6" fillId="0" borderId="34" xfId="64" applyNumberFormat="1" applyFont="1" applyFill="1" applyBorder="1" applyAlignment="1">
      <alignment horizontal="center" vertical="center"/>
      <protection/>
    </xf>
    <xf numFmtId="3" fontId="6" fillId="0" borderId="13" xfId="64" applyNumberFormat="1" applyFont="1" applyFill="1" applyBorder="1" applyAlignment="1">
      <alignment horizontal="center" vertical="center"/>
      <protection/>
    </xf>
    <xf numFmtId="180" fontId="6" fillId="0" borderId="34" xfId="64" applyNumberFormat="1" applyFont="1" applyFill="1" applyBorder="1" applyAlignment="1">
      <alignment vertical="center"/>
      <protection/>
    </xf>
    <xf numFmtId="180" fontId="6" fillId="0" borderId="13" xfId="64" applyNumberFormat="1" applyFont="1" applyFill="1" applyBorder="1" applyAlignment="1">
      <alignment vertical="center"/>
      <protection/>
    </xf>
    <xf numFmtId="180" fontId="6" fillId="0" borderId="41" xfId="64" applyNumberFormat="1" applyFont="1" applyFill="1" applyBorder="1" applyAlignment="1">
      <alignment vertical="center"/>
      <protection/>
    </xf>
    <xf numFmtId="178" fontId="6" fillId="0" borderId="34" xfId="64" applyNumberFormat="1" applyFont="1" applyFill="1" applyBorder="1" applyAlignment="1">
      <alignment horizontal="right" vertical="center"/>
      <protection/>
    </xf>
    <xf numFmtId="180" fontId="6" fillId="0" borderId="13" xfId="64" applyNumberFormat="1" applyFont="1" applyFill="1" applyBorder="1" applyAlignment="1">
      <alignment horizontal="right" vertical="center"/>
      <protection/>
    </xf>
    <xf numFmtId="180" fontId="6" fillId="0" borderId="41" xfId="64" applyNumberFormat="1" applyFont="1" applyFill="1" applyBorder="1" applyAlignment="1">
      <alignment horizontal="right" vertical="center"/>
      <protection/>
    </xf>
    <xf numFmtId="179" fontId="6" fillId="0" borderId="34" xfId="64" applyNumberFormat="1" applyFont="1" applyFill="1" applyBorder="1" applyAlignment="1">
      <alignment vertical="center"/>
      <protection/>
    </xf>
    <xf numFmtId="179" fontId="6" fillId="0" borderId="13" xfId="64" applyNumberFormat="1" applyFont="1" applyFill="1" applyBorder="1" applyAlignment="1">
      <alignment vertical="center"/>
      <protection/>
    </xf>
    <xf numFmtId="179" fontId="6" fillId="0" borderId="41" xfId="64" applyNumberFormat="1" applyFont="1" applyFill="1" applyBorder="1" applyAlignment="1">
      <alignment vertical="center"/>
      <protection/>
    </xf>
    <xf numFmtId="184" fontId="6" fillId="0" borderId="41" xfId="64" applyNumberFormat="1" applyFont="1" applyFill="1" applyBorder="1" applyAlignment="1">
      <alignment vertical="center"/>
      <protection/>
    </xf>
    <xf numFmtId="3" fontId="6" fillId="0" borderId="41" xfId="64" applyNumberFormat="1" applyFont="1" applyFill="1" applyBorder="1" applyAlignment="1">
      <alignment horizontal="center" vertical="center"/>
      <protection/>
    </xf>
    <xf numFmtId="3" fontId="6" fillId="0" borderId="50" xfId="64" applyNumberFormat="1" applyFont="1" applyFill="1" applyBorder="1" applyAlignment="1">
      <alignment horizontal="center" vertical="center"/>
      <protection/>
    </xf>
    <xf numFmtId="3" fontId="6" fillId="0" borderId="10" xfId="64" applyNumberFormat="1" applyFont="1" applyFill="1" applyBorder="1" applyAlignment="1">
      <alignment horizontal="center" vertical="center"/>
      <protection/>
    </xf>
    <xf numFmtId="0" fontId="5" fillId="0" borderId="10" xfId="64" applyFont="1" applyFill="1" applyBorder="1" applyAlignment="1">
      <alignment/>
      <protection/>
    </xf>
    <xf numFmtId="0" fontId="15" fillId="0" borderId="10" xfId="64" applyFont="1" applyFill="1" applyBorder="1" applyAlignment="1">
      <alignment/>
      <protection/>
    </xf>
    <xf numFmtId="0" fontId="5" fillId="0" borderId="34" xfId="64" applyFont="1" applyFill="1" applyBorder="1" applyAlignment="1">
      <alignment vertical="center"/>
      <protection/>
    </xf>
    <xf numFmtId="0" fontId="5" fillId="0" borderId="81" xfId="64" applyFont="1" applyFill="1" applyBorder="1" applyAlignment="1">
      <alignment horizontal="center" vertical="center"/>
      <protection/>
    </xf>
    <xf numFmtId="0" fontId="5" fillId="0" borderId="28" xfId="64" applyFont="1" applyFill="1" applyBorder="1" applyAlignment="1">
      <alignment horizontal="center" vertical="center"/>
      <protection/>
    </xf>
    <xf numFmtId="0" fontId="2" fillId="0" borderId="26" xfId="64" applyFont="1" applyFill="1" applyBorder="1">
      <alignment/>
      <protection/>
    </xf>
    <xf numFmtId="0" fontId="5" fillId="0" borderId="14" xfId="64" applyFont="1" applyFill="1" applyBorder="1" applyAlignment="1">
      <alignment horizontal="center" vertical="center"/>
      <protection/>
    </xf>
    <xf numFmtId="0" fontId="5" fillId="0" borderId="10" xfId="64" applyFont="1" applyFill="1" applyBorder="1">
      <alignment/>
      <protection/>
    </xf>
    <xf numFmtId="183" fontId="6" fillId="0" borderId="13" xfId="64" applyNumberFormat="1" applyFont="1" applyFill="1" applyBorder="1" applyAlignment="1">
      <alignment horizontal="center" vertical="center"/>
      <protection/>
    </xf>
    <xf numFmtId="183" fontId="6" fillId="0" borderId="41" xfId="64" applyNumberFormat="1" applyFont="1" applyFill="1" applyBorder="1" applyAlignment="1">
      <alignment horizontal="center" vertical="center"/>
      <protection/>
    </xf>
    <xf numFmtId="49" fontId="6" fillId="0" borderId="13" xfId="43" applyNumberFormat="1" applyFont="1" applyFill="1" applyBorder="1" applyAlignment="1">
      <alignment horizontal="center" vertical="center"/>
    </xf>
    <xf numFmtId="49" fontId="6" fillId="0" borderId="41" xfId="43" applyNumberFormat="1" applyFont="1" applyFill="1" applyBorder="1" applyAlignment="1">
      <alignment horizontal="center" vertical="center"/>
    </xf>
    <xf numFmtId="183" fontId="6" fillId="0" borderId="34" xfId="64" applyNumberFormat="1" applyFont="1" applyFill="1" applyBorder="1" applyAlignment="1">
      <alignment horizontal="center" vertical="center"/>
      <protection/>
    </xf>
    <xf numFmtId="183" fontId="6" fillId="0" borderId="13" xfId="64" applyNumberFormat="1" applyFont="1" applyFill="1" applyBorder="1" applyAlignment="1">
      <alignment vertical="center"/>
      <protection/>
    </xf>
    <xf numFmtId="184" fontId="6" fillId="0" borderId="34" xfId="64" applyNumberFormat="1" applyFont="1" applyFill="1" applyBorder="1" applyAlignment="1">
      <alignment vertical="center"/>
      <protection/>
    </xf>
    <xf numFmtId="184" fontId="6" fillId="0" borderId="13" xfId="64" applyNumberFormat="1" applyFont="1" applyFill="1" applyBorder="1" applyAlignment="1">
      <alignment vertical="center"/>
      <protection/>
    </xf>
    <xf numFmtId="0" fontId="5" fillId="0" borderId="82" xfId="64" applyFont="1" applyFill="1" applyBorder="1" applyAlignment="1">
      <alignment vertical="center"/>
      <protection/>
    </xf>
    <xf numFmtId="0" fontId="5" fillId="0" borderId="83" xfId="64" applyFont="1" applyFill="1" applyBorder="1" applyAlignment="1">
      <alignment vertical="center"/>
      <protection/>
    </xf>
    <xf numFmtId="0" fontId="6" fillId="0" borderId="27" xfId="64" applyFont="1" applyFill="1" applyBorder="1" applyAlignment="1">
      <alignment horizontal="center" vertical="center"/>
      <protection/>
    </xf>
    <xf numFmtId="183" fontId="6" fillId="0" borderId="0" xfId="64" applyNumberFormat="1" applyFont="1" applyFill="1" applyBorder="1" applyAlignment="1">
      <alignment vertical="center"/>
      <protection/>
    </xf>
    <xf numFmtId="185" fontId="6" fillId="0" borderId="10" xfId="64" applyNumberFormat="1" applyFont="1" applyFill="1" applyBorder="1" applyAlignment="1">
      <alignment vertical="center"/>
      <protection/>
    </xf>
    <xf numFmtId="185" fontId="6" fillId="0" borderId="13" xfId="64" applyNumberFormat="1" applyFont="1" applyFill="1" applyBorder="1" applyAlignment="1">
      <alignment vertical="center"/>
      <protection/>
    </xf>
    <xf numFmtId="185" fontId="6" fillId="0" borderId="41" xfId="64" applyNumberFormat="1" applyFont="1" applyFill="1" applyBorder="1" applyAlignment="1">
      <alignment vertical="center"/>
      <protection/>
    </xf>
    <xf numFmtId="185" fontId="6" fillId="0" borderId="44" xfId="64" applyNumberFormat="1" applyFont="1" applyFill="1" applyBorder="1" applyAlignment="1">
      <alignment vertical="center"/>
      <protection/>
    </xf>
    <xf numFmtId="178" fontId="6" fillId="0" borderId="13" xfId="64" applyNumberFormat="1" applyFont="1" applyFill="1" applyBorder="1" applyAlignment="1">
      <alignment horizontal="center" vertical="center"/>
      <protection/>
    </xf>
    <xf numFmtId="178" fontId="6" fillId="0" borderId="13" xfId="64" applyNumberFormat="1" applyFont="1" applyFill="1" applyBorder="1" applyAlignment="1">
      <alignment horizontal="right" vertical="center"/>
      <protection/>
    </xf>
    <xf numFmtId="178" fontId="6" fillId="0" borderId="70" xfId="64" applyNumberFormat="1" applyFont="1" applyFill="1" applyBorder="1" applyAlignment="1">
      <alignment horizontal="center" vertical="center"/>
      <protection/>
    </xf>
    <xf numFmtId="0" fontId="6" fillId="0" borderId="34" xfId="64" applyFont="1" applyFill="1" applyBorder="1" applyAlignment="1">
      <alignment vertical="center"/>
      <protection/>
    </xf>
    <xf numFmtId="0" fontId="6" fillId="0" borderId="13" xfId="64" applyFont="1" applyFill="1" applyBorder="1" applyAlignment="1">
      <alignment vertical="center"/>
      <protection/>
    </xf>
    <xf numFmtId="178" fontId="6" fillId="0" borderId="41" xfId="64" applyNumberFormat="1" applyFont="1" applyFill="1" applyBorder="1" applyAlignment="1">
      <alignment vertical="center"/>
      <protection/>
    </xf>
    <xf numFmtId="38" fontId="6" fillId="0" borderId="84" xfId="50" applyFont="1" applyFill="1" applyBorder="1" applyAlignment="1">
      <alignment horizontal="center" vertical="center"/>
    </xf>
    <xf numFmtId="38" fontId="6" fillId="0" borderId="85" xfId="50" applyFont="1" applyFill="1" applyBorder="1" applyAlignment="1">
      <alignment horizontal="center" vertical="center"/>
    </xf>
    <xf numFmtId="38" fontId="6" fillId="0" borderId="84" xfId="52" applyFont="1" applyFill="1" applyBorder="1" applyAlignment="1">
      <alignment horizontal="right" vertical="center"/>
    </xf>
    <xf numFmtId="38" fontId="6" fillId="0" borderId="85" xfId="52" applyFont="1" applyFill="1" applyBorder="1" applyAlignment="1">
      <alignment horizontal="right" vertical="center"/>
    </xf>
    <xf numFmtId="38" fontId="6" fillId="0" borderId="86" xfId="52" applyFont="1" applyFill="1" applyBorder="1" applyAlignment="1">
      <alignment horizontal="right" vertical="center"/>
    </xf>
    <xf numFmtId="38" fontId="3" fillId="0" borderId="0" xfId="50" applyFont="1" applyAlignment="1">
      <alignment horizontal="center" vertical="center"/>
    </xf>
    <xf numFmtId="178" fontId="6" fillId="0" borderId="41" xfId="64" applyNumberFormat="1" applyFont="1" applyFill="1" applyBorder="1" applyAlignment="1">
      <alignment horizontal="right" vertical="center"/>
      <protection/>
    </xf>
    <xf numFmtId="3" fontId="6" fillId="0" borderId="13" xfId="64" applyNumberFormat="1" applyFont="1" applyFill="1" applyBorder="1" applyAlignment="1">
      <alignment vertical="center"/>
      <protection/>
    </xf>
    <xf numFmtId="3" fontId="6" fillId="0" borderId="41" xfId="64" applyNumberFormat="1" applyFont="1" applyFill="1" applyBorder="1" applyAlignment="1">
      <alignment vertical="center"/>
      <protection/>
    </xf>
    <xf numFmtId="3" fontId="6" fillId="0" borderId="13" xfId="64" applyNumberFormat="1" applyFont="1" applyFill="1" applyBorder="1" applyAlignment="1">
      <alignment horizontal="right" vertical="center"/>
      <protection/>
    </xf>
    <xf numFmtId="3" fontId="6" fillId="0" borderId="41" xfId="64" applyNumberFormat="1" applyFont="1" applyFill="1" applyBorder="1" applyAlignment="1">
      <alignment horizontal="right" vertical="center"/>
      <protection/>
    </xf>
    <xf numFmtId="0" fontId="5" fillId="0" borderId="30" xfId="64" applyFont="1" applyFill="1" applyBorder="1" applyAlignment="1">
      <alignment horizontal="center" vertical="center"/>
      <protection/>
    </xf>
    <xf numFmtId="0" fontId="6" fillId="0" borderId="50" xfId="64" applyFont="1" applyFill="1" applyBorder="1" applyAlignment="1">
      <alignment horizontal="center" vertical="center"/>
      <protection/>
    </xf>
    <xf numFmtId="186" fontId="6" fillId="0" borderId="13" xfId="64" applyNumberFormat="1" applyFont="1" applyFill="1" applyBorder="1" applyAlignment="1">
      <alignment horizontal="center" vertical="center"/>
      <protection/>
    </xf>
    <xf numFmtId="0" fontId="6" fillId="0" borderId="13" xfId="64" applyFont="1" applyFill="1" applyBorder="1" applyAlignment="1">
      <alignment horizontal="center" vertical="center"/>
      <protection/>
    </xf>
    <xf numFmtId="186" fontId="6" fillId="0" borderId="70" xfId="64" applyNumberFormat="1" applyFont="1" applyFill="1" applyBorder="1" applyAlignment="1">
      <alignment horizontal="center" vertical="center"/>
      <protection/>
    </xf>
    <xf numFmtId="0" fontId="5" fillId="0" borderId="31" xfId="64" applyFont="1" applyFill="1" applyBorder="1" applyAlignment="1">
      <alignment vertical="center"/>
      <protection/>
    </xf>
    <xf numFmtId="178" fontId="6" fillId="0" borderId="45" xfId="64" applyNumberFormat="1" applyFont="1" applyFill="1" applyBorder="1" applyAlignment="1">
      <alignment vertical="center"/>
      <protection/>
    </xf>
    <xf numFmtId="178" fontId="6" fillId="0" borderId="42" xfId="64" applyNumberFormat="1" applyFont="1" applyFill="1" applyBorder="1" applyAlignment="1">
      <alignment vertical="center"/>
      <protection/>
    </xf>
    <xf numFmtId="178" fontId="6" fillId="0" borderId="15" xfId="64" applyNumberFormat="1" applyFont="1" applyFill="1" applyBorder="1" applyAlignment="1">
      <alignment vertical="center"/>
      <protection/>
    </xf>
    <xf numFmtId="49" fontId="6" fillId="0" borderId="21" xfId="64" applyNumberFormat="1" applyFont="1" applyFill="1" applyBorder="1" applyAlignment="1">
      <alignment horizontal="center" vertical="center"/>
      <protection/>
    </xf>
    <xf numFmtId="49" fontId="6" fillId="0" borderId="29" xfId="64" applyNumberFormat="1" applyFont="1" applyFill="1" applyBorder="1" applyAlignment="1">
      <alignment horizontal="center" vertical="center"/>
      <protection/>
    </xf>
    <xf numFmtId="3" fontId="6" fillId="0" borderId="20" xfId="64" applyNumberFormat="1" applyFont="1" applyFill="1" applyBorder="1" applyAlignment="1">
      <alignment vertical="center"/>
      <protection/>
    </xf>
    <xf numFmtId="3" fontId="6" fillId="0" borderId="34" xfId="64" applyNumberFormat="1" applyFont="1" applyFill="1" applyBorder="1" applyAlignment="1">
      <alignment vertical="center"/>
      <protection/>
    </xf>
    <xf numFmtId="3" fontId="6" fillId="0" borderId="71" xfId="64" applyNumberFormat="1" applyFont="1" applyFill="1" applyBorder="1" applyAlignment="1">
      <alignment horizontal="center" vertical="center"/>
      <protection/>
    </xf>
    <xf numFmtId="0" fontId="2" fillId="0" borderId="25" xfId="64" applyFont="1" applyFill="1" applyBorder="1">
      <alignment/>
      <protection/>
    </xf>
    <xf numFmtId="178" fontId="2" fillId="0" borderId="0" xfId="64" applyNumberFormat="1" applyFont="1" applyFill="1">
      <alignment/>
      <protection/>
    </xf>
    <xf numFmtId="185" fontId="6" fillId="0" borderId="20" xfId="64" applyNumberFormat="1" applyFont="1" applyFill="1" applyBorder="1" applyAlignment="1">
      <alignment vertical="center"/>
      <protection/>
    </xf>
    <xf numFmtId="185" fontId="6" fillId="0" borderId="71" xfId="64" applyNumberFormat="1" applyFont="1" applyFill="1" applyBorder="1" applyAlignment="1">
      <alignment vertical="center"/>
      <protection/>
    </xf>
    <xf numFmtId="185" fontId="6" fillId="0" borderId="68" xfId="64" applyNumberFormat="1" applyFont="1" applyFill="1" applyBorder="1" applyAlignment="1">
      <alignment vertical="center"/>
      <protection/>
    </xf>
    <xf numFmtId="0" fontId="7" fillId="0" borderId="31" xfId="64" applyFont="1" applyFill="1" applyBorder="1" applyAlignment="1">
      <alignment horizontal="distributed" vertical="center"/>
      <protection/>
    </xf>
    <xf numFmtId="0" fontId="7" fillId="0" borderId="87" xfId="64" applyFont="1" applyFill="1" applyBorder="1" applyAlignment="1">
      <alignment horizontal="distributed" vertical="center"/>
      <protection/>
    </xf>
    <xf numFmtId="38" fontId="6" fillId="0" borderId="34" xfId="50" applyFont="1" applyFill="1" applyBorder="1" applyAlignment="1">
      <alignment vertical="center"/>
    </xf>
    <xf numFmtId="178" fontId="6" fillId="0" borderId="81" xfId="64" applyNumberFormat="1" applyFont="1" applyFill="1" applyBorder="1" applyAlignment="1">
      <alignment vertical="center"/>
      <protection/>
    </xf>
    <xf numFmtId="178" fontId="6" fillId="0" borderId="11" xfId="64" applyNumberFormat="1" applyFont="1" applyFill="1" applyBorder="1" applyAlignment="1">
      <alignment vertical="center"/>
      <protection/>
    </xf>
    <xf numFmtId="178" fontId="6" fillId="0" borderId="28" xfId="64" applyNumberFormat="1" applyFont="1" applyFill="1" applyBorder="1" applyAlignment="1">
      <alignment vertical="center"/>
      <protection/>
    </xf>
    <xf numFmtId="178" fontId="6" fillId="0" borderId="30" xfId="64" applyNumberFormat="1" applyFont="1" applyFill="1" applyBorder="1" applyAlignment="1">
      <alignment vertical="center"/>
      <protection/>
    </xf>
    <xf numFmtId="0" fontId="10" fillId="0" borderId="10" xfId="64" applyFont="1" applyFill="1" applyBorder="1" applyAlignment="1">
      <alignment vertical="center"/>
      <protection/>
    </xf>
    <xf numFmtId="0" fontId="10" fillId="0" borderId="0" xfId="64" applyFont="1" applyFill="1" applyBorder="1" applyAlignment="1">
      <alignment/>
      <protection/>
    </xf>
    <xf numFmtId="1" fontId="6" fillId="0" borderId="53" xfId="64" applyNumberFormat="1" applyFont="1" applyFill="1" applyBorder="1" applyAlignment="1">
      <alignment horizontal="right" vertical="center"/>
      <protection/>
    </xf>
    <xf numFmtId="1" fontId="6" fillId="0" borderId="18" xfId="43" applyNumberFormat="1" applyFont="1" applyFill="1" applyBorder="1" applyAlignment="1">
      <alignment vertical="center"/>
    </xf>
    <xf numFmtId="1" fontId="6" fillId="0" borderId="47" xfId="43" applyNumberFormat="1" applyFont="1" applyFill="1" applyBorder="1" applyAlignment="1">
      <alignment vertical="center"/>
    </xf>
    <xf numFmtId="1" fontId="6" fillId="0" borderId="64" xfId="43" applyNumberFormat="1" applyFont="1" applyFill="1" applyBorder="1" applyAlignment="1">
      <alignment vertical="center"/>
    </xf>
    <xf numFmtId="1" fontId="6" fillId="0" borderId="61" xfId="43" applyNumberFormat="1" applyFont="1" applyFill="1" applyBorder="1" applyAlignment="1">
      <alignment vertical="center"/>
    </xf>
    <xf numFmtId="1" fontId="6" fillId="0" borderId="64" xfId="64" applyNumberFormat="1" applyFont="1" applyFill="1" applyBorder="1" applyAlignment="1">
      <alignment horizontal="right" vertical="center"/>
      <protection/>
    </xf>
    <xf numFmtId="1" fontId="6" fillId="0" borderId="66" xfId="43" applyNumberFormat="1" applyFont="1" applyFill="1" applyBorder="1" applyAlignment="1">
      <alignment vertical="center"/>
    </xf>
    <xf numFmtId="1" fontId="6" fillId="0" borderId="13" xfId="64" applyNumberFormat="1" applyFont="1" applyFill="1" applyBorder="1" applyAlignment="1">
      <alignment horizontal="right" vertical="center"/>
      <protection/>
    </xf>
    <xf numFmtId="38" fontId="6" fillId="0" borderId="42" xfId="50" applyFont="1" applyFill="1" applyBorder="1" applyAlignment="1">
      <alignment horizontal="center" vertical="center"/>
    </xf>
    <xf numFmtId="38" fontId="6" fillId="0" borderId="88" xfId="50" applyFont="1" applyFill="1" applyBorder="1" applyAlignment="1">
      <alignment horizontal="center" vertical="center" wrapText="1"/>
    </xf>
    <xf numFmtId="188" fontId="6" fillId="0" borderId="45" xfId="50" applyNumberFormat="1" applyFont="1" applyFill="1" applyBorder="1" applyAlignment="1">
      <alignment horizontal="center" vertical="center"/>
    </xf>
    <xf numFmtId="38" fontId="6" fillId="0" borderId="29" xfId="50" applyFont="1" applyFill="1" applyBorder="1" applyAlignment="1">
      <alignment horizontal="center" vertical="center"/>
    </xf>
    <xf numFmtId="190" fontId="6" fillId="0" borderId="45" xfId="50" applyNumberFormat="1" applyFont="1" applyFill="1" applyBorder="1" applyAlignment="1">
      <alignment horizontal="center" vertical="center"/>
    </xf>
    <xf numFmtId="38" fontId="6" fillId="0" borderId="88" xfId="50" applyFont="1" applyFill="1" applyBorder="1" applyAlignment="1">
      <alignment horizontal="center" vertical="center"/>
    </xf>
    <xf numFmtId="192" fontId="6" fillId="0" borderId="45" xfId="50" applyNumberFormat="1" applyFont="1" applyFill="1" applyBorder="1" applyAlignment="1">
      <alignment horizontal="center" vertical="center"/>
    </xf>
    <xf numFmtId="177" fontId="6" fillId="0" borderId="41" xfId="50" applyNumberFormat="1" applyFont="1" applyFill="1" applyBorder="1" applyAlignment="1">
      <alignment horizontal="center" vertical="center"/>
    </xf>
    <xf numFmtId="0" fontId="5" fillId="0" borderId="19" xfId="64" applyFont="1" applyFill="1" applyBorder="1" applyAlignment="1">
      <alignment horizontal="left" vertical="center"/>
      <protection/>
    </xf>
    <xf numFmtId="38" fontId="35" fillId="0" borderId="0" xfId="50" applyFont="1" applyBorder="1" applyAlignment="1">
      <alignment vertical="center"/>
    </xf>
    <xf numFmtId="38" fontId="35" fillId="0" borderId="0" xfId="50" applyFont="1" applyAlignment="1">
      <alignment vertical="center"/>
    </xf>
    <xf numFmtId="0" fontId="35" fillId="0" borderId="0" xfId="64" applyFont="1" applyFill="1">
      <alignment/>
      <protection/>
    </xf>
    <xf numFmtId="0" fontId="16" fillId="0" borderId="0" xfId="64" applyFont="1" applyBorder="1" applyAlignment="1">
      <alignment horizontal="center" vertical="center"/>
      <protection/>
    </xf>
    <xf numFmtId="0" fontId="22" fillId="0" borderId="0" xfId="64" applyFont="1" applyAlignment="1">
      <alignment vertical="center"/>
      <protection/>
    </xf>
    <xf numFmtId="0" fontId="7" fillId="0" borderId="0" xfId="64" applyFont="1" applyAlignment="1">
      <alignment vertical="center"/>
      <protection/>
    </xf>
    <xf numFmtId="0" fontId="5" fillId="0" borderId="0" xfId="64" applyFont="1" applyBorder="1" applyAlignment="1">
      <alignment horizontal="distributed" vertical="center"/>
      <protection/>
    </xf>
    <xf numFmtId="0" fontId="5" fillId="0" borderId="0" xfId="64" applyFont="1" applyBorder="1">
      <alignment/>
      <protection/>
    </xf>
    <xf numFmtId="0" fontId="7" fillId="0" borderId="0" xfId="64" applyFont="1" applyBorder="1" applyAlignment="1">
      <alignment vertical="top"/>
      <protection/>
    </xf>
    <xf numFmtId="0" fontId="5" fillId="0" borderId="89" xfId="64" applyFont="1" applyBorder="1" applyAlignment="1">
      <alignment horizontal="distributed" vertical="center"/>
      <protection/>
    </xf>
    <xf numFmtId="0" fontId="5" fillId="0" borderId="35" xfId="64" applyFont="1" applyBorder="1" applyAlignment="1">
      <alignment horizontal="distributed" vertical="center"/>
      <protection/>
    </xf>
    <xf numFmtId="0" fontId="5" fillId="0" borderId="38" xfId="64" applyFont="1" applyBorder="1" applyAlignment="1">
      <alignment horizontal="distributed" vertical="center"/>
      <protection/>
    </xf>
    <xf numFmtId="0" fontId="5" fillId="0" borderId="90" xfId="64" applyFont="1" applyBorder="1" applyAlignment="1">
      <alignment horizontal="distributed" vertical="center"/>
      <protection/>
    </xf>
    <xf numFmtId="0" fontId="7" fillId="0" borderId="0" xfId="64" applyFont="1" applyBorder="1" applyAlignment="1">
      <alignment vertical="center" wrapText="1"/>
      <protection/>
    </xf>
    <xf numFmtId="0" fontId="5" fillId="0" borderId="81" xfId="64" applyFont="1" applyBorder="1" applyAlignment="1">
      <alignment horizontal="distributed" vertical="center"/>
      <protection/>
    </xf>
    <xf numFmtId="0" fontId="5" fillId="0" borderId="44" xfId="64" applyFont="1" applyBorder="1" applyAlignment="1">
      <alignment horizontal="distributed" vertical="center"/>
      <protection/>
    </xf>
    <xf numFmtId="0" fontId="32" fillId="0" borderId="28" xfId="64" applyFont="1" applyBorder="1" applyAlignment="1">
      <alignment horizontal="left"/>
      <protection/>
    </xf>
    <xf numFmtId="0" fontId="7" fillId="0" borderId="74" xfId="64" applyFont="1" applyBorder="1" applyAlignment="1">
      <alignment horizontal="distributed" vertical="top"/>
      <protection/>
    </xf>
    <xf numFmtId="0" fontId="32" fillId="0" borderId="91" xfId="64" applyFont="1" applyBorder="1" applyAlignment="1">
      <alignment horizontal="left"/>
      <protection/>
    </xf>
    <xf numFmtId="0" fontId="5" fillId="0" borderId="28" xfId="64" applyFont="1" applyBorder="1" applyAlignment="1">
      <alignment horizontal="left" vertical="center"/>
      <protection/>
    </xf>
    <xf numFmtId="0" fontId="7" fillId="0" borderId="71" xfId="64" applyFont="1" applyBorder="1" applyAlignment="1">
      <alignment horizontal="distributed" vertical="top"/>
      <protection/>
    </xf>
    <xf numFmtId="0" fontId="7" fillId="0" borderId="20" xfId="64" applyFont="1" applyBorder="1" applyAlignment="1">
      <alignment horizontal="left" vertical="top" wrapText="1"/>
      <protection/>
    </xf>
    <xf numFmtId="0" fontId="7" fillId="0" borderId="28" xfId="64" applyFont="1" applyBorder="1" applyAlignment="1">
      <alignment horizontal="left" vertical="center"/>
      <protection/>
    </xf>
    <xf numFmtId="0" fontId="7" fillId="0" borderId="56" xfId="64" applyFont="1" applyBorder="1" applyAlignment="1">
      <alignment horizontal="left" vertical="center"/>
      <protection/>
    </xf>
    <xf numFmtId="0" fontId="7" fillId="0" borderId="20" xfId="64" applyFont="1" applyBorder="1" applyAlignment="1">
      <alignment horizontal="left" vertical="center"/>
      <protection/>
    </xf>
    <xf numFmtId="0" fontId="7" fillId="0" borderId="29" xfId="64" applyFont="1" applyBorder="1" applyAlignment="1">
      <alignment horizontal="left" vertical="center"/>
      <protection/>
    </xf>
    <xf numFmtId="0" fontId="5" fillId="0" borderId="0" xfId="64" applyFont="1" applyBorder="1" applyAlignment="1">
      <alignment vertical="center"/>
      <protection/>
    </xf>
    <xf numFmtId="0" fontId="7" fillId="0" borderId="36" xfId="64" applyFont="1" applyBorder="1" applyAlignment="1">
      <alignment horizontal="distributed" vertical="top"/>
      <protection/>
    </xf>
    <xf numFmtId="0" fontId="7" fillId="0" borderId="17" xfId="64" applyFont="1" applyBorder="1" applyAlignment="1">
      <alignment horizontal="left" vertical="center"/>
      <protection/>
    </xf>
    <xf numFmtId="0" fontId="2" fillId="0" borderId="45" xfId="64" applyFont="1" applyBorder="1" applyAlignment="1">
      <alignment horizontal="left" vertical="distributed" wrapText="1"/>
      <protection/>
    </xf>
    <xf numFmtId="14" fontId="5" fillId="0" borderId="0" xfId="64" applyNumberFormat="1" applyFont="1" applyBorder="1" applyAlignment="1">
      <alignment vertical="center"/>
      <protection/>
    </xf>
    <xf numFmtId="0" fontId="5" fillId="0" borderId="0" xfId="64" applyFont="1" applyAlignment="1">
      <alignment vertical="center"/>
      <protection/>
    </xf>
    <xf numFmtId="0" fontId="7" fillId="0" borderId="0" xfId="64" applyFont="1" applyAlignment="1">
      <alignment vertical="top"/>
      <protection/>
    </xf>
    <xf numFmtId="0" fontId="7" fillId="0" borderId="29" xfId="64" applyFont="1" applyBorder="1" applyAlignment="1">
      <alignment horizontal="left" vertical="top" wrapText="1"/>
      <protection/>
    </xf>
    <xf numFmtId="0" fontId="18" fillId="0" borderId="28" xfId="64" applyFont="1" applyBorder="1" applyAlignment="1">
      <alignment horizontal="left" vertical="center"/>
      <protection/>
    </xf>
    <xf numFmtId="0" fontId="7" fillId="0" borderId="74" xfId="64" applyFont="1" applyBorder="1" applyAlignment="1">
      <alignment horizontal="left" vertical="top"/>
      <protection/>
    </xf>
    <xf numFmtId="0" fontId="7" fillId="0" borderId="45" xfId="64" applyFont="1" applyBorder="1" applyAlignment="1">
      <alignment horizontal="left" vertical="top" wrapText="1"/>
      <protection/>
    </xf>
    <xf numFmtId="0" fontId="7" fillId="0" borderId="71" xfId="64" applyFont="1" applyBorder="1" applyAlignment="1">
      <alignment horizontal="left" vertical="top"/>
      <protection/>
    </xf>
    <xf numFmtId="0" fontId="7" fillId="0" borderId="36" xfId="64" applyFont="1" applyBorder="1" applyAlignment="1">
      <alignment horizontal="left" vertical="top"/>
      <protection/>
    </xf>
    <xf numFmtId="0" fontId="7" fillId="0" borderId="28" xfId="64" applyFont="1" applyFill="1" applyBorder="1" applyAlignment="1">
      <alignment horizontal="left" vertical="center"/>
      <protection/>
    </xf>
    <xf numFmtId="0" fontId="2" fillId="0" borderId="17" xfId="64" applyFont="1" applyBorder="1" applyAlignment="1">
      <alignment vertical="distributed" wrapText="1"/>
      <protection/>
    </xf>
    <xf numFmtId="0" fontId="7" fillId="0" borderId="45" xfId="64" applyFont="1" applyBorder="1" applyAlignment="1">
      <alignment horizontal="left" vertical="center"/>
      <protection/>
    </xf>
    <xf numFmtId="0" fontId="7" fillId="0" borderId="30" xfId="64" applyFont="1" applyBorder="1" applyAlignment="1">
      <alignment horizontal="left" vertical="center"/>
      <protection/>
    </xf>
    <xf numFmtId="0" fontId="7" fillId="0" borderId="50" xfId="64" applyFont="1" applyBorder="1" applyAlignment="1">
      <alignment horizontal="left" vertical="top"/>
      <protection/>
    </xf>
    <xf numFmtId="0" fontId="7" fillId="0" borderId="45" xfId="64" applyFont="1" applyBorder="1" applyAlignment="1">
      <alignment vertical="top" wrapText="1"/>
      <protection/>
    </xf>
    <xf numFmtId="0" fontId="7" fillId="0" borderId="45" xfId="64" applyFont="1" applyBorder="1" applyAlignment="1">
      <alignment horizontal="left" vertical="distributed" wrapText="1"/>
      <protection/>
    </xf>
    <xf numFmtId="0" fontId="2" fillId="0" borderId="0" xfId="64" applyFont="1" applyBorder="1" applyAlignment="1">
      <alignment vertical="distributed" wrapText="1"/>
      <protection/>
    </xf>
    <xf numFmtId="0" fontId="2" fillId="0" borderId="45" xfId="64" applyFont="1" applyBorder="1" applyAlignment="1">
      <alignment vertical="distributed" wrapText="1"/>
      <protection/>
    </xf>
    <xf numFmtId="0" fontId="32" fillId="0" borderId="91" xfId="64" applyFont="1" applyBorder="1" applyAlignment="1">
      <alignment/>
      <protection/>
    </xf>
    <xf numFmtId="0" fontId="7" fillId="0" borderId="50" xfId="64" applyFont="1" applyBorder="1" applyAlignment="1">
      <alignment horizontal="distributed" vertical="top"/>
      <protection/>
    </xf>
    <xf numFmtId="0" fontId="7" fillId="0" borderId="34" xfId="64" applyFont="1" applyBorder="1" applyAlignment="1">
      <alignment horizontal="left" vertical="center"/>
      <protection/>
    </xf>
    <xf numFmtId="0" fontId="2" fillId="0" borderId="41" xfId="64" applyFont="1" applyBorder="1" applyAlignment="1">
      <alignment horizontal="left" vertical="distributed" wrapText="1"/>
      <protection/>
    </xf>
    <xf numFmtId="0" fontId="7" fillId="0" borderId="0" xfId="64" applyFont="1" applyBorder="1" applyAlignment="1">
      <alignment horizontal="distributed" vertical="top"/>
      <protection/>
    </xf>
    <xf numFmtId="0" fontId="2" fillId="0" borderId="0" xfId="64" applyFont="1" applyBorder="1" applyAlignment="1">
      <alignment horizontal="left" vertical="distributed" wrapText="1"/>
      <protection/>
    </xf>
    <xf numFmtId="0" fontId="7" fillId="0" borderId="46" xfId="64" applyFont="1" applyBorder="1" applyAlignment="1">
      <alignment horizontal="left" vertical="center"/>
      <protection/>
    </xf>
    <xf numFmtId="0" fontId="32" fillId="0" borderId="28" xfId="64" applyFont="1" applyBorder="1" applyAlignment="1">
      <alignment horizontal="center"/>
      <protection/>
    </xf>
    <xf numFmtId="0" fontId="7" fillId="0" borderId="74" xfId="64" applyFont="1" applyBorder="1" applyAlignment="1">
      <alignment vertical="center" wrapText="1"/>
      <protection/>
    </xf>
    <xf numFmtId="0" fontId="7" fillId="0" borderId="71" xfId="64" applyFont="1" applyBorder="1" applyAlignment="1">
      <alignment vertical="center" wrapText="1"/>
      <protection/>
    </xf>
    <xf numFmtId="0" fontId="7" fillId="0" borderId="20" xfId="64" applyFont="1" applyBorder="1" applyAlignment="1">
      <alignment vertical="distributed" wrapText="1"/>
      <protection/>
    </xf>
    <xf numFmtId="0" fontId="2" fillId="0" borderId="26" xfId="64" applyFont="1" applyBorder="1" applyAlignment="1">
      <alignment vertical="center"/>
      <protection/>
    </xf>
    <xf numFmtId="0" fontId="7" fillId="0" borderId="26" xfId="64" applyFont="1" applyBorder="1" applyAlignment="1">
      <alignment horizontal="distributed" vertical="top"/>
      <protection/>
    </xf>
    <xf numFmtId="0" fontId="7" fillId="0" borderId="26" xfId="64" applyFont="1" applyBorder="1" applyAlignment="1">
      <alignment vertical="top" wrapText="1"/>
      <protection/>
    </xf>
    <xf numFmtId="0" fontId="7" fillId="0" borderId="26" xfId="64" applyFont="1" applyBorder="1" applyAlignment="1">
      <alignment vertical="distributed" wrapText="1"/>
      <protection/>
    </xf>
    <xf numFmtId="0" fontId="7" fillId="0" borderId="0" xfId="64" applyFont="1" applyBorder="1" applyAlignment="1">
      <alignment vertical="distributed" wrapText="1"/>
      <protection/>
    </xf>
    <xf numFmtId="38" fontId="2" fillId="0" borderId="0" xfId="50" applyFont="1" applyAlignment="1">
      <alignment vertical="center"/>
    </xf>
    <xf numFmtId="0" fontId="5" fillId="0" borderId="0" xfId="64" applyFont="1" applyFill="1" applyBorder="1" applyAlignment="1">
      <alignment horizontal="center" vertical="center" wrapText="1"/>
      <protection/>
    </xf>
    <xf numFmtId="3" fontId="13" fillId="0" borderId="0" xfId="50" applyNumberFormat="1" applyFont="1" applyFill="1" applyBorder="1" applyAlignment="1">
      <alignment horizontal="right" vertical="center"/>
    </xf>
    <xf numFmtId="0" fontId="5" fillId="0" borderId="92" xfId="64" applyFont="1" applyFill="1" applyBorder="1" applyAlignment="1">
      <alignment horizontal="right" vertical="top"/>
      <protection/>
    </xf>
    <xf numFmtId="3" fontId="13" fillId="0" borderId="0" xfId="50" applyNumberFormat="1" applyFont="1" applyFill="1" applyBorder="1" applyAlignment="1">
      <alignment vertical="center"/>
    </xf>
    <xf numFmtId="0" fontId="5" fillId="0" borderId="55" xfId="64" applyFont="1" applyFill="1" applyBorder="1" applyAlignment="1">
      <alignment horizontal="center" vertical="center" wrapText="1"/>
      <protection/>
    </xf>
    <xf numFmtId="0" fontId="5" fillId="0" borderId="93" xfId="64" applyFont="1" applyFill="1" applyBorder="1" applyAlignment="1">
      <alignment horizontal="center" vertical="center" wrapText="1"/>
      <protection/>
    </xf>
    <xf numFmtId="185" fontId="6" fillId="0" borderId="13" xfId="64" applyNumberFormat="1" applyFont="1" applyFill="1" applyBorder="1" applyAlignment="1">
      <alignment horizontal="center" vertical="center"/>
      <protection/>
    </xf>
    <xf numFmtId="185" fontId="6" fillId="0" borderId="41" xfId="64" applyNumberFormat="1" applyFont="1" applyFill="1" applyBorder="1" applyAlignment="1">
      <alignment horizontal="center" vertical="center"/>
      <protection/>
    </xf>
    <xf numFmtId="183" fontId="34" fillId="0" borderId="0" xfId="64" applyNumberFormat="1" applyFont="1" applyFill="1" applyBorder="1" applyAlignment="1">
      <alignment vertical="center"/>
      <protection/>
    </xf>
    <xf numFmtId="184" fontId="6" fillId="0" borderId="71" xfId="64" applyNumberFormat="1" applyFont="1" applyFill="1" applyBorder="1" applyAlignment="1">
      <alignment vertical="center"/>
      <protection/>
    </xf>
    <xf numFmtId="184" fontId="6" fillId="0" borderId="29" xfId="64" applyNumberFormat="1" applyFont="1" applyFill="1" applyBorder="1" applyAlignment="1">
      <alignment horizontal="center" vertical="center"/>
      <protection/>
    </xf>
    <xf numFmtId="184" fontId="6" fillId="0" borderId="50" xfId="64" applyNumberFormat="1" applyFont="1" applyFill="1" applyBorder="1" applyAlignment="1">
      <alignment vertical="center"/>
      <protection/>
    </xf>
    <xf numFmtId="184" fontId="6" fillId="0" borderId="41" xfId="64" applyNumberFormat="1" applyFont="1" applyFill="1" applyBorder="1" applyAlignment="1">
      <alignment horizontal="center" vertical="center"/>
      <protection/>
    </xf>
    <xf numFmtId="38" fontId="54" fillId="0" borderId="0" xfId="50" applyFont="1" applyBorder="1" applyAlignment="1">
      <alignment horizontal="center" vertical="center"/>
    </xf>
    <xf numFmtId="38" fontId="55" fillId="0" borderId="0" xfId="50" applyFont="1" applyFill="1" applyBorder="1" applyAlignment="1">
      <alignment vertical="center"/>
    </xf>
    <xf numFmtId="38" fontId="35" fillId="0" borderId="0" xfId="50" applyFont="1" applyFill="1" applyBorder="1" applyAlignment="1">
      <alignment vertical="center"/>
    </xf>
    <xf numFmtId="176" fontId="35" fillId="0" borderId="0" xfId="50" applyNumberFormat="1" applyFont="1" applyBorder="1" applyAlignment="1">
      <alignment vertical="center"/>
    </xf>
    <xf numFmtId="0" fontId="56" fillId="0" borderId="0" xfId="66" applyFont="1" applyBorder="1" applyAlignment="1">
      <alignment horizontal="distributed" vertical="center"/>
      <protection/>
    </xf>
    <xf numFmtId="38" fontId="35" fillId="0" borderId="0" xfId="50" applyFont="1" applyBorder="1" applyAlignment="1">
      <alignment horizontal="center" vertical="center"/>
    </xf>
    <xf numFmtId="177" fontId="35" fillId="0" borderId="0" xfId="50" applyNumberFormat="1" applyFont="1" applyBorder="1" applyAlignment="1">
      <alignment vertical="center"/>
    </xf>
    <xf numFmtId="196" fontId="35" fillId="0" borderId="0" xfId="50" applyNumberFormat="1" applyFont="1" applyBorder="1" applyAlignment="1">
      <alignment vertical="center"/>
    </xf>
    <xf numFmtId="177" fontId="35" fillId="0" borderId="0" xfId="50" applyNumberFormat="1" applyFont="1" applyFill="1" applyBorder="1" applyAlignment="1">
      <alignment vertical="center"/>
    </xf>
    <xf numFmtId="196" fontId="35" fillId="0" borderId="0" xfId="50" applyNumberFormat="1" applyFont="1" applyBorder="1" applyAlignment="1">
      <alignment horizontal="center" vertical="center"/>
    </xf>
    <xf numFmtId="0" fontId="7" fillId="0" borderId="56" xfId="64" applyFont="1" applyBorder="1" applyAlignment="1">
      <alignment vertical="center"/>
      <protection/>
    </xf>
    <xf numFmtId="3" fontId="5" fillId="0" borderId="39" xfId="50" applyNumberFormat="1" applyFont="1" applyFill="1" applyBorder="1" applyAlignment="1">
      <alignment horizontal="center" vertical="center"/>
    </xf>
    <xf numFmtId="38" fontId="13" fillId="0" borderId="32" xfId="50" applyFont="1" applyFill="1" applyBorder="1" applyAlignment="1">
      <alignment horizontal="right" vertical="center" wrapText="1"/>
    </xf>
    <xf numFmtId="38" fontId="13" fillId="0" borderId="50" xfId="50" applyFont="1" applyFill="1" applyBorder="1" applyAlignment="1">
      <alignment horizontal="right" vertical="center" wrapText="1"/>
    </xf>
    <xf numFmtId="0" fontId="32" fillId="0" borderId="94" xfId="64" applyFont="1" applyBorder="1" applyAlignment="1">
      <alignment horizontal="left"/>
      <protection/>
    </xf>
    <xf numFmtId="0" fontId="5" fillId="0" borderId="31" xfId="64" applyFont="1" applyBorder="1" applyAlignment="1">
      <alignment horizontal="left" vertical="center"/>
      <protection/>
    </xf>
    <xf numFmtId="0" fontId="7" fillId="0" borderId="31" xfId="64" applyFont="1" applyBorder="1" applyAlignment="1">
      <alignment horizontal="left" vertical="center"/>
      <protection/>
    </xf>
    <xf numFmtId="0" fontId="7" fillId="0" borderId="32" xfId="64" applyFont="1" applyFill="1" applyBorder="1" applyAlignment="1">
      <alignment vertical="center"/>
      <protection/>
    </xf>
    <xf numFmtId="0" fontId="7" fillId="0" borderId="50" xfId="64" applyFont="1" applyBorder="1" applyAlignment="1">
      <alignment vertical="top"/>
      <protection/>
    </xf>
    <xf numFmtId="0" fontId="5" fillId="0" borderId="34" xfId="64" applyFont="1" applyBorder="1" applyAlignment="1">
      <alignment vertical="center"/>
      <protection/>
    </xf>
    <xf numFmtId="0" fontId="5" fillId="0" borderId="70" xfId="64" applyFont="1" applyBorder="1" applyAlignment="1">
      <alignment vertical="center"/>
      <protection/>
    </xf>
    <xf numFmtId="38" fontId="2" fillId="0" borderId="0" xfId="50" applyFont="1" applyBorder="1" applyAlignment="1">
      <alignment vertical="center"/>
    </xf>
    <xf numFmtId="0" fontId="5" fillId="0" borderId="0" xfId="66" applyFont="1" applyBorder="1" applyAlignment="1">
      <alignment horizontal="distributed" vertical="center"/>
      <protection/>
    </xf>
    <xf numFmtId="0" fontId="7" fillId="0" borderId="0" xfId="66" applyFont="1" applyBorder="1" applyAlignment="1">
      <alignment horizontal="center" vertical="center"/>
      <protection/>
    </xf>
    <xf numFmtId="38" fontId="10" fillId="0" borderId="0" xfId="50" applyFont="1" applyAlignment="1">
      <alignment horizontal="center" vertical="center"/>
    </xf>
    <xf numFmtId="38" fontId="3" fillId="0" borderId="0" xfId="50" applyFont="1" applyAlignment="1">
      <alignment horizontal="center" vertical="center"/>
    </xf>
    <xf numFmtId="38" fontId="7" fillId="0" borderId="0" xfId="50" applyFont="1" applyAlignment="1">
      <alignment horizontal="center" vertical="center"/>
    </xf>
    <xf numFmtId="0" fontId="8" fillId="0" borderId="0" xfId="64" applyFont="1" applyFill="1" applyAlignment="1">
      <alignment horizontal="center" vertical="center"/>
      <protection/>
    </xf>
    <xf numFmtId="0" fontId="9" fillId="0" borderId="0" xfId="64" applyFont="1" applyFill="1" applyAlignment="1">
      <alignment vertical="center"/>
      <protection/>
    </xf>
    <xf numFmtId="0" fontId="5" fillId="0" borderId="55" xfId="64" applyFont="1" applyFill="1" applyBorder="1" applyAlignment="1">
      <alignment horizontal="distributed" vertical="center"/>
      <protection/>
    </xf>
    <xf numFmtId="0" fontId="5" fillId="0" borderId="43" xfId="64" applyFont="1" applyFill="1" applyBorder="1" applyAlignment="1">
      <alignment horizontal="distributed" vertical="center"/>
      <protection/>
    </xf>
    <xf numFmtId="0" fontId="5" fillId="0" borderId="38" xfId="64" applyFont="1" applyFill="1" applyBorder="1" applyAlignment="1">
      <alignment horizontal="distributed" vertical="center"/>
      <protection/>
    </xf>
    <xf numFmtId="0" fontId="5" fillId="0" borderId="12" xfId="64" applyFont="1" applyFill="1" applyBorder="1" applyAlignment="1">
      <alignment horizontal="distributed" vertical="center"/>
      <protection/>
    </xf>
    <xf numFmtId="0" fontId="5" fillId="0" borderId="11" xfId="64" applyFont="1" applyFill="1" applyBorder="1" applyAlignment="1">
      <alignment horizontal="distributed" vertical="center"/>
      <protection/>
    </xf>
    <xf numFmtId="0" fontId="5" fillId="0" borderId="77" xfId="64" applyFont="1" applyFill="1" applyBorder="1" applyAlignment="1">
      <alignment horizontal="distributed" vertical="center"/>
      <protection/>
    </xf>
    <xf numFmtId="0" fontId="5" fillId="0" borderId="14" xfId="64" applyFont="1" applyFill="1" applyBorder="1" applyAlignment="1">
      <alignment horizontal="distributed" vertical="center"/>
      <protection/>
    </xf>
    <xf numFmtId="0" fontId="5" fillId="0" borderId="90" xfId="64" applyFont="1" applyFill="1" applyBorder="1" applyAlignment="1">
      <alignment horizontal="distributed" vertical="center"/>
      <protection/>
    </xf>
    <xf numFmtId="0" fontId="5" fillId="0" borderId="95" xfId="64" applyFont="1" applyFill="1" applyBorder="1" applyAlignment="1">
      <alignment horizontal="right" vertical="top"/>
      <protection/>
    </xf>
    <xf numFmtId="0" fontId="5" fillId="0" borderId="96" xfId="64" applyFont="1" applyFill="1" applyBorder="1" applyAlignment="1">
      <alignment horizontal="right" vertical="top"/>
      <protection/>
    </xf>
    <xf numFmtId="0" fontId="5" fillId="0" borderId="97" xfId="64" applyFont="1" applyFill="1" applyBorder="1" applyAlignment="1">
      <alignment horizontal="right" vertical="top"/>
      <protection/>
    </xf>
    <xf numFmtId="0" fontId="5" fillId="0" borderId="82" xfId="64" applyFont="1" applyFill="1" applyBorder="1" applyAlignment="1">
      <alignment horizontal="distributed" vertical="center"/>
      <protection/>
    </xf>
    <xf numFmtId="0" fontId="5" fillId="0" borderId="27" xfId="64" applyFont="1" applyFill="1" applyBorder="1" applyAlignment="1">
      <alignment horizontal="distributed" vertical="center"/>
      <protection/>
    </xf>
    <xf numFmtId="0" fontId="5" fillId="0" borderId="83" xfId="64" applyFont="1" applyFill="1" applyBorder="1" applyAlignment="1">
      <alignment horizontal="distributed" vertical="center"/>
      <protection/>
    </xf>
    <xf numFmtId="0" fontId="5" fillId="0" borderId="31" xfId="64" applyFont="1" applyFill="1" applyBorder="1" applyAlignment="1">
      <alignment horizontal="center" vertical="center"/>
      <protection/>
    </xf>
    <xf numFmtId="0" fontId="5" fillId="0" borderId="32" xfId="64" applyFont="1" applyFill="1" applyBorder="1" applyAlignment="1">
      <alignment horizontal="center" vertical="center"/>
      <protection/>
    </xf>
    <xf numFmtId="0" fontId="5" fillId="0" borderId="73"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74" xfId="64" applyFont="1" applyFill="1" applyBorder="1" applyAlignment="1">
      <alignment horizontal="distributed" vertical="center"/>
      <protection/>
    </xf>
    <xf numFmtId="0" fontId="5" fillId="0" borderId="51" xfId="64" applyFont="1" applyFill="1" applyBorder="1" applyAlignment="1">
      <alignment horizontal="distributed" vertical="center"/>
      <protection/>
    </xf>
    <xf numFmtId="0" fontId="5" fillId="0" borderId="98" xfId="64" applyFont="1" applyFill="1" applyBorder="1" applyAlignment="1">
      <alignment horizontal="distributed" vertical="center"/>
      <protection/>
    </xf>
    <xf numFmtId="0" fontId="12" fillId="0" borderId="0" xfId="64" applyFont="1" applyFill="1" applyBorder="1" applyAlignment="1">
      <alignment horizontal="center" vertical="center"/>
      <protection/>
    </xf>
    <xf numFmtId="0" fontId="5" fillId="0" borderId="91" xfId="64" applyFont="1" applyFill="1" applyBorder="1" applyAlignment="1">
      <alignment horizontal="center" vertical="center"/>
      <protection/>
    </xf>
    <xf numFmtId="0" fontId="5" fillId="0" borderId="30" xfId="64" applyFont="1" applyFill="1" applyBorder="1" applyAlignment="1">
      <alignment horizontal="center" vertical="center"/>
      <protection/>
    </xf>
    <xf numFmtId="0" fontId="12" fillId="0" borderId="0" xfId="64" applyFont="1" applyFill="1" applyAlignment="1">
      <alignment horizontal="center" vertical="center"/>
      <protection/>
    </xf>
    <xf numFmtId="0" fontId="2" fillId="0" borderId="0" xfId="64" applyFont="1" applyFill="1" applyAlignment="1">
      <alignment horizontal="center" vertical="center"/>
      <protection/>
    </xf>
    <xf numFmtId="0" fontId="10" fillId="0" borderId="10" xfId="64" applyFont="1" applyFill="1" applyBorder="1" applyAlignment="1">
      <alignment horizontal="center" vertical="center"/>
      <protection/>
    </xf>
    <xf numFmtId="0" fontId="5" fillId="0" borderId="95" xfId="64" applyFont="1" applyFill="1" applyBorder="1" applyAlignment="1">
      <alignment horizontal="left" vertical="distributed" wrapText="1"/>
      <protection/>
    </xf>
    <xf numFmtId="0" fontId="5" fillId="0" borderId="97" xfId="64" applyFont="1" applyFill="1" applyBorder="1" applyAlignment="1">
      <alignment horizontal="left" vertical="distributed"/>
      <protection/>
    </xf>
    <xf numFmtId="0" fontId="5" fillId="0" borderId="81" xfId="64" applyFont="1" applyFill="1" applyBorder="1" applyAlignment="1">
      <alignment horizontal="distributed" vertical="center"/>
      <protection/>
    </xf>
    <xf numFmtId="0" fontId="5" fillId="0" borderId="30" xfId="64" applyFont="1" applyFill="1" applyBorder="1" applyAlignment="1">
      <alignment horizontal="distributed" vertical="center"/>
      <protection/>
    </xf>
    <xf numFmtId="0" fontId="7" fillId="0" borderId="11" xfId="64" applyFont="1" applyFill="1" applyBorder="1" applyAlignment="1">
      <alignment horizontal="distributed" vertical="center"/>
      <protection/>
    </xf>
    <xf numFmtId="0" fontId="7" fillId="0" borderId="13" xfId="64" applyFont="1" applyFill="1" applyBorder="1" applyAlignment="1">
      <alignment horizontal="distributed" vertical="center"/>
      <protection/>
    </xf>
    <xf numFmtId="0" fontId="5" fillId="0" borderId="49" xfId="64" applyFont="1" applyFill="1" applyBorder="1" applyAlignment="1">
      <alignment horizontal="distributed" vertical="center"/>
      <protection/>
    </xf>
    <xf numFmtId="0" fontId="5" fillId="0" borderId="26" xfId="64" applyFont="1" applyFill="1" applyBorder="1" applyAlignment="1">
      <alignment horizontal="distributed" vertical="center"/>
      <protection/>
    </xf>
    <xf numFmtId="0" fontId="5" fillId="0" borderId="99" xfId="64" applyFont="1" applyFill="1" applyBorder="1" applyAlignment="1">
      <alignment horizontal="distributed" vertical="center"/>
      <protection/>
    </xf>
    <xf numFmtId="0" fontId="5" fillId="0" borderId="69" xfId="64" applyFont="1" applyFill="1" applyBorder="1" applyAlignment="1">
      <alignment horizontal="distributed" vertical="center"/>
      <protection/>
    </xf>
    <xf numFmtId="0" fontId="7" fillId="0" borderId="77" xfId="64" applyFont="1" applyFill="1" applyBorder="1" applyAlignment="1">
      <alignment horizontal="distributed" vertical="center"/>
      <protection/>
    </xf>
    <xf numFmtId="0" fontId="7" fillId="0" borderId="14" xfId="64" applyFont="1" applyFill="1" applyBorder="1" applyAlignment="1">
      <alignment horizontal="distributed" vertical="center"/>
      <protection/>
    </xf>
    <xf numFmtId="0" fontId="10" fillId="0" borderId="0" xfId="64" applyFont="1" applyFill="1" applyBorder="1" applyAlignment="1">
      <alignment horizontal="right" vertical="center"/>
      <protection/>
    </xf>
    <xf numFmtId="0" fontId="5" fillId="0" borderId="95" xfId="64" applyFont="1" applyFill="1" applyBorder="1" applyAlignment="1">
      <alignment horizontal="distributed" vertical="top"/>
      <protection/>
    </xf>
    <xf numFmtId="0" fontId="5" fillId="0" borderId="97" xfId="64" applyFont="1" applyFill="1" applyBorder="1" applyAlignment="1">
      <alignment horizontal="distributed" vertical="top"/>
      <protection/>
    </xf>
    <xf numFmtId="0" fontId="20" fillId="0" borderId="0" xfId="64" applyFont="1" applyFill="1" applyAlignment="1">
      <alignment horizontal="right" vertical="center"/>
      <protection/>
    </xf>
    <xf numFmtId="0" fontId="5" fillId="0" borderId="56" xfId="64" applyFont="1" applyFill="1" applyBorder="1" applyAlignment="1">
      <alignment horizontal="center" vertical="center" textRotation="255"/>
      <protection/>
    </xf>
    <xf numFmtId="0" fontId="5" fillId="0" borderId="18" xfId="64" applyFont="1" applyFill="1" applyBorder="1" applyAlignment="1">
      <alignment horizontal="center" vertical="center" textRotation="255"/>
      <protection/>
    </xf>
    <xf numFmtId="0" fontId="5" fillId="0" borderId="58" xfId="64" applyFont="1" applyFill="1" applyBorder="1" applyAlignment="1">
      <alignment horizontal="center" vertical="center" textRotation="255"/>
      <protection/>
    </xf>
    <xf numFmtId="0" fontId="5" fillId="0" borderId="47" xfId="64" applyFont="1" applyFill="1" applyBorder="1" applyAlignment="1">
      <alignment horizontal="center" vertical="center" textRotation="255"/>
      <protection/>
    </xf>
    <xf numFmtId="0" fontId="5" fillId="0" borderId="94" xfId="64" applyFont="1" applyFill="1" applyBorder="1" applyAlignment="1">
      <alignment horizontal="center" vertical="center" textRotation="255"/>
      <protection/>
    </xf>
    <xf numFmtId="0" fontId="5" fillId="0" borderId="31" xfId="64" applyFont="1" applyFill="1" applyBorder="1" applyAlignment="1">
      <alignment horizontal="center" vertical="center" textRotation="255"/>
      <protection/>
    </xf>
    <xf numFmtId="0" fontId="5" fillId="0" borderId="32" xfId="64" applyFont="1" applyFill="1" applyBorder="1" applyAlignment="1">
      <alignment horizontal="center" vertical="center" textRotation="255"/>
      <protection/>
    </xf>
    <xf numFmtId="0" fontId="10" fillId="0" borderId="52" xfId="64" applyFont="1" applyFill="1" applyBorder="1" applyAlignment="1">
      <alignment horizontal="center" vertical="center" shrinkToFit="1"/>
      <protection/>
    </xf>
    <xf numFmtId="0" fontId="10" fillId="0" borderId="86" xfId="64" applyFont="1" applyFill="1" applyBorder="1" applyAlignment="1">
      <alignment horizontal="center" vertical="center" shrinkToFit="1"/>
      <protection/>
    </xf>
    <xf numFmtId="0" fontId="5" fillId="0" borderId="100" xfId="64" applyFont="1" applyFill="1" applyBorder="1" applyAlignment="1">
      <alignment horizontal="justify" vertical="center"/>
      <protection/>
    </xf>
    <xf numFmtId="0" fontId="5" fillId="0" borderId="101" xfId="64" applyFont="1" applyFill="1" applyBorder="1" applyAlignment="1">
      <alignment horizontal="justify" vertical="center"/>
      <protection/>
    </xf>
    <xf numFmtId="0" fontId="5" fillId="0" borderId="102" xfId="64" applyFont="1" applyFill="1" applyBorder="1" applyAlignment="1">
      <alignment horizontal="justify" vertical="center"/>
      <protection/>
    </xf>
    <xf numFmtId="0" fontId="5" fillId="0" borderId="103" xfId="64" applyFont="1" applyFill="1" applyBorder="1" applyAlignment="1">
      <alignment horizontal="justify" vertical="center"/>
      <protection/>
    </xf>
    <xf numFmtId="0" fontId="5" fillId="0" borderId="104" xfId="64" applyFont="1" applyFill="1" applyBorder="1" applyAlignment="1">
      <alignment horizontal="justify" vertical="center"/>
      <protection/>
    </xf>
    <xf numFmtId="0" fontId="5" fillId="0" borderId="105" xfId="64" applyFont="1" applyFill="1" applyBorder="1" applyAlignment="1">
      <alignment horizontal="justify" vertical="center"/>
      <protection/>
    </xf>
    <xf numFmtId="0" fontId="5" fillId="0" borderId="38" xfId="64" applyFont="1" applyFill="1" applyBorder="1" applyAlignment="1">
      <alignment horizontal="center" vertical="center"/>
      <protection/>
    </xf>
    <xf numFmtId="0" fontId="5" fillId="0" borderId="12" xfId="64" applyFont="1" applyFill="1" applyBorder="1" applyAlignment="1">
      <alignment horizontal="center" vertical="center"/>
      <protection/>
    </xf>
    <xf numFmtId="0" fontId="5" fillId="0" borderId="77"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27" xfId="64" applyFont="1" applyFill="1" applyBorder="1" applyAlignment="1">
      <alignment horizontal="center" vertical="center"/>
      <protection/>
    </xf>
    <xf numFmtId="0" fontId="5" fillId="0" borderId="48" xfId="64" applyFont="1" applyFill="1" applyBorder="1" applyAlignment="1">
      <alignment horizontal="center" vertical="center"/>
      <protection/>
    </xf>
    <xf numFmtId="0" fontId="5" fillId="0" borderId="90"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10" fillId="0" borderId="31" xfId="64" applyFont="1" applyFill="1" applyBorder="1" applyAlignment="1">
      <alignment horizontal="center" vertical="distributed" textRotation="255" wrapText="1"/>
      <protection/>
    </xf>
    <xf numFmtId="0" fontId="10" fillId="0" borderId="20" xfId="64" applyFont="1" applyFill="1" applyBorder="1" applyAlignment="1">
      <alignment horizontal="center" vertical="distributed" textRotation="255" wrapText="1"/>
      <protection/>
    </xf>
    <xf numFmtId="0" fontId="10" fillId="0" borderId="93" xfId="64" applyFont="1" applyFill="1" applyBorder="1" applyAlignment="1">
      <alignment horizontal="center" vertical="distributed" textRotation="255" wrapText="1"/>
      <protection/>
    </xf>
    <xf numFmtId="0" fontId="10" fillId="0" borderId="17" xfId="64" applyFont="1" applyFill="1" applyBorder="1" applyAlignment="1">
      <alignment horizontal="center" vertical="distributed" textRotation="255" wrapText="1"/>
      <protection/>
    </xf>
    <xf numFmtId="0" fontId="5" fillId="0" borderId="94" xfId="64" applyFont="1" applyFill="1" applyBorder="1" applyAlignment="1">
      <alignment horizontal="center" vertical="distributed" textRotation="255"/>
      <protection/>
    </xf>
    <xf numFmtId="0" fontId="5" fillId="0" borderId="31" xfId="64" applyFont="1" applyFill="1" applyBorder="1" applyAlignment="1">
      <alignment horizontal="center" vertical="distributed" textRotation="255"/>
      <protection/>
    </xf>
    <xf numFmtId="0" fontId="5" fillId="0" borderId="32" xfId="64" applyFont="1" applyFill="1" applyBorder="1" applyAlignment="1">
      <alignment horizontal="center" vertical="distributed" textRotation="255"/>
      <protection/>
    </xf>
    <xf numFmtId="0" fontId="5" fillId="0" borderId="73" xfId="64" applyFont="1" applyFill="1" applyBorder="1" applyAlignment="1">
      <alignment horizontal="center" vertical="distributed" textRotation="255"/>
      <protection/>
    </xf>
    <xf numFmtId="0" fontId="5" fillId="0" borderId="21" xfId="64" applyFont="1" applyFill="1" applyBorder="1" applyAlignment="1">
      <alignment horizontal="center" vertical="distributed" textRotation="255"/>
      <protection/>
    </xf>
    <xf numFmtId="0" fontId="5" fillId="0" borderId="18" xfId="64" applyFont="1" applyFill="1" applyBorder="1" applyAlignment="1">
      <alignment horizontal="center" vertical="distributed" textRotation="255"/>
      <protection/>
    </xf>
    <xf numFmtId="0" fontId="5" fillId="0" borderId="106" xfId="64" applyFont="1" applyFill="1" applyBorder="1" applyAlignment="1">
      <alignment horizontal="justify" vertical="center"/>
      <protection/>
    </xf>
    <xf numFmtId="0" fontId="5" fillId="0" borderId="107" xfId="64" applyFont="1" applyFill="1" applyBorder="1" applyAlignment="1">
      <alignment horizontal="justify" vertical="center"/>
      <protection/>
    </xf>
    <xf numFmtId="0" fontId="5" fillId="0" borderId="108" xfId="64" applyFont="1" applyFill="1" applyBorder="1" applyAlignment="1">
      <alignment horizontal="justify" vertical="center"/>
      <protection/>
    </xf>
    <xf numFmtId="0" fontId="5" fillId="0" borderId="109" xfId="64" applyFont="1" applyFill="1" applyBorder="1" applyAlignment="1">
      <alignment horizontal="justify" vertical="center"/>
      <protection/>
    </xf>
    <xf numFmtId="0" fontId="5" fillId="0" borderId="110" xfId="64" applyFont="1" applyFill="1" applyBorder="1" applyAlignment="1">
      <alignment horizontal="justify" vertical="center"/>
      <protection/>
    </xf>
    <xf numFmtId="0" fontId="5" fillId="0" borderId="111" xfId="64" applyFont="1" applyFill="1" applyBorder="1" applyAlignment="1">
      <alignment horizontal="justify" vertical="center"/>
      <protection/>
    </xf>
    <xf numFmtId="0" fontId="5" fillId="0" borderId="99" xfId="64" applyFont="1" applyFill="1" applyBorder="1" applyAlignment="1">
      <alignment horizontal="center" vertical="center"/>
      <protection/>
    </xf>
    <xf numFmtId="0" fontId="5" fillId="0" borderId="34"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26" xfId="64" applyFont="1" applyFill="1" applyBorder="1" applyAlignment="1">
      <alignment horizontal="center" vertical="center"/>
      <protection/>
    </xf>
    <xf numFmtId="0" fontId="5" fillId="0" borderId="10" xfId="64" applyFont="1" applyFill="1" applyBorder="1" applyAlignment="1">
      <alignment horizontal="center" vertical="center"/>
      <protection/>
    </xf>
    <xf numFmtId="0" fontId="5" fillId="0" borderId="44" xfId="64" applyFont="1" applyFill="1" applyBorder="1" applyAlignment="1">
      <alignment horizontal="center" vertical="center"/>
      <protection/>
    </xf>
    <xf numFmtId="0" fontId="5" fillId="0" borderId="41" xfId="64" applyFont="1" applyFill="1" applyBorder="1" applyAlignment="1">
      <alignment horizontal="center" vertical="center"/>
      <protection/>
    </xf>
    <xf numFmtId="0" fontId="10" fillId="0" borderId="10" xfId="64" applyFont="1" applyFill="1" applyBorder="1" applyAlignment="1">
      <alignment horizontal="center"/>
      <protection/>
    </xf>
    <xf numFmtId="0" fontId="5" fillId="0" borderId="112" xfId="64" applyFont="1" applyFill="1" applyBorder="1" applyAlignment="1">
      <alignment horizontal="right" vertical="top"/>
      <protection/>
    </xf>
    <xf numFmtId="0" fontId="5" fillId="0" borderId="113" xfId="64" applyFont="1" applyFill="1" applyBorder="1" applyAlignment="1">
      <alignment horizontal="right" vertical="top"/>
      <protection/>
    </xf>
    <xf numFmtId="0" fontId="5" fillId="0" borderId="34" xfId="64" applyFont="1" applyFill="1" applyBorder="1" applyAlignment="1">
      <alignment horizontal="distributed" vertical="center"/>
      <protection/>
    </xf>
    <xf numFmtId="0" fontId="10" fillId="0" borderId="11" xfId="64" applyFont="1" applyFill="1" applyBorder="1" applyAlignment="1">
      <alignment horizontal="center" vertical="center" wrapText="1"/>
      <protection/>
    </xf>
    <xf numFmtId="0" fontId="10" fillId="0" borderId="13" xfId="64" applyFont="1" applyFill="1" applyBorder="1" applyAlignment="1">
      <alignment horizontal="center" vertical="center" wrapText="1"/>
      <protection/>
    </xf>
    <xf numFmtId="0" fontId="5" fillId="0" borderId="13" xfId="64" applyFont="1" applyFill="1" applyBorder="1" applyAlignment="1">
      <alignment horizontal="distributed" vertical="center"/>
      <protection/>
    </xf>
    <xf numFmtId="0" fontId="5" fillId="0" borderId="0" xfId="64" applyFont="1" applyFill="1" applyAlignment="1">
      <alignment horizontal="center" vertical="center"/>
      <protection/>
    </xf>
    <xf numFmtId="0" fontId="5" fillId="0" borderId="49" xfId="64" applyFont="1" applyFill="1" applyBorder="1" applyAlignment="1">
      <alignment horizontal="distributed" vertical="center" indent="2"/>
      <protection/>
    </xf>
    <xf numFmtId="0" fontId="5" fillId="0" borderId="26" xfId="64" applyFont="1" applyFill="1" applyBorder="1" applyAlignment="1">
      <alignment horizontal="distributed" vertical="center" indent="2"/>
      <protection/>
    </xf>
    <xf numFmtId="0" fontId="5" fillId="0" borderId="99" xfId="64" applyFont="1" applyFill="1" applyBorder="1" applyAlignment="1">
      <alignment horizontal="distributed" vertical="center" indent="2"/>
      <protection/>
    </xf>
    <xf numFmtId="0" fontId="5" fillId="0" borderId="81" xfId="64" applyFont="1" applyFill="1" applyBorder="1" applyAlignment="1">
      <alignment horizontal="center" vertical="center"/>
      <protection/>
    </xf>
    <xf numFmtId="0" fontId="5" fillId="0" borderId="95" xfId="64" applyFont="1" applyFill="1" applyBorder="1" applyAlignment="1">
      <alignment vertical="distributed" wrapText="1"/>
      <protection/>
    </xf>
    <xf numFmtId="0" fontId="5" fillId="0" borderId="97" xfId="64" applyFont="1" applyFill="1" applyBorder="1" applyAlignment="1">
      <alignment vertical="distributed"/>
      <protection/>
    </xf>
    <xf numFmtId="0" fontId="5" fillId="0" borderId="21" xfId="64" applyFont="1" applyFill="1" applyBorder="1" applyAlignment="1">
      <alignment horizontal="distributed" vertical="center"/>
      <protection/>
    </xf>
    <xf numFmtId="0" fontId="5" fillId="0" borderId="18" xfId="64" applyFont="1" applyFill="1" applyBorder="1" applyAlignment="1">
      <alignment horizontal="distributed" vertical="center"/>
      <protection/>
    </xf>
    <xf numFmtId="0" fontId="5" fillId="0" borderId="73" xfId="64" applyFont="1" applyFill="1" applyBorder="1" applyAlignment="1">
      <alignment horizontal="distributed" vertical="center"/>
      <protection/>
    </xf>
    <xf numFmtId="0" fontId="5" fillId="0" borderId="47" xfId="64" applyFont="1" applyFill="1" applyBorder="1" applyAlignment="1">
      <alignment horizontal="distributed" vertical="center"/>
      <protection/>
    </xf>
    <xf numFmtId="0" fontId="5" fillId="0" borderId="42" xfId="64" applyFont="1" applyFill="1" applyBorder="1" applyAlignment="1">
      <alignment horizontal="distributed" vertical="center"/>
      <protection/>
    </xf>
    <xf numFmtId="0" fontId="10" fillId="0" borderId="10" xfId="64" applyFont="1" applyFill="1" applyBorder="1" applyAlignment="1">
      <alignment horizontal="right"/>
      <protection/>
    </xf>
    <xf numFmtId="0" fontId="2" fillId="0" borderId="10" xfId="64" applyFill="1" applyBorder="1" applyAlignment="1">
      <alignment/>
      <protection/>
    </xf>
    <xf numFmtId="0" fontId="18" fillId="0" borderId="11" xfId="64" applyFont="1" applyFill="1" applyBorder="1" applyAlignment="1">
      <alignment horizontal="center" vertical="center" wrapText="1" shrinkToFit="1"/>
      <protection/>
    </xf>
    <xf numFmtId="0" fontId="18" fillId="0" borderId="13" xfId="64" applyFont="1" applyFill="1" applyBorder="1" applyAlignment="1">
      <alignment horizontal="center" vertical="center" shrinkToFit="1"/>
      <protection/>
    </xf>
    <xf numFmtId="0" fontId="7" fillId="0" borderId="11" xfId="64" applyFont="1" applyFill="1" applyBorder="1" applyAlignment="1">
      <alignment horizontal="center" vertical="center" shrinkToFit="1"/>
      <protection/>
    </xf>
    <xf numFmtId="0" fontId="7" fillId="0" borderId="13" xfId="64" applyFont="1" applyFill="1" applyBorder="1" applyAlignment="1">
      <alignment horizontal="center" vertical="center" shrinkToFit="1"/>
      <protection/>
    </xf>
    <xf numFmtId="0" fontId="18" fillId="0" borderId="11" xfId="64" applyFont="1" applyFill="1" applyBorder="1" applyAlignment="1">
      <alignment horizontal="distributed" vertical="center" wrapText="1"/>
      <protection/>
    </xf>
    <xf numFmtId="0" fontId="18" fillId="0" borderId="13" xfId="64" applyFont="1" applyFill="1" applyBorder="1" applyAlignment="1">
      <alignment horizontal="distributed" vertical="center"/>
      <protection/>
    </xf>
    <xf numFmtId="0" fontId="18" fillId="0" borderId="11" xfId="64" applyFont="1" applyFill="1" applyBorder="1" applyAlignment="1">
      <alignment horizontal="distributed" vertical="center"/>
      <protection/>
    </xf>
    <xf numFmtId="0" fontId="2" fillId="0" borderId="0" xfId="64" applyFill="1" applyAlignment="1">
      <alignment horizontal="center" vertical="center"/>
      <protection/>
    </xf>
    <xf numFmtId="0" fontId="5" fillId="0" borderId="95" xfId="64" applyFont="1" applyFill="1" applyBorder="1" applyAlignment="1">
      <alignment vertical="top" wrapText="1"/>
      <protection/>
    </xf>
    <xf numFmtId="0" fontId="5" fillId="0" borderId="97" xfId="64" applyFont="1" applyFill="1" applyBorder="1" applyAlignment="1">
      <alignment vertical="top"/>
      <protection/>
    </xf>
    <xf numFmtId="0" fontId="7" fillId="0" borderId="99" xfId="64" applyFont="1" applyFill="1" applyBorder="1" applyAlignment="1">
      <alignment horizontal="distributed" vertical="center"/>
      <protection/>
    </xf>
    <xf numFmtId="0" fontId="7" fillId="0" borderId="34" xfId="64" applyFont="1" applyFill="1" applyBorder="1" applyAlignment="1">
      <alignment horizontal="distributed" vertical="center"/>
      <protection/>
    </xf>
    <xf numFmtId="0" fontId="5" fillId="0" borderId="95" xfId="64" applyFont="1" applyFill="1" applyBorder="1" applyAlignment="1">
      <alignment horizontal="center" vertical="top"/>
      <protection/>
    </xf>
    <xf numFmtId="0" fontId="5" fillId="0" borderId="97" xfId="64" applyFont="1" applyFill="1" applyBorder="1" applyAlignment="1">
      <alignment horizontal="center" vertical="top"/>
      <protection/>
    </xf>
    <xf numFmtId="0" fontId="5" fillId="0" borderId="35" xfId="64" applyFont="1" applyFill="1" applyBorder="1" applyAlignment="1">
      <alignment horizontal="distributed" vertical="center"/>
      <protection/>
    </xf>
    <xf numFmtId="0" fontId="5" fillId="0" borderId="52" xfId="64" applyFont="1" applyFill="1" applyBorder="1" applyAlignment="1">
      <alignment horizontal="distributed" vertical="center"/>
      <protection/>
    </xf>
    <xf numFmtId="3" fontId="13" fillId="0" borderId="77" xfId="64" applyNumberFormat="1" applyFont="1" applyFill="1" applyBorder="1" applyAlignment="1">
      <alignment horizontal="center" vertical="center"/>
      <protection/>
    </xf>
    <xf numFmtId="3" fontId="13" fillId="0" borderId="47" xfId="64" applyNumberFormat="1" applyFont="1" applyFill="1" applyBorder="1" applyAlignment="1">
      <alignment horizontal="center" vertical="center"/>
      <protection/>
    </xf>
    <xf numFmtId="3" fontId="13" fillId="0" borderId="42" xfId="64" applyNumberFormat="1" applyFont="1" applyFill="1" applyBorder="1" applyAlignment="1">
      <alignment horizontal="center" vertical="center"/>
      <protection/>
    </xf>
    <xf numFmtId="3" fontId="13" fillId="0" borderId="14" xfId="64" applyNumberFormat="1" applyFont="1" applyFill="1" applyBorder="1" applyAlignment="1">
      <alignment horizontal="center" vertical="center"/>
      <protection/>
    </xf>
    <xf numFmtId="3" fontId="13" fillId="0" borderId="15" xfId="64" applyNumberFormat="1" applyFont="1" applyFill="1" applyBorder="1" applyAlignment="1">
      <alignment horizontal="center" vertical="center"/>
      <protection/>
    </xf>
    <xf numFmtId="3" fontId="13" fillId="0" borderId="90" xfId="64" applyNumberFormat="1" applyFont="1" applyFill="1" applyBorder="1" applyAlignment="1">
      <alignment horizontal="center" vertical="center"/>
      <protection/>
    </xf>
    <xf numFmtId="0" fontId="7" fillId="0" borderId="114" xfId="64" applyFont="1" applyFill="1" applyBorder="1" applyAlignment="1">
      <alignment vertical="center"/>
      <protection/>
    </xf>
    <xf numFmtId="0" fontId="7" fillId="0" borderId="16" xfId="64" applyFont="1" applyFill="1" applyBorder="1" applyAlignment="1">
      <alignment vertical="center"/>
      <protection/>
    </xf>
    <xf numFmtId="3" fontId="13" fillId="0" borderId="73" xfId="64" applyNumberFormat="1" applyFont="1" applyFill="1" applyBorder="1" applyAlignment="1">
      <alignment horizontal="center" vertical="center"/>
      <protection/>
    </xf>
    <xf numFmtId="3" fontId="13" fillId="0" borderId="18" xfId="64" applyNumberFormat="1" applyFont="1" applyFill="1" applyBorder="1" applyAlignment="1">
      <alignment horizontal="center" vertical="center"/>
      <protection/>
    </xf>
    <xf numFmtId="0" fontId="7" fillId="0" borderId="81" xfId="64" applyFont="1" applyFill="1" applyBorder="1" applyAlignment="1">
      <alignment horizontal="left" vertical="center" wrapText="1"/>
      <protection/>
    </xf>
    <xf numFmtId="0" fontId="0" fillId="0" borderId="56" xfId="0" applyFont="1" applyBorder="1" applyAlignment="1">
      <alignment horizontal="left" vertical="center" wrapText="1"/>
    </xf>
    <xf numFmtId="0" fontId="7" fillId="0" borderId="19" xfId="64" applyFont="1" applyFill="1" applyBorder="1" applyAlignment="1">
      <alignment vertical="center"/>
      <protection/>
    </xf>
    <xf numFmtId="0" fontId="7" fillId="0" borderId="25" xfId="64" applyFont="1" applyFill="1" applyBorder="1" applyAlignment="1">
      <alignment vertical="center"/>
      <protection/>
    </xf>
    <xf numFmtId="3" fontId="13" fillId="0" borderId="13" xfId="64" applyNumberFormat="1" applyFont="1" applyFill="1" applyBorder="1" applyAlignment="1">
      <alignment horizontal="center" vertical="center"/>
      <protection/>
    </xf>
    <xf numFmtId="0" fontId="7" fillId="0" borderId="0" xfId="64" applyFont="1" applyFill="1" applyBorder="1" applyAlignment="1">
      <alignment horizontal="left" vertical="center"/>
      <protection/>
    </xf>
    <xf numFmtId="0" fontId="7" fillId="0" borderId="10" xfId="64" applyFont="1" applyFill="1" applyBorder="1" applyAlignment="1">
      <alignment horizontal="left" vertical="center"/>
      <protection/>
    </xf>
    <xf numFmtId="0" fontId="16" fillId="0" borderId="0" xfId="64" applyFont="1" applyFill="1" applyAlignment="1">
      <alignment horizontal="center" vertical="center"/>
      <protection/>
    </xf>
    <xf numFmtId="0" fontId="7" fillId="0" borderId="115" xfId="64" applyFont="1" applyFill="1" applyBorder="1" applyAlignment="1">
      <alignment horizontal="center" vertical="center"/>
      <protection/>
    </xf>
    <xf numFmtId="0" fontId="7" fillId="0" borderId="25" xfId="64" applyFont="1" applyFill="1" applyBorder="1" applyAlignment="1">
      <alignment horizontal="center" vertical="center"/>
      <protection/>
    </xf>
    <xf numFmtId="0" fontId="7" fillId="0" borderId="99" xfId="64" applyFont="1" applyFill="1" applyBorder="1" applyAlignment="1">
      <alignment horizontal="center" vertical="center"/>
      <protection/>
    </xf>
    <xf numFmtId="0" fontId="7" fillId="0" borderId="34" xfId="64" applyFont="1" applyFill="1" applyBorder="1" applyAlignment="1">
      <alignment horizontal="center" vertical="center"/>
      <protection/>
    </xf>
    <xf numFmtId="180" fontId="7" fillId="0" borderId="11" xfId="64" applyNumberFormat="1" applyFont="1" applyFill="1" applyBorder="1" applyAlignment="1">
      <alignment horizontal="distributed" vertical="center"/>
      <protection/>
    </xf>
    <xf numFmtId="180" fontId="7" fillId="0" borderId="77" xfId="64" applyNumberFormat="1" applyFont="1" applyFill="1" applyBorder="1" applyAlignment="1">
      <alignment horizontal="distributed" vertical="center"/>
      <protection/>
    </xf>
    <xf numFmtId="180" fontId="7" fillId="0" borderId="90" xfId="64" applyNumberFormat="1" applyFont="1" applyFill="1" applyBorder="1" applyAlignment="1">
      <alignment horizontal="distributed" vertical="center"/>
      <protection/>
    </xf>
    <xf numFmtId="0" fontId="7" fillId="0" borderId="115" xfId="64" applyFont="1" applyFill="1" applyBorder="1" applyAlignment="1">
      <alignment vertical="center"/>
      <protection/>
    </xf>
    <xf numFmtId="0" fontId="7" fillId="0" borderId="57" xfId="64" applyFont="1" applyFill="1" applyBorder="1" applyAlignment="1">
      <alignment horizontal="center" vertical="center"/>
      <protection/>
    </xf>
    <xf numFmtId="0" fontId="7" fillId="0" borderId="116" xfId="64" applyFont="1" applyFill="1" applyBorder="1" applyAlignment="1">
      <alignment horizontal="center" vertical="center"/>
      <protection/>
    </xf>
    <xf numFmtId="0" fontId="7" fillId="0" borderId="42" xfId="64" applyFont="1" applyFill="1" applyBorder="1" applyAlignment="1">
      <alignment horizontal="center" vertical="center"/>
      <protection/>
    </xf>
    <xf numFmtId="0" fontId="7" fillId="0" borderId="58" xfId="64" applyFont="1" applyFill="1" applyBorder="1" applyAlignment="1">
      <alignment horizontal="center" vertical="center"/>
      <protection/>
    </xf>
    <xf numFmtId="0" fontId="7" fillId="0" borderId="117" xfId="64" applyFont="1" applyFill="1" applyBorder="1" applyAlignment="1">
      <alignment horizontal="distributed" vertical="center"/>
      <protection/>
    </xf>
    <xf numFmtId="0" fontId="7" fillId="0" borderId="118" xfId="64" applyFont="1" applyFill="1" applyBorder="1" applyAlignment="1">
      <alignment horizontal="distributed" vertical="center"/>
      <protection/>
    </xf>
    <xf numFmtId="0" fontId="7" fillId="0" borderId="119" xfId="64" applyFont="1" applyFill="1" applyBorder="1" applyAlignment="1">
      <alignment horizontal="distributed" vertical="center" wrapText="1"/>
      <protection/>
    </xf>
    <xf numFmtId="0" fontId="7" fillId="0" borderId="120" xfId="64" applyFont="1" applyFill="1" applyBorder="1" applyAlignment="1">
      <alignment horizontal="distributed" vertical="center" wrapText="1"/>
      <protection/>
    </xf>
    <xf numFmtId="0" fontId="7" fillId="0" borderId="92" xfId="64" applyFont="1" applyFill="1" applyBorder="1" applyAlignment="1">
      <alignment horizontal="distributed" vertical="center"/>
      <protection/>
    </xf>
    <xf numFmtId="0" fontId="7" fillId="0" borderId="69" xfId="64" applyFont="1" applyFill="1" applyBorder="1" applyAlignment="1">
      <alignment horizontal="distributed" vertical="center"/>
      <protection/>
    </xf>
    <xf numFmtId="0" fontId="7" fillId="0" borderId="121" xfId="64" applyFont="1" applyFill="1" applyBorder="1" applyAlignment="1">
      <alignment horizontal="center" vertical="justify"/>
      <protection/>
    </xf>
    <xf numFmtId="0" fontId="7" fillId="0" borderId="122" xfId="64" applyFont="1" applyFill="1" applyBorder="1" applyAlignment="1">
      <alignment horizontal="center" vertical="justify"/>
      <protection/>
    </xf>
    <xf numFmtId="0" fontId="7" fillId="0" borderId="123" xfId="64" applyFont="1" applyFill="1" applyBorder="1" applyAlignment="1">
      <alignment horizontal="center" vertical="justify"/>
      <protection/>
    </xf>
    <xf numFmtId="0" fontId="7" fillId="0" borderId="124" xfId="64" applyFont="1" applyFill="1" applyBorder="1" applyAlignment="1">
      <alignment horizontal="center" vertical="justify"/>
      <protection/>
    </xf>
    <xf numFmtId="0" fontId="7" fillId="0" borderId="125" xfId="64" applyFont="1" applyFill="1" applyBorder="1" applyAlignment="1">
      <alignment horizontal="center" vertical="justify"/>
      <protection/>
    </xf>
    <xf numFmtId="0" fontId="7" fillId="0" borderId="126" xfId="64" applyFont="1" applyFill="1" applyBorder="1" applyAlignment="1">
      <alignment horizontal="center" vertical="justify"/>
      <protection/>
    </xf>
    <xf numFmtId="0" fontId="7" fillId="0" borderId="55" xfId="64" applyFont="1" applyFill="1" applyBorder="1" applyAlignment="1">
      <alignment horizontal="distributed" vertical="center"/>
      <protection/>
    </xf>
    <xf numFmtId="0" fontId="7" fillId="0" borderId="82" xfId="64" applyFont="1" applyFill="1" applyBorder="1" applyAlignment="1">
      <alignment horizontal="distributed" vertical="center"/>
      <protection/>
    </xf>
    <xf numFmtId="0" fontId="7" fillId="0" borderId="90" xfId="64" applyFont="1" applyFill="1" applyBorder="1" applyAlignment="1">
      <alignment horizontal="distributed" vertical="center"/>
      <protection/>
    </xf>
    <xf numFmtId="0" fontId="7" fillId="0" borderId="89" xfId="64" applyFont="1" applyFill="1" applyBorder="1" applyAlignment="1">
      <alignment horizontal="distributed" vertical="center"/>
      <protection/>
    </xf>
    <xf numFmtId="0" fontId="5" fillId="0" borderId="37" xfId="64" applyFont="1" applyFill="1" applyBorder="1" applyAlignment="1">
      <alignment horizontal="distributed" vertical="center"/>
      <protection/>
    </xf>
    <xf numFmtId="0" fontId="5" fillId="0" borderId="40" xfId="64" applyFont="1" applyFill="1" applyBorder="1" applyAlignment="1">
      <alignment horizontal="distributed" vertical="center"/>
      <protection/>
    </xf>
    <xf numFmtId="0" fontId="5" fillId="0" borderId="39" xfId="64" applyFont="1" applyFill="1" applyBorder="1" applyAlignment="1">
      <alignment horizontal="distributed" vertical="center"/>
      <protection/>
    </xf>
    <xf numFmtId="0" fontId="5" fillId="0" borderId="85" xfId="64" applyFont="1" applyFill="1" applyBorder="1" applyAlignment="1">
      <alignment horizontal="distributed" vertical="center"/>
      <protection/>
    </xf>
    <xf numFmtId="0" fontId="5" fillId="0" borderId="96" xfId="64" applyFont="1" applyFill="1" applyBorder="1" applyAlignment="1">
      <alignment vertical="top"/>
      <protection/>
    </xf>
    <xf numFmtId="0" fontId="5" fillId="0" borderId="96" xfId="64" applyFont="1" applyFill="1" applyBorder="1" applyAlignment="1">
      <alignment vertical="distributed"/>
      <protection/>
    </xf>
    <xf numFmtId="0" fontId="5" fillId="0" borderId="20" xfId="64" applyFont="1" applyFill="1" applyBorder="1" applyAlignment="1">
      <alignment horizontal="distributed" vertical="center"/>
      <protection/>
    </xf>
    <xf numFmtId="0" fontId="10" fillId="0" borderId="10" xfId="64" applyFont="1" applyFill="1" applyBorder="1" applyAlignment="1">
      <alignment horizontal="right" vertical="center"/>
      <protection/>
    </xf>
    <xf numFmtId="0" fontId="5" fillId="0" borderId="29" xfId="64" applyFont="1" applyFill="1" applyBorder="1" applyAlignment="1">
      <alignment horizontal="distributed" vertical="center"/>
      <protection/>
    </xf>
    <xf numFmtId="0" fontId="5" fillId="0" borderId="39" xfId="64" applyFont="1" applyFill="1" applyBorder="1" applyAlignment="1">
      <alignment horizontal="center" vertical="center"/>
      <protection/>
    </xf>
    <xf numFmtId="0" fontId="5" fillId="0" borderId="37" xfId="64" applyFont="1" applyFill="1" applyBorder="1" applyAlignment="1">
      <alignment horizontal="center" vertical="center"/>
      <protection/>
    </xf>
    <xf numFmtId="0" fontId="5" fillId="0" borderId="40" xfId="64" applyFont="1" applyFill="1" applyBorder="1" applyAlignment="1">
      <alignment horizontal="center" vertical="center"/>
      <protection/>
    </xf>
    <xf numFmtId="0" fontId="12" fillId="0" borderId="0" xfId="64" applyFont="1" applyFill="1" applyAlignment="1">
      <alignment horizontal="right" vertical="center"/>
      <protection/>
    </xf>
    <xf numFmtId="0" fontId="5" fillId="0" borderId="127" xfId="64" applyFont="1" applyFill="1" applyBorder="1" applyAlignment="1">
      <alignment horizontal="justify" vertical="justify"/>
      <protection/>
    </xf>
    <xf numFmtId="0" fontId="5" fillId="0" borderId="128" xfId="64" applyFont="1" applyFill="1" applyBorder="1" applyAlignment="1">
      <alignment horizontal="justify" vertical="justify"/>
      <protection/>
    </xf>
    <xf numFmtId="0" fontId="16" fillId="0" borderId="0" xfId="64" applyFont="1" applyFill="1" applyAlignment="1">
      <alignment horizontal="right" vertical="center"/>
      <protection/>
    </xf>
    <xf numFmtId="0" fontId="5" fillId="0" borderId="75" xfId="64" applyFont="1" applyFill="1" applyBorder="1" applyAlignment="1">
      <alignment horizontal="justify" vertical="justify"/>
      <protection/>
    </xf>
    <xf numFmtId="0" fontId="5" fillId="0" borderId="129" xfId="64" applyFont="1" applyFill="1" applyBorder="1" applyAlignment="1">
      <alignment horizontal="distributed" vertical="center"/>
      <protection/>
    </xf>
    <xf numFmtId="3" fontId="13" fillId="0" borderId="0" xfId="50" applyNumberFormat="1" applyFont="1" applyFill="1" applyBorder="1" applyAlignment="1">
      <alignment horizontal="center" vertical="center"/>
    </xf>
    <xf numFmtId="38" fontId="13" fillId="0" borderId="13" xfId="50" applyFont="1" applyFill="1" applyBorder="1" applyAlignment="1">
      <alignment horizontal="right" vertical="center"/>
    </xf>
    <xf numFmtId="38" fontId="13" fillId="0" borderId="41" xfId="50" applyFont="1" applyFill="1" applyBorder="1" applyAlignment="1">
      <alignment horizontal="right" vertical="center"/>
    </xf>
    <xf numFmtId="0" fontId="5" fillId="0" borderId="78" xfId="64" applyFont="1" applyFill="1" applyBorder="1" applyAlignment="1">
      <alignment horizontal="center" vertical="center" wrapText="1"/>
      <protection/>
    </xf>
    <xf numFmtId="3" fontId="5" fillId="0" borderId="92" xfId="50" applyNumberFormat="1" applyFont="1" applyFill="1" applyBorder="1" applyAlignment="1">
      <alignment horizontal="center" vertical="center"/>
    </xf>
    <xf numFmtId="3" fontId="5" fillId="0" borderId="26" xfId="50" applyNumberFormat="1" applyFont="1" applyFill="1" applyBorder="1" applyAlignment="1">
      <alignment horizontal="center" vertical="center"/>
    </xf>
    <xf numFmtId="3" fontId="5" fillId="0" borderId="69" xfId="50" applyNumberFormat="1" applyFont="1" applyFill="1" applyBorder="1" applyAlignment="1">
      <alignment horizontal="center" vertical="center"/>
    </xf>
    <xf numFmtId="3" fontId="5" fillId="0" borderId="47" xfId="50" applyNumberFormat="1" applyFont="1" applyFill="1" applyBorder="1" applyAlignment="1">
      <alignment horizontal="center" vertical="center" wrapText="1"/>
    </xf>
    <xf numFmtId="3" fontId="5" fillId="0" borderId="47" xfId="50" applyNumberFormat="1" applyFont="1" applyFill="1" applyBorder="1" applyAlignment="1">
      <alignment horizontal="center" vertical="center"/>
    </xf>
    <xf numFmtId="3" fontId="5" fillId="0" borderId="42" xfId="50" applyNumberFormat="1" applyFont="1" applyFill="1" applyBorder="1" applyAlignment="1">
      <alignment horizontal="center" vertical="center"/>
    </xf>
    <xf numFmtId="3" fontId="13" fillId="0" borderId="39" xfId="50" applyNumberFormat="1" applyFont="1" applyFill="1" applyBorder="1" applyAlignment="1">
      <alignment horizontal="right" vertical="center"/>
    </xf>
    <xf numFmtId="3" fontId="13" fillId="0" borderId="85" xfId="50" applyNumberFormat="1" applyFont="1" applyFill="1" applyBorder="1" applyAlignment="1">
      <alignment horizontal="right" vertical="center"/>
    </xf>
    <xf numFmtId="3" fontId="13" fillId="0" borderId="52" xfId="50" applyNumberFormat="1" applyFont="1" applyFill="1" applyBorder="1" applyAlignment="1">
      <alignment horizontal="right" vertical="center"/>
    </xf>
    <xf numFmtId="3" fontId="13" fillId="0" borderId="86" xfId="50" applyNumberFormat="1" applyFont="1" applyFill="1" applyBorder="1" applyAlignment="1">
      <alignment horizontal="right" vertical="center"/>
    </xf>
    <xf numFmtId="3" fontId="13" fillId="0" borderId="82" xfId="50" applyNumberFormat="1" applyFont="1" applyFill="1" applyBorder="1" applyAlignment="1">
      <alignment horizontal="right" vertical="center"/>
    </xf>
    <xf numFmtId="3" fontId="13" fillId="0" borderId="38" xfId="50" applyNumberFormat="1" applyFont="1" applyFill="1" applyBorder="1" applyAlignment="1">
      <alignment horizontal="right" vertical="center"/>
    </xf>
    <xf numFmtId="3" fontId="13" fillId="0" borderId="116" xfId="50" applyNumberFormat="1" applyFont="1" applyFill="1" applyBorder="1" applyAlignment="1">
      <alignment horizontal="right" vertical="center"/>
    </xf>
    <xf numFmtId="3" fontId="13" fillId="0" borderId="40" xfId="50" applyNumberFormat="1" applyFont="1" applyFill="1" applyBorder="1" applyAlignment="1">
      <alignment horizontal="right" vertical="center"/>
    </xf>
    <xf numFmtId="3" fontId="13" fillId="0" borderId="130" xfId="50" applyNumberFormat="1" applyFont="1" applyFill="1" applyBorder="1" applyAlignment="1">
      <alignment horizontal="right" vertical="center"/>
    </xf>
    <xf numFmtId="3" fontId="13" fillId="0" borderId="12" xfId="50" applyNumberFormat="1" applyFont="1" applyFill="1" applyBorder="1" applyAlignment="1">
      <alignment horizontal="right" vertical="center"/>
    </xf>
    <xf numFmtId="0" fontId="5" fillId="0" borderId="52" xfId="64" applyFont="1" applyFill="1" applyBorder="1" applyAlignment="1">
      <alignment horizontal="center" vertical="center"/>
      <protection/>
    </xf>
    <xf numFmtId="0" fontId="5" fillId="0" borderId="12" xfId="64" applyFont="1" applyFill="1" applyBorder="1" applyAlignment="1">
      <alignment horizontal="center" vertical="center"/>
      <protection/>
    </xf>
    <xf numFmtId="3" fontId="13" fillId="0" borderId="35" xfId="50" applyNumberFormat="1" applyFont="1" applyFill="1" applyBorder="1" applyAlignment="1">
      <alignment horizontal="right" vertical="center"/>
    </xf>
    <xf numFmtId="0" fontId="5" fillId="0" borderId="34" xfId="64" applyFont="1" applyFill="1" applyBorder="1" applyAlignment="1">
      <alignment horizontal="center" vertical="center"/>
      <protection/>
    </xf>
    <xf numFmtId="3" fontId="13" fillId="0" borderId="83" xfId="50" applyNumberFormat="1" applyFont="1" applyFill="1" applyBorder="1" applyAlignment="1">
      <alignment horizontal="right" vertical="center"/>
    </xf>
    <xf numFmtId="0" fontId="5" fillId="0" borderId="86" xfId="64" applyFont="1" applyFill="1" applyBorder="1" applyAlignment="1">
      <alignment horizontal="center" vertical="center"/>
      <protection/>
    </xf>
    <xf numFmtId="0" fontId="5" fillId="0" borderId="28" xfId="64" applyFont="1" applyFill="1" applyBorder="1" applyAlignment="1">
      <alignment horizontal="center"/>
      <protection/>
    </xf>
    <xf numFmtId="0" fontId="5" fillId="0" borderId="29" xfId="64" applyFont="1" applyFill="1" applyBorder="1" applyAlignment="1">
      <alignment horizontal="center"/>
      <protection/>
    </xf>
    <xf numFmtId="0" fontId="5" fillId="0" borderId="28" xfId="64" applyFont="1" applyFill="1" applyBorder="1" applyAlignment="1">
      <alignment horizontal="center" vertical="top"/>
      <protection/>
    </xf>
    <xf numFmtId="0" fontId="5" fillId="0" borderId="29" xfId="64" applyFont="1" applyFill="1" applyBorder="1" applyAlignment="1">
      <alignment horizontal="center" vertical="top"/>
      <protection/>
    </xf>
    <xf numFmtId="0" fontId="5" fillId="0" borderId="91" xfId="64" applyFont="1" applyFill="1" applyBorder="1" applyAlignment="1">
      <alignment horizontal="center"/>
      <protection/>
    </xf>
    <xf numFmtId="0" fontId="5" fillId="0" borderId="88" xfId="64" applyFont="1" applyFill="1" applyBorder="1" applyAlignment="1">
      <alignment horizontal="center"/>
      <protection/>
    </xf>
    <xf numFmtId="0" fontId="7" fillId="0" borderId="56" xfId="64" applyFont="1" applyFill="1" applyBorder="1" applyAlignment="1">
      <alignment horizontal="center" vertical="top"/>
      <protection/>
    </xf>
    <xf numFmtId="0" fontId="7" fillId="0" borderId="45" xfId="64" applyFont="1" applyFill="1" applyBorder="1" applyAlignment="1">
      <alignment horizontal="center" vertical="top"/>
      <protection/>
    </xf>
    <xf numFmtId="0" fontId="5" fillId="0" borderId="30" xfId="64" applyFont="1" applyFill="1" applyBorder="1" applyAlignment="1">
      <alignment horizontal="center" vertical="center"/>
      <protection/>
    </xf>
    <xf numFmtId="0" fontId="12" fillId="0" borderId="0" xfId="64" applyFont="1" applyFill="1" applyAlignment="1">
      <alignment horizontal="center"/>
      <protection/>
    </xf>
    <xf numFmtId="0" fontId="5" fillId="0" borderId="131" xfId="64" applyFont="1" applyFill="1" applyBorder="1" applyAlignment="1">
      <alignment horizontal="right" vertical="top"/>
      <protection/>
    </xf>
    <xf numFmtId="0" fontId="5" fillId="0" borderId="132" xfId="64" applyFont="1" applyFill="1" applyBorder="1" applyAlignment="1">
      <alignment horizontal="right" vertical="top"/>
      <protection/>
    </xf>
    <xf numFmtId="0" fontId="5" fillId="0" borderId="81" xfId="64" applyFont="1" applyFill="1" applyBorder="1" applyAlignment="1">
      <alignment horizontal="center" vertical="center" textRotation="255"/>
      <protection/>
    </xf>
    <xf numFmtId="0" fontId="5" fillId="0" borderId="28" xfId="64" applyFont="1" applyFill="1" applyBorder="1" applyAlignment="1">
      <alignment horizontal="center" vertical="center" textRotation="255"/>
      <protection/>
    </xf>
    <xf numFmtId="0" fontId="5" fillId="0" borderId="58" xfId="64" applyFont="1" applyFill="1" applyBorder="1" applyAlignment="1">
      <alignment horizontal="center" vertical="center"/>
      <protection/>
    </xf>
    <xf numFmtId="0" fontId="5" fillId="0" borderId="42" xfId="64" applyFont="1" applyFill="1" applyBorder="1" applyAlignment="1">
      <alignment horizontal="center" vertical="center"/>
      <protection/>
    </xf>
    <xf numFmtId="0" fontId="12" fillId="0" borderId="0" xfId="64" applyFont="1" applyFill="1" applyBorder="1" applyAlignment="1">
      <alignment horizontal="center"/>
      <protection/>
    </xf>
    <xf numFmtId="0" fontId="10" fillId="0" borderId="26" xfId="64" applyFont="1" applyFill="1" applyBorder="1" applyAlignment="1">
      <alignment horizontal="right" vertical="center"/>
      <protection/>
    </xf>
    <xf numFmtId="181" fontId="24" fillId="0" borderId="32" xfId="64" applyNumberFormat="1" applyFont="1" applyFill="1" applyBorder="1" applyAlignment="1">
      <alignment horizontal="center" vertical="center"/>
      <protection/>
    </xf>
    <xf numFmtId="181" fontId="24" fillId="0" borderId="10" xfId="64" applyNumberFormat="1" applyFont="1" applyFill="1" applyBorder="1" applyAlignment="1">
      <alignment horizontal="center" vertical="center"/>
      <protection/>
    </xf>
    <xf numFmtId="181" fontId="24" fillId="0" borderId="34" xfId="64" applyNumberFormat="1" applyFont="1" applyFill="1" applyBorder="1" applyAlignment="1">
      <alignment horizontal="center" vertical="center"/>
      <protection/>
    </xf>
    <xf numFmtId="181" fontId="24" fillId="0" borderId="31" xfId="64" applyNumberFormat="1" applyFont="1" applyFill="1" applyBorder="1" applyAlignment="1">
      <alignment horizontal="center" vertical="center"/>
      <protection/>
    </xf>
    <xf numFmtId="181" fontId="24" fillId="0" borderId="0" xfId="64" applyNumberFormat="1" applyFont="1" applyFill="1" applyBorder="1" applyAlignment="1">
      <alignment horizontal="center" vertical="center"/>
      <protection/>
    </xf>
    <xf numFmtId="181" fontId="24" fillId="0" borderId="20" xfId="64" applyNumberFormat="1" applyFont="1" applyFill="1" applyBorder="1" applyAlignment="1">
      <alignment horizontal="center" vertical="center"/>
      <protection/>
    </xf>
    <xf numFmtId="181" fontId="24" fillId="0" borderId="92" xfId="64" applyNumberFormat="1" applyFont="1" applyFill="1" applyBorder="1" applyAlignment="1">
      <alignment horizontal="center" vertical="center"/>
      <protection/>
    </xf>
    <xf numFmtId="181" fontId="24" fillId="0" borderId="26" xfId="64" applyNumberFormat="1" applyFont="1" applyFill="1" applyBorder="1" applyAlignment="1">
      <alignment horizontal="center" vertical="center"/>
      <protection/>
    </xf>
    <xf numFmtId="181" fontId="24" fillId="0" borderId="99" xfId="64" applyNumberFormat="1" applyFont="1" applyFill="1" applyBorder="1" applyAlignment="1">
      <alignment horizontal="center" vertical="center"/>
      <protection/>
    </xf>
    <xf numFmtId="0" fontId="22" fillId="0" borderId="49" xfId="64" applyFont="1" applyFill="1" applyBorder="1" applyAlignment="1">
      <alignment horizontal="center" vertical="center"/>
      <protection/>
    </xf>
    <xf numFmtId="0" fontId="2" fillId="0" borderId="26" xfId="64" applyFill="1" applyBorder="1">
      <alignment/>
      <protection/>
    </xf>
    <xf numFmtId="0" fontId="2" fillId="0" borderId="69" xfId="64" applyFill="1" applyBorder="1">
      <alignment/>
      <protection/>
    </xf>
    <xf numFmtId="0" fontId="2" fillId="0" borderId="50" xfId="64" applyFill="1" applyBorder="1">
      <alignment/>
      <protection/>
    </xf>
    <xf numFmtId="0" fontId="2" fillId="0" borderId="10" xfId="64" applyFill="1" applyBorder="1">
      <alignment/>
      <protection/>
    </xf>
    <xf numFmtId="0" fontId="2" fillId="0" borderId="70" xfId="64" applyFill="1" applyBorder="1">
      <alignment/>
      <protection/>
    </xf>
    <xf numFmtId="181" fontId="24" fillId="0" borderId="50" xfId="64" applyNumberFormat="1" applyFont="1" applyFill="1" applyBorder="1" applyAlignment="1">
      <alignment horizontal="center" vertical="center"/>
      <protection/>
    </xf>
    <xf numFmtId="181" fontId="24" fillId="0" borderId="70" xfId="64" applyNumberFormat="1" applyFont="1" applyFill="1" applyBorder="1" applyAlignment="1">
      <alignment horizontal="center" vertical="center"/>
      <protection/>
    </xf>
    <xf numFmtId="0" fontId="5" fillId="0" borderId="121" xfId="64" applyFont="1" applyFill="1" applyBorder="1" applyAlignment="1">
      <alignment horizontal="right" vertical="top"/>
      <protection/>
    </xf>
    <xf numFmtId="0" fontId="5" fillId="0" borderId="133" xfId="64" applyFont="1" applyFill="1" applyBorder="1" applyAlignment="1">
      <alignment horizontal="right" vertical="top"/>
      <protection/>
    </xf>
    <xf numFmtId="0" fontId="5" fillId="0" borderId="122" xfId="64" applyFont="1" applyFill="1" applyBorder="1" applyAlignment="1">
      <alignment horizontal="right" vertical="top"/>
      <protection/>
    </xf>
    <xf numFmtId="0" fontId="5" fillId="0" borderId="125" xfId="64" applyFont="1" applyFill="1" applyBorder="1" applyAlignment="1">
      <alignment horizontal="right" vertical="top"/>
      <protection/>
    </xf>
    <xf numFmtId="0" fontId="5" fillId="0" borderId="134" xfId="64" applyFont="1" applyFill="1" applyBorder="1" applyAlignment="1">
      <alignment horizontal="right" vertical="top"/>
      <protection/>
    </xf>
    <xf numFmtId="0" fontId="5" fillId="0" borderId="126" xfId="64" applyFont="1" applyFill="1" applyBorder="1" applyAlignment="1">
      <alignment horizontal="right" vertical="top"/>
      <protection/>
    </xf>
    <xf numFmtId="0" fontId="22" fillId="0" borderId="92" xfId="64" applyFont="1" applyFill="1" applyBorder="1" applyAlignment="1">
      <alignment horizontal="center" vertical="center"/>
      <protection/>
    </xf>
    <xf numFmtId="0" fontId="22" fillId="0" borderId="26" xfId="64" applyFont="1" applyFill="1" applyBorder="1" applyAlignment="1">
      <alignment horizontal="center" vertical="center"/>
      <protection/>
    </xf>
    <xf numFmtId="0" fontId="22" fillId="0" borderId="99" xfId="64" applyFont="1" applyFill="1" applyBorder="1" applyAlignment="1">
      <alignment horizontal="center" vertical="center"/>
      <protection/>
    </xf>
    <xf numFmtId="0" fontId="22" fillId="0" borderId="32" xfId="64" applyFont="1" applyFill="1" applyBorder="1" applyAlignment="1">
      <alignment horizontal="center" vertical="center"/>
      <protection/>
    </xf>
    <xf numFmtId="0" fontId="22" fillId="0" borderId="10" xfId="64" applyFont="1" applyFill="1" applyBorder="1" applyAlignment="1">
      <alignment horizontal="center" vertical="center"/>
      <protection/>
    </xf>
    <xf numFmtId="0" fontId="22" fillId="0" borderId="34" xfId="64" applyFont="1" applyFill="1" applyBorder="1" applyAlignment="1">
      <alignment horizontal="center" vertical="center"/>
      <protection/>
    </xf>
    <xf numFmtId="181" fontId="24" fillId="0" borderId="49" xfId="64" applyNumberFormat="1" applyFont="1" applyFill="1" applyBorder="1" applyAlignment="1">
      <alignment horizontal="center" vertical="center"/>
      <protection/>
    </xf>
    <xf numFmtId="181" fontId="24" fillId="0" borderId="69" xfId="64" applyNumberFormat="1" applyFont="1" applyFill="1" applyBorder="1" applyAlignment="1">
      <alignment horizontal="center" vertical="center"/>
      <protection/>
    </xf>
    <xf numFmtId="181" fontId="24" fillId="0" borderId="71" xfId="64" applyNumberFormat="1" applyFont="1" applyFill="1" applyBorder="1" applyAlignment="1">
      <alignment horizontal="center" vertical="center"/>
      <protection/>
    </xf>
    <xf numFmtId="181" fontId="24" fillId="0" borderId="68" xfId="64" applyNumberFormat="1" applyFont="1" applyFill="1" applyBorder="1" applyAlignment="1">
      <alignment horizontal="center" vertical="center"/>
      <protection/>
    </xf>
    <xf numFmtId="0" fontId="7" fillId="0" borderId="88" xfId="64" applyFont="1" applyBorder="1" applyAlignment="1">
      <alignment horizontal="left" vertical="distributed" wrapText="1"/>
      <protection/>
    </xf>
    <xf numFmtId="0" fontId="7" fillId="0" borderId="29" xfId="64" applyFont="1" applyBorder="1" applyAlignment="1">
      <alignment horizontal="left" vertical="distributed" wrapText="1"/>
      <protection/>
    </xf>
    <xf numFmtId="0" fontId="5" fillId="0" borderId="35" xfId="64" applyFont="1" applyBorder="1" applyAlignment="1">
      <alignment horizontal="distributed" vertical="center"/>
      <protection/>
    </xf>
    <xf numFmtId="0" fontId="5" fillId="0" borderId="38" xfId="64" applyFont="1" applyBorder="1" applyAlignment="1">
      <alignment horizontal="distributed" vertical="center"/>
      <protection/>
    </xf>
    <xf numFmtId="0" fontId="7" fillId="0" borderId="135" xfId="64" applyFont="1" applyBorder="1" applyAlignment="1">
      <alignment horizontal="left" vertical="center" wrapText="1"/>
      <protection/>
    </xf>
    <xf numFmtId="0" fontId="7" fillId="0" borderId="20" xfId="64" applyFont="1" applyBorder="1" applyAlignment="1">
      <alignment horizontal="left" vertical="center" wrapText="1"/>
      <protection/>
    </xf>
    <xf numFmtId="0" fontId="7" fillId="0" borderId="135" xfId="64" applyFont="1" applyBorder="1" applyAlignment="1">
      <alignment horizontal="left" vertical="top" wrapText="1"/>
      <protection/>
    </xf>
    <xf numFmtId="0" fontId="7" fillId="0" borderId="20" xfId="64" applyFont="1" applyBorder="1" applyAlignment="1">
      <alignment horizontal="left" vertical="top" wrapText="1"/>
      <protection/>
    </xf>
    <xf numFmtId="0" fontId="7" fillId="0" borderId="135" xfId="64" applyFont="1" applyBorder="1" applyAlignment="1">
      <alignment horizontal="left" vertical="distributed" wrapText="1"/>
      <protection/>
    </xf>
    <xf numFmtId="0" fontId="7" fillId="0" borderId="20" xfId="64" applyFont="1" applyBorder="1" applyAlignment="1">
      <alignment horizontal="left" vertical="distributed" wrapText="1"/>
      <protection/>
    </xf>
    <xf numFmtId="0" fontId="7" fillId="0" borderId="17" xfId="64" applyFont="1" applyBorder="1" applyAlignment="1">
      <alignment horizontal="left" vertical="distributed" wrapText="1"/>
      <protection/>
    </xf>
    <xf numFmtId="0" fontId="7" fillId="0" borderId="88" xfId="64" applyFont="1" applyBorder="1" applyAlignment="1">
      <alignment horizontal="left" vertical="top" wrapText="1"/>
      <protection/>
    </xf>
    <xf numFmtId="0" fontId="7" fillId="0" borderId="29" xfId="64" applyFont="1" applyBorder="1" applyAlignment="1">
      <alignment horizontal="left" vertical="top" wrapText="1"/>
      <protection/>
    </xf>
    <xf numFmtId="0" fontId="7" fillId="0" borderId="45" xfId="64" applyFont="1" applyBorder="1" applyAlignment="1">
      <alignment horizontal="left" vertical="top" wrapText="1"/>
      <protection/>
    </xf>
    <xf numFmtId="0" fontId="7" fillId="0" borderId="99" xfId="64" applyFont="1" applyBorder="1" applyAlignment="1">
      <alignment horizontal="left" vertical="top" wrapText="1"/>
      <protection/>
    </xf>
    <xf numFmtId="0" fontId="7" fillId="0" borderId="34" xfId="64" applyFont="1" applyBorder="1" applyAlignment="1">
      <alignment horizontal="left" vertical="top" wrapText="1"/>
      <protection/>
    </xf>
    <xf numFmtId="0" fontId="7" fillId="0" borderId="44" xfId="64" applyFont="1" applyBorder="1" applyAlignment="1">
      <alignment horizontal="left" vertical="top" wrapText="1"/>
      <protection/>
    </xf>
    <xf numFmtId="0" fontId="7" fillId="0" borderId="41" xfId="64" applyFont="1" applyBorder="1" applyAlignment="1">
      <alignment horizontal="left" vertical="top" wrapText="1"/>
      <protection/>
    </xf>
    <xf numFmtId="0" fontId="7" fillId="0" borderId="17" xfId="64" applyFont="1" applyBorder="1" applyAlignment="1">
      <alignment horizontal="left" vertical="top" wrapText="1"/>
      <protection/>
    </xf>
    <xf numFmtId="0" fontId="7" fillId="0" borderId="98" xfId="64" applyFont="1" applyBorder="1" applyAlignment="1">
      <alignment horizontal="left" vertical="top" wrapText="1"/>
      <protection/>
    </xf>
    <xf numFmtId="0" fontId="7" fillId="0" borderId="68" xfId="64" applyFont="1" applyBorder="1" applyAlignment="1">
      <alignment horizontal="left" vertical="top" wrapText="1"/>
      <protection/>
    </xf>
    <xf numFmtId="0" fontId="81" fillId="0" borderId="29" xfId="0" applyFont="1" applyBorder="1" applyAlignment="1">
      <alignment horizontal="left" vertical="distributed" wrapText="1"/>
    </xf>
    <xf numFmtId="0" fontId="12" fillId="0" borderId="0" xfId="64" applyFont="1" applyBorder="1" applyAlignment="1">
      <alignment horizontal="center" vertical="center"/>
      <protection/>
    </xf>
    <xf numFmtId="0" fontId="7" fillId="0" borderId="0" xfId="64" applyFont="1" applyBorder="1" applyAlignment="1">
      <alignment horizontal="left" vertical="distributed" wrapText="1"/>
      <protection/>
    </xf>
    <xf numFmtId="0" fontId="7" fillId="0" borderId="74" xfId="64" applyFont="1" applyBorder="1" applyAlignment="1">
      <alignment horizontal="center" vertical="top"/>
      <protection/>
    </xf>
    <xf numFmtId="0" fontId="7" fillId="0" borderId="71" xfId="64" applyFont="1" applyBorder="1" applyAlignment="1">
      <alignment horizontal="center" vertical="top"/>
      <protection/>
    </xf>
    <xf numFmtId="0" fontId="7" fillId="0" borderId="50" xfId="64" applyFont="1" applyBorder="1" applyAlignment="1">
      <alignment horizontal="center" vertical="top"/>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グ ラ フ" xfId="66"/>
    <cellStyle name="Followed Hyperlink" xfId="67"/>
    <cellStyle name="良い"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8" Type="http://schemas.openxmlformats.org/officeDocument/2006/relationships/externalLink" Target="externalLinks/externalLink7.xml" /><Relationship Id="rId39" Type="http://schemas.openxmlformats.org/officeDocument/2006/relationships/externalLink" Target="externalLinks/externalLink8.xml" /><Relationship Id="rId40" Type="http://schemas.openxmlformats.org/officeDocument/2006/relationships/externalLink" Target="externalLinks/externalLink9.xml" /><Relationship Id="rId41" Type="http://schemas.openxmlformats.org/officeDocument/2006/relationships/externalLink" Target="externalLinks/externalLink10.xml" /><Relationship Id="rId42" Type="http://schemas.openxmlformats.org/officeDocument/2006/relationships/externalLink" Target="externalLinks/externalLink11.xml" /><Relationship Id="rId43" Type="http://schemas.openxmlformats.org/officeDocument/2006/relationships/externalLink" Target="externalLinks/externalLink12.xml" /><Relationship Id="rId4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4065"/>
          <c:y val="-0.0335"/>
        </c:manualLayout>
      </c:layout>
      <c:spPr>
        <a:noFill/>
        <a:ln>
          <a:noFill/>
        </a:ln>
      </c:spPr>
    </c:title>
    <c:plotArea>
      <c:layout>
        <c:manualLayout>
          <c:xMode val="edge"/>
          <c:yMode val="edge"/>
          <c:x val="0.01925"/>
          <c:y val="0.02475"/>
          <c:w val="0.98325"/>
          <c:h val="0.97125"/>
        </c:manualLayout>
      </c:layout>
      <c:barChart>
        <c:barDir val="col"/>
        <c:grouping val="clustered"/>
        <c:varyColors val="0"/>
        <c:ser>
          <c:idx val="0"/>
          <c:order val="0"/>
          <c:tx>
            <c:strRef>
              <c:f>グラフ!$B$70</c:f>
              <c:strCache>
                <c:ptCount val="1"/>
                <c:pt idx="0">
                  <c:v>総数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グラフ!$A$71:$A$75</c:f>
              <c:strCache/>
            </c:strRef>
          </c:cat>
          <c:val>
            <c:numRef>
              <c:f>グラフ!$B$71:$B$75</c:f>
              <c:numCache/>
            </c:numRef>
          </c:val>
        </c:ser>
        <c:gapWidth val="70"/>
        <c:axId val="6072053"/>
        <c:axId val="54648478"/>
      </c:barChart>
      <c:catAx>
        <c:axId val="60720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648478"/>
        <c:crosses val="autoZero"/>
        <c:auto val="1"/>
        <c:lblOffset val="100"/>
        <c:tickLblSkip val="1"/>
        <c:noMultiLvlLbl val="0"/>
      </c:catAx>
      <c:valAx>
        <c:axId val="54648478"/>
        <c:scaling>
          <c:orientation val="minMax"/>
          <c:max val="8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7205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35"/>
          <c:y val="-0.0185"/>
        </c:manualLayout>
      </c:layout>
      <c:spPr>
        <a:noFill/>
        <a:ln>
          <a:noFill/>
        </a:ln>
      </c:spPr>
    </c:title>
    <c:plotArea>
      <c:layout>
        <c:manualLayout>
          <c:xMode val="edge"/>
          <c:yMode val="edge"/>
          <c:x val="0.01725"/>
          <c:y val="0.05075"/>
          <c:w val="0.9825"/>
          <c:h val="0.949"/>
        </c:manualLayout>
      </c:layout>
      <c:barChart>
        <c:barDir val="col"/>
        <c:grouping val="clustered"/>
        <c:varyColors val="0"/>
        <c:ser>
          <c:idx val="0"/>
          <c:order val="0"/>
          <c:tx>
            <c:strRef>
              <c:f>グラフ!$B$78</c:f>
              <c:strCache>
                <c:ptCount val="1"/>
                <c:pt idx="0">
                  <c:v>総数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グラフ!$A$79:$A$83</c:f>
              <c:strCache/>
            </c:strRef>
          </c:cat>
          <c:val>
            <c:numRef>
              <c:f>グラフ!$B$79:$B$83</c:f>
              <c:numCache/>
            </c:numRef>
          </c:val>
        </c:ser>
        <c:gapWidth val="70"/>
        <c:axId val="22074255"/>
        <c:axId val="64450568"/>
      </c:barChart>
      <c:catAx>
        <c:axId val="2207425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450568"/>
        <c:crosses val="autoZero"/>
        <c:auto val="1"/>
        <c:lblOffset val="100"/>
        <c:tickLblSkip val="1"/>
        <c:noMultiLvlLbl val="0"/>
      </c:catAx>
      <c:valAx>
        <c:axId val="64450568"/>
        <c:scaling>
          <c:orientation val="minMax"/>
          <c:min val="300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074255"/>
        <c:crossesAt val="1"/>
        <c:crossBetween val="between"/>
        <c:dispUnits/>
        <c:majorUnit val="500"/>
      </c:valAx>
      <c:spPr>
        <a:noFill/>
        <a:ln>
          <a:noFill/>
        </a:ln>
      </c:spPr>
    </c:plotArea>
    <c:plotVisOnly val="1"/>
    <c:dispBlanksAs val="gap"/>
    <c:showDLblsOverMax val="0"/>
  </c:chart>
  <c:spPr>
    <a:noFill/>
    <a:ln>
      <a:noFill/>
    </a:ln>
  </c:spPr>
  <c:txPr>
    <a:bodyPr vert="horz" rot="0"/>
    <a:lstStyle/>
    <a:p>
      <a:pPr>
        <a:defRPr lang="en-US" cap="none" sz="8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35"/>
          <c:y val="-0.0185"/>
        </c:manualLayout>
      </c:layout>
      <c:spPr>
        <a:noFill/>
        <a:ln>
          <a:noFill/>
        </a:ln>
      </c:spPr>
    </c:title>
    <c:plotArea>
      <c:layout>
        <c:manualLayout>
          <c:xMode val="edge"/>
          <c:yMode val="edge"/>
          <c:x val="0.01725"/>
          <c:y val="0.04325"/>
          <c:w val="0.9825"/>
          <c:h val="0.9585"/>
        </c:manualLayout>
      </c:layout>
      <c:lineChart>
        <c:grouping val="standard"/>
        <c:varyColors val="0"/>
        <c:ser>
          <c:idx val="0"/>
          <c:order val="0"/>
          <c:tx>
            <c:strRef>
              <c:f>グラフ!$B$86</c:f>
              <c:strCache>
                <c:ptCount val="1"/>
                <c:pt idx="0">
                  <c:v>普天間中学校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グラフ!$A$87:$A$91</c:f>
              <c:strCache/>
            </c:strRef>
          </c:cat>
          <c:val>
            <c:numRef>
              <c:f>グラフ!$B$87:$B$91</c:f>
              <c:numCache/>
            </c:numRef>
          </c:val>
          <c:smooth val="0"/>
        </c:ser>
        <c:ser>
          <c:idx val="1"/>
          <c:order val="1"/>
          <c:tx>
            <c:strRef>
              <c:f>グラフ!$C$86</c:f>
              <c:strCache>
                <c:ptCount val="1"/>
                <c:pt idx="0">
                  <c:v>真志喜中学校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グラフ!$A$87:$A$91</c:f>
              <c:strCache/>
            </c:strRef>
          </c:cat>
          <c:val>
            <c:numRef>
              <c:f>グラフ!$C$87:$C$91</c:f>
              <c:numCache/>
            </c:numRef>
          </c:val>
          <c:smooth val="0"/>
        </c:ser>
        <c:ser>
          <c:idx val="2"/>
          <c:order val="2"/>
          <c:tx>
            <c:strRef>
              <c:f>グラフ!$D$86</c:f>
              <c:strCache>
                <c:ptCount val="1"/>
                <c:pt idx="0">
                  <c:v>嘉数中学校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グラフ!$A$87:$A$91</c:f>
              <c:strCache/>
            </c:strRef>
          </c:cat>
          <c:val>
            <c:numRef>
              <c:f>グラフ!$D$87:$D$91</c:f>
              <c:numCache/>
            </c:numRef>
          </c:val>
          <c:smooth val="0"/>
        </c:ser>
        <c:ser>
          <c:idx val="3"/>
          <c:order val="3"/>
          <c:tx>
            <c:strRef>
              <c:f>グラフ!$E$86</c:f>
              <c:strCache>
                <c:ptCount val="1"/>
                <c:pt idx="0">
                  <c:v>宜野湾中学校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グラフ!$A$87:$A$91</c:f>
              <c:strCache/>
            </c:strRef>
          </c:cat>
          <c:val>
            <c:numRef>
              <c:f>グラフ!$E$87:$E$91</c:f>
              <c:numCache/>
            </c:numRef>
          </c:val>
          <c:smooth val="0"/>
        </c:ser>
        <c:marker val="1"/>
        <c:axId val="43184201"/>
        <c:axId val="53113490"/>
      </c:lineChart>
      <c:catAx>
        <c:axId val="4318420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3113490"/>
        <c:crosses val="autoZero"/>
        <c:auto val="1"/>
        <c:lblOffset val="100"/>
        <c:tickLblSkip val="1"/>
        <c:noMultiLvlLbl val="0"/>
      </c:catAx>
      <c:valAx>
        <c:axId val="53113490"/>
        <c:scaling>
          <c:orientation val="minMax"/>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184201"/>
        <c:crossesAt val="1"/>
        <c:crossBetween val="between"/>
        <c:dispUnits/>
      </c:valAx>
      <c:spPr>
        <a:noFill/>
        <a:ln>
          <a:noFill/>
        </a:ln>
      </c:spPr>
    </c:plotArea>
    <c:legend>
      <c:legendPos val="r"/>
      <c:layout>
        <c:manualLayout>
          <c:xMode val="edge"/>
          <c:yMode val="edge"/>
          <c:x val="0.59475"/>
          <c:y val="0.5815"/>
          <c:w val="0.37025"/>
          <c:h val="0.222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525"/>
          <c:y val="-0.0185"/>
        </c:manualLayout>
      </c:layout>
      <c:spPr>
        <a:noFill/>
        <a:ln>
          <a:noFill/>
        </a:ln>
      </c:spPr>
    </c:title>
    <c:plotArea>
      <c:layout>
        <c:manualLayout>
          <c:xMode val="edge"/>
          <c:yMode val="edge"/>
          <c:x val="0.01725"/>
          <c:y val="0.04325"/>
          <c:w val="0.9825"/>
          <c:h val="0.9585"/>
        </c:manualLayout>
      </c:layout>
      <c:lineChart>
        <c:grouping val="standard"/>
        <c:varyColors val="0"/>
        <c:ser>
          <c:idx val="0"/>
          <c:order val="0"/>
          <c:tx>
            <c:strRef>
              <c:f>グラフ!$B$94</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trendline>
            <c:spPr>
              <a:ln w="3175">
                <a:solidFill>
                  <a:srgbClr val="000000"/>
                </a:solidFill>
              </a:ln>
            </c:spPr>
            <c:trendlineType val="linear"/>
            <c:dispEq val="0"/>
            <c:dispRSqr val="0"/>
            <c:trendlineLbl>
              <c:numFmt formatCode="General" sourceLinked="1"/>
            </c:trendlineLbl>
          </c:trendline>
          <c:cat>
            <c:strRef>
              <c:f>グラフ!$A$95:$A$99</c:f>
              <c:strCache/>
            </c:strRef>
          </c:cat>
          <c:val>
            <c:numRef>
              <c:f>グラフ!$B$95:$B$99</c:f>
              <c:numCache/>
            </c:numRef>
          </c:val>
          <c:smooth val="0"/>
        </c:ser>
        <c:ser>
          <c:idx val="1"/>
          <c:order val="1"/>
          <c:tx>
            <c:strRef>
              <c:f>グラフ!$C$94</c:f>
              <c:strCache>
                <c:ptCount val="1"/>
                <c:pt idx="0">
                  <c:v>中部商業高校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グラフ!$A$95:$A$99</c:f>
              <c:strCache/>
            </c:strRef>
          </c:cat>
          <c:val>
            <c:numRef>
              <c:f>グラフ!$C$95:$C$99</c:f>
              <c:numCache/>
            </c:numRef>
          </c:val>
          <c:smooth val="0"/>
        </c:ser>
        <c:ser>
          <c:idx val="2"/>
          <c:order val="2"/>
          <c:tx>
            <c:strRef>
              <c:f>グラフ!$D$94</c:f>
              <c:strCache>
                <c:ptCount val="1"/>
                <c:pt idx="0">
                  <c:v>宜野湾全日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グラフ!$A$95:$A$99</c:f>
              <c:strCache/>
            </c:strRef>
          </c:cat>
          <c:val>
            <c:numRef>
              <c:f>グラフ!$D$95:$D$99</c:f>
              <c:numCache/>
            </c:numRef>
          </c:val>
          <c:smooth val="0"/>
        </c:ser>
        <c:ser>
          <c:idx val="3"/>
          <c:order val="3"/>
          <c:tx>
            <c:strRef>
              <c:f>グラフ!$E$94</c:f>
              <c:strCache>
                <c:ptCount val="1"/>
                <c:pt idx="0">
                  <c:v>宜野湾通信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666699"/>
                </a:solidFill>
              </a:ln>
            </c:spPr>
          </c:marker>
          <c:cat>
            <c:strRef>
              <c:f>グラフ!$A$95:$A$99</c:f>
              <c:strCache/>
            </c:strRef>
          </c:cat>
          <c:val>
            <c:numRef>
              <c:f>グラフ!$E$95:$E$99</c:f>
              <c:numCache/>
            </c:numRef>
          </c:val>
          <c:smooth val="0"/>
        </c:ser>
        <c:marker val="1"/>
        <c:axId val="8259363"/>
        <c:axId val="7225404"/>
      </c:lineChart>
      <c:catAx>
        <c:axId val="825936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7225404"/>
        <c:crosses val="autoZero"/>
        <c:auto val="1"/>
        <c:lblOffset val="100"/>
        <c:tickLblSkip val="1"/>
        <c:noMultiLvlLbl val="0"/>
      </c:catAx>
      <c:valAx>
        <c:axId val="7225404"/>
        <c:scaling>
          <c:orientation val="minMax"/>
          <c:max val="125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8259363"/>
        <c:crossesAt val="1"/>
        <c:crossBetween val="between"/>
        <c:dispUnits/>
        <c:majorUnit val="200"/>
      </c:valAx>
      <c:spPr>
        <a:noFill/>
        <a:ln>
          <a:noFill/>
        </a:ln>
      </c:spPr>
    </c:plotArea>
    <c:legend>
      <c:legendPos val="r"/>
      <c:legendEntry>
        <c:idx val="4"/>
        <c:delete val="1"/>
      </c:legendEntry>
      <c:layout>
        <c:manualLayout>
          <c:xMode val="edge"/>
          <c:yMode val="edge"/>
          <c:x val="0.16575"/>
          <c:y val="0.489"/>
          <c:w val="0.33425"/>
          <c:h val="0.226"/>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a:t>
            </a:r>
          </a:p>
        </c:rich>
      </c:tx>
      <c:layout>
        <c:manualLayout>
          <c:xMode val="factor"/>
          <c:yMode val="factor"/>
          <c:x val="-0.39525"/>
          <c:y val="-0.0185"/>
        </c:manualLayout>
      </c:layout>
      <c:spPr>
        <a:noFill/>
        <a:ln>
          <a:noFill/>
        </a:ln>
      </c:spPr>
    </c:title>
    <c:plotArea>
      <c:layout>
        <c:manualLayout>
          <c:xMode val="edge"/>
          <c:yMode val="edge"/>
          <c:x val="0.00075"/>
          <c:y val="0.04675"/>
          <c:w val="0.999"/>
          <c:h val="0.955"/>
        </c:manualLayout>
      </c:layout>
      <c:lineChart>
        <c:grouping val="standard"/>
        <c:varyColors val="0"/>
        <c:ser>
          <c:idx val="0"/>
          <c:order val="0"/>
          <c:tx>
            <c:strRef>
              <c:f>グラフ!$B$106</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グラフ!$A$107:$A$111</c:f>
              <c:strCache/>
            </c:strRef>
          </c:cat>
          <c:val>
            <c:numRef>
              <c:f>グラフ!$B$107:$B$111</c:f>
              <c:numCache/>
            </c:numRef>
          </c:val>
          <c:smooth val="0"/>
        </c:ser>
        <c:ser>
          <c:idx val="1"/>
          <c:order val="1"/>
          <c:tx>
            <c:strRef>
              <c:f>グラフ!$C$106</c:f>
              <c:strCache>
                <c:ptCount val="1"/>
                <c:pt idx="0">
                  <c:v>中部商業高校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val>
            <c:numRef>
              <c:f>グラフ!$C$107:$C$111</c:f>
              <c:numCache/>
            </c:numRef>
          </c:val>
          <c:smooth val="0"/>
        </c:ser>
        <c:ser>
          <c:idx val="2"/>
          <c:order val="2"/>
          <c:tx>
            <c:strRef>
              <c:f>グラフ!$D$106</c:f>
              <c:strCache>
                <c:ptCount val="1"/>
                <c:pt idx="0">
                  <c:v>宜野湾全日</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elete val="1"/>
          </c:dLbls>
          <c:cat>
            <c:strRef>
              <c:f>グラフ!$A$107:$A$111</c:f>
              <c:strCache/>
            </c:strRef>
          </c:cat>
          <c:val>
            <c:numRef>
              <c:f>グラフ!$D$107:$D$111</c:f>
              <c:numCache/>
            </c:numRef>
          </c:val>
          <c:smooth val="0"/>
        </c:ser>
        <c:ser>
          <c:idx val="3"/>
          <c:order val="3"/>
          <c:tx>
            <c:strRef>
              <c:f>グラフ!$E$106</c:f>
              <c:strCache>
                <c:ptCount val="1"/>
                <c:pt idx="0">
                  <c:v>宜野湾通信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strRef>
              <c:f>グラフ!$A$107:$A$111</c:f>
              <c:strCache/>
            </c:strRef>
          </c:cat>
          <c:val>
            <c:numRef>
              <c:f>グラフ!$E$107:$E$111</c:f>
              <c:numCache/>
            </c:numRef>
          </c:val>
          <c:smooth val="0"/>
        </c:ser>
        <c:marker val="1"/>
        <c:axId val="65028637"/>
        <c:axId val="48386822"/>
      </c:lineChart>
      <c:catAx>
        <c:axId val="6502863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8386822"/>
        <c:crosses val="autoZero"/>
        <c:auto val="1"/>
        <c:lblOffset val="100"/>
        <c:tickLblSkip val="1"/>
        <c:noMultiLvlLbl val="0"/>
      </c:catAx>
      <c:valAx>
        <c:axId val="48386822"/>
        <c:scaling>
          <c:orientation val="minMax"/>
          <c:max val="9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5028637"/>
        <c:crossesAt val="1"/>
        <c:crossBetween val="between"/>
        <c:dispUnits/>
        <c:majorUnit val="10"/>
      </c:valAx>
      <c:spPr>
        <a:noFill/>
        <a:ln>
          <a:noFill/>
        </a:ln>
      </c:spPr>
    </c:plotArea>
    <c:legend>
      <c:legendPos val="r"/>
      <c:layout>
        <c:manualLayout>
          <c:xMode val="edge"/>
          <c:yMode val="edge"/>
          <c:x val="0.1425"/>
          <c:y val="0.4835"/>
          <c:w val="0.314"/>
          <c:h val="0.262"/>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a:noFill/>
    </a:ln>
  </c:spPr>
  <c:txPr>
    <a:bodyPr vert="horz" rot="0"/>
    <a:lstStyle/>
    <a:p>
      <a:pPr>
        <a:defRPr lang="en-US" cap="none" sz="8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7325"/>
          <c:w val="0.74575"/>
          <c:h val="0.78"/>
        </c:manualLayout>
      </c:layout>
      <c:doughnutChart>
        <c:varyColors val="1"/>
        <c:ser>
          <c:idx val="0"/>
          <c:order val="0"/>
          <c:tx>
            <c:strRef>
              <c:f>グラフ!$A$103</c:f>
              <c:strCache>
                <c:ptCount val="1"/>
                <c:pt idx="0">
                  <c:v>平成30年3月卒</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000000"/>
                </a:fgClr>
                <a:bgClr>
                  <a:srgbClr val="FFFFFF"/>
                </a:bgClr>
              </a:pattFill>
              <a:ln w="12700">
                <a:solidFill>
                  <a:srgbClr val="000000"/>
                </a:solidFill>
              </a:ln>
            </c:spPr>
          </c:dPt>
          <c:dPt>
            <c:idx val="1"/>
            <c:spPr>
              <a:pattFill prst="ltUpDiag">
                <a:fgClr>
                  <a:srgbClr val="000000"/>
                </a:fgClr>
                <a:bgClr>
                  <a:srgbClr val="000000"/>
                </a:bgClr>
              </a:pattFill>
              <a:ln w="12700">
                <a:solidFill>
                  <a:srgbClr val="000000"/>
                </a:solidFill>
              </a:ln>
            </c:spPr>
          </c:dPt>
          <c:dPt>
            <c:idx val="2"/>
            <c:spPr>
              <a:pattFill prst="pct5">
                <a:fgClr>
                  <a:srgbClr val="000000"/>
                </a:fgClr>
                <a:bgClr>
                  <a:srgbClr val="FFFFFF"/>
                </a:bgClr>
              </a:pattFill>
              <a:ln w="12700">
                <a:solidFill>
                  <a:srgbClr val="000000"/>
                </a:solidFill>
              </a:ln>
            </c:spPr>
          </c:dPt>
          <c:dPt>
            <c:idx val="3"/>
            <c:spPr>
              <a:solidFill>
                <a:srgbClr val="FFFFFF"/>
              </a:solidFill>
              <a:ln w="12700">
                <a:solidFill>
                  <a:srgbClr val="000000"/>
                </a:solidFill>
              </a:ln>
            </c:spPr>
          </c:dPt>
          <c:dPt>
            <c:idx val="4"/>
            <c:spPr>
              <a:pattFill prst="lgGrid">
                <a:fgClr>
                  <a:srgbClr val="0000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0"/>
              <c:spPr>
                <a:solidFill>
                  <a:srgbClr val="FFFFFF"/>
                </a:solidFill>
                <a:ln w="3175">
                  <a:noFill/>
                </a:ln>
              </c:spPr>
              <c:showLegendKey val="0"/>
              <c:showVal val="1"/>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0"/>
              <c:showLegendKey val="0"/>
              <c:showVal val="1"/>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0"/>
              <c:showLegendKey val="0"/>
              <c:showVal val="1"/>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0"/>
              <c:showLegendKey val="0"/>
              <c:showVal val="1"/>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0"/>
              <c:showLegendKey val="0"/>
              <c:showVal val="1"/>
              <c:showBubbleSize val="0"/>
              <c:showCatName val="1"/>
              <c:showSerName val="0"/>
              <c:showPercent val="1"/>
            </c:dLbl>
            <c:numFmt formatCode="General" sourceLinked="0"/>
            <c:showLegendKey val="0"/>
            <c:showVal val="1"/>
            <c:showBubbleSize val="0"/>
            <c:showCatName val="1"/>
            <c:showSerName val="0"/>
            <c:showLeaderLines val="0"/>
            <c:showPercent val="1"/>
          </c:dLbls>
          <c:cat>
            <c:strRef>
              <c:f>グラフ!$B$102:$F$102</c:f>
              <c:strCache/>
            </c:strRef>
          </c:cat>
          <c:val>
            <c:numRef>
              <c:f>グラフ!$B$103:$F$103</c:f>
              <c:numCache/>
            </c:numRef>
          </c:val>
        </c:ser>
        <c:holeSize val="35"/>
      </c:doughnut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4</xdr:row>
      <xdr:rowOff>0</xdr:rowOff>
    </xdr:from>
    <xdr:ext cx="2924175" cy="2647950"/>
    <xdr:graphicFrame>
      <xdr:nvGraphicFramePr>
        <xdr:cNvPr id="1" name="グラフ 1"/>
        <xdr:cNvGraphicFramePr/>
      </xdr:nvGraphicFramePr>
      <xdr:xfrm>
        <a:off x="285750" y="790575"/>
        <a:ext cx="2924175" cy="2647950"/>
      </xdr:xfrm>
      <a:graphic>
        <a:graphicData uri="http://schemas.openxmlformats.org/drawingml/2006/chart">
          <c:chart xmlns:c="http://schemas.openxmlformats.org/drawingml/2006/chart" r:id="rId1"/>
        </a:graphicData>
      </a:graphic>
    </xdr:graphicFrame>
    <xdr:clientData/>
  </xdr:oneCellAnchor>
  <xdr:oneCellAnchor>
    <xdr:from>
      <xdr:col>6</xdr:col>
      <xdr:colOff>209550</xdr:colOff>
      <xdr:row>4</xdr:row>
      <xdr:rowOff>0</xdr:rowOff>
    </xdr:from>
    <xdr:ext cx="2933700" cy="2647950"/>
    <xdr:graphicFrame>
      <xdr:nvGraphicFramePr>
        <xdr:cNvPr id="2" name="グラフ 2"/>
        <xdr:cNvGraphicFramePr/>
      </xdr:nvGraphicFramePr>
      <xdr:xfrm>
        <a:off x="3390900" y="790575"/>
        <a:ext cx="2933700" cy="2647950"/>
      </xdr:xfrm>
      <a:graphic>
        <a:graphicData uri="http://schemas.openxmlformats.org/drawingml/2006/chart">
          <c:chart xmlns:c="http://schemas.openxmlformats.org/drawingml/2006/chart" r:id="rId2"/>
        </a:graphicData>
      </a:graphic>
    </xdr:graphicFrame>
    <xdr:clientData/>
  </xdr:oneCellAnchor>
  <xdr:oneCellAnchor>
    <xdr:from>
      <xdr:col>0</xdr:col>
      <xdr:colOff>466725</xdr:colOff>
      <xdr:row>24</xdr:row>
      <xdr:rowOff>0</xdr:rowOff>
    </xdr:from>
    <xdr:ext cx="2933700" cy="2657475"/>
    <xdr:graphicFrame>
      <xdr:nvGraphicFramePr>
        <xdr:cNvPr id="3" name="グラフ 3"/>
        <xdr:cNvGraphicFramePr/>
      </xdr:nvGraphicFramePr>
      <xdr:xfrm>
        <a:off x="466725" y="4305300"/>
        <a:ext cx="2933700" cy="2657475"/>
      </xdr:xfrm>
      <a:graphic>
        <a:graphicData uri="http://schemas.openxmlformats.org/drawingml/2006/chart">
          <c:chart xmlns:c="http://schemas.openxmlformats.org/drawingml/2006/chart" r:id="rId3"/>
        </a:graphicData>
      </a:graphic>
    </xdr:graphicFrame>
    <xdr:clientData/>
  </xdr:oneCellAnchor>
  <xdr:oneCellAnchor>
    <xdr:from>
      <xdr:col>6</xdr:col>
      <xdr:colOff>219075</xdr:colOff>
      <xdr:row>24</xdr:row>
      <xdr:rowOff>0</xdr:rowOff>
    </xdr:from>
    <xdr:ext cx="2943225" cy="2657475"/>
    <xdr:graphicFrame>
      <xdr:nvGraphicFramePr>
        <xdr:cNvPr id="4" name="グラフ 4"/>
        <xdr:cNvGraphicFramePr/>
      </xdr:nvGraphicFramePr>
      <xdr:xfrm>
        <a:off x="3400425" y="4305300"/>
        <a:ext cx="2943225" cy="2657475"/>
      </xdr:xfrm>
      <a:graphic>
        <a:graphicData uri="http://schemas.openxmlformats.org/drawingml/2006/chart">
          <c:chart xmlns:c="http://schemas.openxmlformats.org/drawingml/2006/chart" r:id="rId4"/>
        </a:graphicData>
      </a:graphic>
    </xdr:graphicFrame>
    <xdr:clientData/>
  </xdr:oneCellAnchor>
  <xdr:oneCellAnchor>
    <xdr:from>
      <xdr:col>6</xdr:col>
      <xdr:colOff>219075</xdr:colOff>
      <xdr:row>46</xdr:row>
      <xdr:rowOff>0</xdr:rowOff>
    </xdr:from>
    <xdr:ext cx="2943225" cy="2667000"/>
    <xdr:graphicFrame>
      <xdr:nvGraphicFramePr>
        <xdr:cNvPr id="5" name="グラフ 5"/>
        <xdr:cNvGraphicFramePr/>
      </xdr:nvGraphicFramePr>
      <xdr:xfrm>
        <a:off x="3400425" y="8077200"/>
        <a:ext cx="2943225" cy="2667000"/>
      </xdr:xfrm>
      <a:graphic>
        <a:graphicData uri="http://schemas.openxmlformats.org/drawingml/2006/chart">
          <c:chart xmlns:c="http://schemas.openxmlformats.org/drawingml/2006/chart" r:id="rId5"/>
        </a:graphicData>
      </a:graphic>
    </xdr:graphicFrame>
    <xdr:clientData/>
  </xdr:oneCellAnchor>
  <xdr:twoCellAnchor>
    <xdr:from>
      <xdr:col>0</xdr:col>
      <xdr:colOff>295275</xdr:colOff>
      <xdr:row>45</xdr:row>
      <xdr:rowOff>57150</xdr:rowOff>
    </xdr:from>
    <xdr:to>
      <xdr:col>6</xdr:col>
      <xdr:colOff>0</xdr:colOff>
      <xdr:row>64</xdr:row>
      <xdr:rowOff>28575</xdr:rowOff>
    </xdr:to>
    <xdr:graphicFrame>
      <xdr:nvGraphicFramePr>
        <xdr:cNvPr id="6" name="グラフ 6"/>
        <xdr:cNvGraphicFramePr/>
      </xdr:nvGraphicFramePr>
      <xdr:xfrm>
        <a:off x="295275" y="8029575"/>
        <a:ext cx="2886075" cy="3181350"/>
      </xdr:xfrm>
      <a:graphic>
        <a:graphicData uri="http://schemas.openxmlformats.org/drawingml/2006/chart">
          <c:chart xmlns:c="http://schemas.openxmlformats.org/drawingml/2006/chart" r:id="rId6"/>
        </a:graphicData>
      </a:graphic>
    </xdr:graphicFrame>
    <xdr:clientData/>
  </xdr:twoCellAnchor>
  <xdr:twoCellAnchor>
    <xdr:from>
      <xdr:col>3</xdr:col>
      <xdr:colOff>76200</xdr:colOff>
      <xdr:row>54</xdr:row>
      <xdr:rowOff>133350</xdr:rowOff>
    </xdr:from>
    <xdr:to>
      <xdr:col>4</xdr:col>
      <xdr:colOff>95250</xdr:colOff>
      <xdr:row>58</xdr:row>
      <xdr:rowOff>9525</xdr:rowOff>
    </xdr:to>
    <xdr:sp>
      <xdr:nvSpPr>
        <xdr:cNvPr id="7" name="Text Box 7"/>
        <xdr:cNvSpPr txBox="1">
          <a:spLocks noChangeArrowheads="1"/>
        </xdr:cNvSpPr>
      </xdr:nvSpPr>
      <xdr:spPr>
        <a:xfrm>
          <a:off x="1666875" y="9582150"/>
          <a:ext cx="552450" cy="56197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卒業者
</a:t>
          </a:r>
          <a:r>
            <a:rPr lang="en-US" cap="none" sz="900" b="0" i="0" u="none" baseline="0">
              <a:solidFill>
                <a:srgbClr val="000000"/>
              </a:solidFill>
              <a:latin typeface="ＭＳ 明朝"/>
              <a:ea typeface="ＭＳ 明朝"/>
              <a:cs typeface="ＭＳ 明朝"/>
            </a:rPr>
            <a:t>総　数
</a:t>
          </a:r>
          <a:r>
            <a:rPr lang="en-US" cap="none" sz="900" b="0" i="0" u="none" baseline="0">
              <a:solidFill>
                <a:srgbClr val="000000"/>
              </a:solidFill>
              <a:latin typeface="ＭＳ 明朝"/>
              <a:ea typeface="ＭＳ 明朝"/>
              <a:cs typeface="ＭＳ 明朝"/>
            </a:rPr>
            <a:t>967</a:t>
          </a:r>
          <a:r>
            <a:rPr lang="en-US" cap="none" sz="900" b="0" i="0" u="none" baseline="0">
              <a:solidFill>
                <a:srgbClr val="000000"/>
              </a:solidFill>
              <a:latin typeface="ＭＳ 明朝"/>
              <a:ea typeface="ＭＳ 明朝"/>
              <a:cs typeface="ＭＳ 明朝"/>
            </a:rPr>
            <a:t>人</a:t>
          </a:r>
        </a:p>
      </xdr:txBody>
    </xdr:sp>
    <xdr:clientData/>
  </xdr:twoCellAnchor>
  <xdr:twoCellAnchor>
    <xdr:from>
      <xdr:col>2</xdr:col>
      <xdr:colOff>238125</xdr:colOff>
      <xdr:row>47</xdr:row>
      <xdr:rowOff>104775</xdr:rowOff>
    </xdr:from>
    <xdr:to>
      <xdr:col>3</xdr:col>
      <xdr:colOff>104775</xdr:colOff>
      <xdr:row>48</xdr:row>
      <xdr:rowOff>152400</xdr:rowOff>
    </xdr:to>
    <xdr:sp>
      <xdr:nvSpPr>
        <xdr:cNvPr id="8" name="Line 9"/>
        <xdr:cNvSpPr>
          <a:spLocks/>
        </xdr:cNvSpPr>
      </xdr:nvSpPr>
      <xdr:spPr>
        <a:xfrm>
          <a:off x="1304925" y="8353425"/>
          <a:ext cx="390525"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257175</xdr:colOff>
      <xdr:row>46</xdr:row>
      <xdr:rowOff>142875</xdr:rowOff>
    </xdr:from>
    <xdr:to>
      <xdr:col>4</xdr:col>
      <xdr:colOff>19050</xdr:colOff>
      <xdr:row>48</xdr:row>
      <xdr:rowOff>123825</xdr:rowOff>
    </xdr:to>
    <xdr:sp>
      <xdr:nvSpPr>
        <xdr:cNvPr id="9" name="Line 8"/>
        <xdr:cNvSpPr>
          <a:spLocks/>
        </xdr:cNvSpPr>
      </xdr:nvSpPr>
      <xdr:spPr>
        <a:xfrm flipH="1">
          <a:off x="1847850" y="8220075"/>
          <a:ext cx="2952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171450</xdr:colOff>
      <xdr:row>48</xdr:row>
      <xdr:rowOff>123825</xdr:rowOff>
    </xdr:from>
    <xdr:to>
      <xdr:col>1</xdr:col>
      <xdr:colOff>352425</xdr:colOff>
      <xdr:row>52</xdr:row>
      <xdr:rowOff>9525</xdr:rowOff>
    </xdr:to>
    <xdr:sp>
      <xdr:nvSpPr>
        <xdr:cNvPr id="10" name="正方形/長方形 1"/>
        <xdr:cNvSpPr>
          <a:spLocks/>
        </xdr:cNvSpPr>
      </xdr:nvSpPr>
      <xdr:spPr>
        <a:xfrm>
          <a:off x="171450" y="8543925"/>
          <a:ext cx="714375" cy="5715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628650</xdr:colOff>
      <xdr:row>4</xdr:row>
      <xdr:rowOff>47625</xdr:rowOff>
    </xdr:to>
    <xdr:sp>
      <xdr:nvSpPr>
        <xdr:cNvPr id="1" name="テキスト ボックス 1"/>
        <xdr:cNvSpPr txBox="1">
          <a:spLocks noChangeArrowheads="1"/>
        </xdr:cNvSpPr>
      </xdr:nvSpPr>
      <xdr:spPr>
        <a:xfrm>
          <a:off x="0" y="704850"/>
          <a:ext cx="6286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twoCellAnchor>
    <xdr:from>
      <xdr:col>0</xdr:col>
      <xdr:colOff>9525</xdr:colOff>
      <xdr:row>13</xdr:row>
      <xdr:rowOff>228600</xdr:rowOff>
    </xdr:from>
    <xdr:to>
      <xdr:col>0</xdr:col>
      <xdr:colOff>638175</xdr:colOff>
      <xdr:row>15</xdr:row>
      <xdr:rowOff>28575</xdr:rowOff>
    </xdr:to>
    <xdr:sp>
      <xdr:nvSpPr>
        <xdr:cNvPr id="2" name="テキスト ボックス 2"/>
        <xdr:cNvSpPr txBox="1">
          <a:spLocks noChangeArrowheads="1"/>
        </xdr:cNvSpPr>
      </xdr:nvSpPr>
      <xdr:spPr>
        <a:xfrm>
          <a:off x="9525" y="3219450"/>
          <a:ext cx="62865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twoCellAnchor>
    <xdr:from>
      <xdr:col>0</xdr:col>
      <xdr:colOff>0</xdr:colOff>
      <xdr:row>25</xdr:row>
      <xdr:rowOff>19050</xdr:rowOff>
    </xdr:from>
    <xdr:to>
      <xdr:col>0</xdr:col>
      <xdr:colOff>628650</xdr:colOff>
      <xdr:row>26</xdr:row>
      <xdr:rowOff>66675</xdr:rowOff>
    </xdr:to>
    <xdr:sp>
      <xdr:nvSpPr>
        <xdr:cNvPr id="3" name="テキスト ボックス 3"/>
        <xdr:cNvSpPr txBox="1">
          <a:spLocks noChangeArrowheads="1"/>
        </xdr:cNvSpPr>
      </xdr:nvSpPr>
      <xdr:spPr>
        <a:xfrm>
          <a:off x="0" y="5819775"/>
          <a:ext cx="6286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twoCellAnchor>
    <xdr:from>
      <xdr:col>0</xdr:col>
      <xdr:colOff>0</xdr:colOff>
      <xdr:row>35</xdr:row>
      <xdr:rowOff>219075</xdr:rowOff>
    </xdr:from>
    <xdr:to>
      <xdr:col>0</xdr:col>
      <xdr:colOff>628650</xdr:colOff>
      <xdr:row>37</xdr:row>
      <xdr:rowOff>19050</xdr:rowOff>
    </xdr:to>
    <xdr:sp>
      <xdr:nvSpPr>
        <xdr:cNvPr id="4" name="テキスト ボックス 4"/>
        <xdr:cNvSpPr txBox="1">
          <a:spLocks noChangeArrowheads="1"/>
        </xdr:cNvSpPr>
      </xdr:nvSpPr>
      <xdr:spPr>
        <a:xfrm>
          <a:off x="0" y="8324850"/>
          <a:ext cx="62865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219075</xdr:rowOff>
    </xdr:from>
    <xdr:to>
      <xdr:col>0</xdr:col>
      <xdr:colOff>619125</xdr:colOff>
      <xdr:row>4</xdr:row>
      <xdr:rowOff>19050</xdr:rowOff>
    </xdr:to>
    <xdr:sp>
      <xdr:nvSpPr>
        <xdr:cNvPr id="1" name="テキスト ボックス 1"/>
        <xdr:cNvSpPr txBox="1">
          <a:spLocks noChangeArrowheads="1"/>
        </xdr:cNvSpPr>
      </xdr:nvSpPr>
      <xdr:spPr>
        <a:xfrm>
          <a:off x="0" y="628650"/>
          <a:ext cx="61912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分</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9525</xdr:rowOff>
    </xdr:from>
    <xdr:to>
      <xdr:col>0</xdr:col>
      <xdr:colOff>447675</xdr:colOff>
      <xdr:row>25</xdr:row>
      <xdr:rowOff>19050</xdr:rowOff>
    </xdr:to>
    <xdr:sp>
      <xdr:nvSpPr>
        <xdr:cNvPr id="1" name="テキスト ボックス 1"/>
        <xdr:cNvSpPr txBox="1">
          <a:spLocks noChangeArrowheads="1"/>
        </xdr:cNvSpPr>
      </xdr:nvSpPr>
      <xdr:spPr>
        <a:xfrm>
          <a:off x="0" y="5372100"/>
          <a:ext cx="447675" cy="27622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152400</xdr:rowOff>
    </xdr:from>
    <xdr:to>
      <xdr:col>1</xdr:col>
      <xdr:colOff>419100</xdr:colOff>
      <xdr:row>4</xdr:row>
      <xdr:rowOff>171450</xdr:rowOff>
    </xdr:to>
    <xdr:sp>
      <xdr:nvSpPr>
        <xdr:cNvPr id="1" name="Rectangle 8"/>
        <xdr:cNvSpPr>
          <a:spLocks/>
        </xdr:cNvSpPr>
      </xdr:nvSpPr>
      <xdr:spPr>
        <a:xfrm>
          <a:off x="47625" y="809625"/>
          <a:ext cx="6191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twoCellAnchor>
    <xdr:from>
      <xdr:col>1</xdr:col>
      <xdr:colOff>752475</xdr:colOff>
      <xdr:row>2</xdr:row>
      <xdr:rowOff>28575</xdr:rowOff>
    </xdr:from>
    <xdr:to>
      <xdr:col>1</xdr:col>
      <xdr:colOff>1247775</xdr:colOff>
      <xdr:row>3</xdr:row>
      <xdr:rowOff>47625</xdr:rowOff>
    </xdr:to>
    <xdr:sp>
      <xdr:nvSpPr>
        <xdr:cNvPr id="2" name="Rectangle 9"/>
        <xdr:cNvSpPr>
          <a:spLocks/>
        </xdr:cNvSpPr>
      </xdr:nvSpPr>
      <xdr:spPr>
        <a:xfrm>
          <a:off x="1000125" y="466725"/>
          <a:ext cx="495300"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　項</a:t>
          </a:r>
        </a:p>
      </xdr:txBody>
    </xdr:sp>
    <xdr:clientData/>
  </xdr:twoCellAnchor>
  <xdr:twoCellAnchor>
    <xdr:from>
      <xdr:col>0</xdr:col>
      <xdr:colOff>47625</xdr:colOff>
      <xdr:row>3</xdr:row>
      <xdr:rowOff>152400</xdr:rowOff>
    </xdr:from>
    <xdr:to>
      <xdr:col>1</xdr:col>
      <xdr:colOff>419100</xdr:colOff>
      <xdr:row>4</xdr:row>
      <xdr:rowOff>171450</xdr:rowOff>
    </xdr:to>
    <xdr:sp>
      <xdr:nvSpPr>
        <xdr:cNvPr id="3" name="Rectangle 8"/>
        <xdr:cNvSpPr>
          <a:spLocks/>
        </xdr:cNvSpPr>
      </xdr:nvSpPr>
      <xdr:spPr>
        <a:xfrm>
          <a:off x="47625" y="809625"/>
          <a:ext cx="6191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twoCellAnchor>
    <xdr:from>
      <xdr:col>0</xdr:col>
      <xdr:colOff>47625</xdr:colOff>
      <xdr:row>3</xdr:row>
      <xdr:rowOff>152400</xdr:rowOff>
    </xdr:from>
    <xdr:to>
      <xdr:col>1</xdr:col>
      <xdr:colOff>419100</xdr:colOff>
      <xdr:row>4</xdr:row>
      <xdr:rowOff>171450</xdr:rowOff>
    </xdr:to>
    <xdr:sp>
      <xdr:nvSpPr>
        <xdr:cNvPr id="4" name="Rectangle 8"/>
        <xdr:cNvSpPr>
          <a:spLocks/>
        </xdr:cNvSpPr>
      </xdr:nvSpPr>
      <xdr:spPr>
        <a:xfrm>
          <a:off x="47625" y="809625"/>
          <a:ext cx="6191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0</xdr:col>
      <xdr:colOff>561975</xdr:colOff>
      <xdr:row>5</xdr:row>
      <xdr:rowOff>123825</xdr:rowOff>
    </xdr:to>
    <xdr:sp>
      <xdr:nvSpPr>
        <xdr:cNvPr id="1" name="テキスト ボックス 1"/>
        <xdr:cNvSpPr txBox="1">
          <a:spLocks noChangeArrowheads="1"/>
        </xdr:cNvSpPr>
      </xdr:nvSpPr>
      <xdr:spPr>
        <a:xfrm>
          <a:off x="19050" y="942975"/>
          <a:ext cx="542925" cy="3619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19050</xdr:colOff>
      <xdr:row>14</xdr:row>
      <xdr:rowOff>9525</xdr:rowOff>
    </xdr:from>
    <xdr:to>
      <xdr:col>0</xdr:col>
      <xdr:colOff>561975</xdr:colOff>
      <xdr:row>15</xdr:row>
      <xdr:rowOff>123825</xdr:rowOff>
    </xdr:to>
    <xdr:sp>
      <xdr:nvSpPr>
        <xdr:cNvPr id="2" name="テキスト ボックス 2"/>
        <xdr:cNvSpPr txBox="1">
          <a:spLocks noChangeArrowheads="1"/>
        </xdr:cNvSpPr>
      </xdr:nvSpPr>
      <xdr:spPr>
        <a:xfrm>
          <a:off x="19050" y="3409950"/>
          <a:ext cx="542925" cy="3619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19050</xdr:colOff>
      <xdr:row>24</xdr:row>
      <xdr:rowOff>9525</xdr:rowOff>
    </xdr:from>
    <xdr:to>
      <xdr:col>0</xdr:col>
      <xdr:colOff>561975</xdr:colOff>
      <xdr:row>25</xdr:row>
      <xdr:rowOff>123825</xdr:rowOff>
    </xdr:to>
    <xdr:sp>
      <xdr:nvSpPr>
        <xdr:cNvPr id="3" name="テキスト ボックス 3"/>
        <xdr:cNvSpPr txBox="1">
          <a:spLocks noChangeArrowheads="1"/>
        </xdr:cNvSpPr>
      </xdr:nvSpPr>
      <xdr:spPr>
        <a:xfrm>
          <a:off x="19050" y="5876925"/>
          <a:ext cx="542925" cy="3619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xdr:row>
      <xdr:rowOff>9525</xdr:rowOff>
    </xdr:from>
    <xdr:to>
      <xdr:col>1</xdr:col>
      <xdr:colOff>38100</xdr:colOff>
      <xdr:row>2</xdr:row>
      <xdr:rowOff>190500</xdr:rowOff>
    </xdr:to>
    <xdr:sp>
      <xdr:nvSpPr>
        <xdr:cNvPr id="1" name="Rectangle 1"/>
        <xdr:cNvSpPr>
          <a:spLocks/>
        </xdr:cNvSpPr>
      </xdr:nvSpPr>
      <xdr:spPr>
        <a:xfrm>
          <a:off x="466725" y="523875"/>
          <a:ext cx="3619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428625</xdr:colOff>
      <xdr:row>3</xdr:row>
      <xdr:rowOff>200025</xdr:rowOff>
    </xdr:to>
    <xdr:sp>
      <xdr:nvSpPr>
        <xdr:cNvPr id="2" name="Rectangle 2"/>
        <xdr:cNvSpPr>
          <a:spLocks/>
        </xdr:cNvSpPr>
      </xdr:nvSpPr>
      <xdr:spPr>
        <a:xfrm>
          <a:off x="28575" y="800100"/>
          <a:ext cx="4095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190500</xdr:rowOff>
    </xdr:to>
    <xdr:sp>
      <xdr:nvSpPr>
        <xdr:cNvPr id="3" name="Rectangle 1"/>
        <xdr:cNvSpPr>
          <a:spLocks/>
        </xdr:cNvSpPr>
      </xdr:nvSpPr>
      <xdr:spPr>
        <a:xfrm>
          <a:off x="466725" y="523875"/>
          <a:ext cx="3619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428625</xdr:colOff>
      <xdr:row>3</xdr:row>
      <xdr:rowOff>200025</xdr:rowOff>
    </xdr:to>
    <xdr:sp>
      <xdr:nvSpPr>
        <xdr:cNvPr id="4" name="Rectangle 2"/>
        <xdr:cNvSpPr>
          <a:spLocks/>
        </xdr:cNvSpPr>
      </xdr:nvSpPr>
      <xdr:spPr>
        <a:xfrm>
          <a:off x="28575" y="800100"/>
          <a:ext cx="4095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190500</xdr:rowOff>
    </xdr:to>
    <xdr:sp>
      <xdr:nvSpPr>
        <xdr:cNvPr id="5" name="Rectangle 1"/>
        <xdr:cNvSpPr>
          <a:spLocks/>
        </xdr:cNvSpPr>
      </xdr:nvSpPr>
      <xdr:spPr>
        <a:xfrm>
          <a:off x="466725" y="523875"/>
          <a:ext cx="3619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428625</xdr:colOff>
      <xdr:row>3</xdr:row>
      <xdr:rowOff>200025</xdr:rowOff>
    </xdr:to>
    <xdr:sp>
      <xdr:nvSpPr>
        <xdr:cNvPr id="6" name="Rectangle 2"/>
        <xdr:cNvSpPr>
          <a:spLocks/>
        </xdr:cNvSpPr>
      </xdr:nvSpPr>
      <xdr:spPr>
        <a:xfrm>
          <a:off x="28575" y="800100"/>
          <a:ext cx="4095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xdr:row>
      <xdr:rowOff>9525</xdr:rowOff>
    </xdr:from>
    <xdr:to>
      <xdr:col>1</xdr:col>
      <xdr:colOff>38100</xdr:colOff>
      <xdr:row>2</xdr:row>
      <xdr:rowOff>200025</xdr:rowOff>
    </xdr:to>
    <xdr:sp>
      <xdr:nvSpPr>
        <xdr:cNvPr id="1" name="Rectangle 1"/>
        <xdr:cNvSpPr>
          <a:spLocks/>
        </xdr:cNvSpPr>
      </xdr:nvSpPr>
      <xdr:spPr>
        <a:xfrm>
          <a:off x="466725" y="447675"/>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409575</xdr:colOff>
      <xdr:row>3</xdr:row>
      <xdr:rowOff>209550</xdr:rowOff>
    </xdr:to>
    <xdr:sp>
      <xdr:nvSpPr>
        <xdr:cNvPr id="2" name="Rectangle 2"/>
        <xdr:cNvSpPr>
          <a:spLocks/>
        </xdr:cNvSpPr>
      </xdr:nvSpPr>
      <xdr:spPr>
        <a:xfrm>
          <a:off x="0" y="695325"/>
          <a:ext cx="4095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 name="Rectangle 3"/>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4" name="Rectangle 4"/>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5" name="Rectangle 5"/>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6" name="Rectangle 6"/>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7" name="Rectangle 7"/>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8" name="Rectangle 8"/>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9" name="Rectangle 9"/>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10" name="Rectangle 10"/>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11" name="Rectangle 11"/>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12" name="Rectangle 12"/>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13" name="Rectangle 13"/>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14" name="Rectangle 14"/>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200025</xdr:rowOff>
    </xdr:to>
    <xdr:sp>
      <xdr:nvSpPr>
        <xdr:cNvPr id="15" name="Rectangle 1"/>
        <xdr:cNvSpPr>
          <a:spLocks/>
        </xdr:cNvSpPr>
      </xdr:nvSpPr>
      <xdr:spPr>
        <a:xfrm>
          <a:off x="466725" y="447675"/>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409575</xdr:colOff>
      <xdr:row>3</xdr:row>
      <xdr:rowOff>209550</xdr:rowOff>
    </xdr:to>
    <xdr:sp>
      <xdr:nvSpPr>
        <xdr:cNvPr id="16" name="Rectangle 2"/>
        <xdr:cNvSpPr>
          <a:spLocks/>
        </xdr:cNvSpPr>
      </xdr:nvSpPr>
      <xdr:spPr>
        <a:xfrm>
          <a:off x="0" y="695325"/>
          <a:ext cx="4095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17" name="Rectangle 3"/>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18" name="Rectangle 4"/>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19" name="Rectangle 5"/>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20" name="Rectangle 6"/>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21" name="Rectangle 7"/>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22" name="Rectangle 8"/>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23" name="Rectangle 9"/>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24" name="Rectangle 10"/>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25" name="Rectangle 11"/>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133350</xdr:colOff>
      <xdr:row>15</xdr:row>
      <xdr:rowOff>76200</xdr:rowOff>
    </xdr:from>
    <xdr:to>
      <xdr:col>9</xdr:col>
      <xdr:colOff>647700</xdr:colOff>
      <xdr:row>15</xdr:row>
      <xdr:rowOff>76200</xdr:rowOff>
    </xdr:to>
    <xdr:sp>
      <xdr:nvSpPr>
        <xdr:cNvPr id="26" name="Rectangle 12"/>
        <xdr:cNvSpPr>
          <a:spLocks/>
        </xdr:cNvSpPr>
      </xdr:nvSpPr>
      <xdr:spPr>
        <a:xfrm>
          <a:off x="7019925" y="31337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27" name="Rectangle 13"/>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28" name="Rectangle 14"/>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0</xdr:col>
      <xdr:colOff>466725</xdr:colOff>
      <xdr:row>2</xdr:row>
      <xdr:rowOff>9525</xdr:rowOff>
    </xdr:from>
    <xdr:to>
      <xdr:col>1</xdr:col>
      <xdr:colOff>38100</xdr:colOff>
      <xdr:row>2</xdr:row>
      <xdr:rowOff>200025</xdr:rowOff>
    </xdr:to>
    <xdr:sp>
      <xdr:nvSpPr>
        <xdr:cNvPr id="29" name="Rectangle 1"/>
        <xdr:cNvSpPr>
          <a:spLocks/>
        </xdr:cNvSpPr>
      </xdr:nvSpPr>
      <xdr:spPr>
        <a:xfrm>
          <a:off x="466725" y="447675"/>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409575</xdr:colOff>
      <xdr:row>3</xdr:row>
      <xdr:rowOff>209550</xdr:rowOff>
    </xdr:to>
    <xdr:sp>
      <xdr:nvSpPr>
        <xdr:cNvPr id="30" name="Rectangle 2"/>
        <xdr:cNvSpPr>
          <a:spLocks/>
        </xdr:cNvSpPr>
      </xdr:nvSpPr>
      <xdr:spPr>
        <a:xfrm>
          <a:off x="0" y="695325"/>
          <a:ext cx="4095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1" name="Rectangle 3"/>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32" name="Rectangle 4"/>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33" name="Rectangle 7"/>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34" name="Rectangle 8"/>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5" name="Rectangle 9"/>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36" name="Rectangle 10"/>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37" name="Rectangle 13"/>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38" name="Rectangle 14"/>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171450</xdr:rowOff>
    </xdr:from>
    <xdr:to>
      <xdr:col>0</xdr:col>
      <xdr:colOff>581025</xdr:colOff>
      <xdr:row>4</xdr:row>
      <xdr:rowOff>19050</xdr:rowOff>
    </xdr:to>
    <xdr:sp>
      <xdr:nvSpPr>
        <xdr:cNvPr id="1" name="テキスト ボックス 1"/>
        <xdr:cNvSpPr txBox="1">
          <a:spLocks noChangeArrowheads="1"/>
        </xdr:cNvSpPr>
      </xdr:nvSpPr>
      <xdr:spPr>
        <a:xfrm>
          <a:off x="0" y="609600"/>
          <a:ext cx="581025" cy="266700"/>
        </a:xfrm>
        <a:prstGeom prst="rect">
          <a:avLst/>
        </a:prstGeom>
        <a:noFill/>
        <a:ln w="9525" cmpd="sng">
          <a:noFill/>
        </a:ln>
      </xdr:spPr>
      <xdr:txBody>
        <a:bodyPr vertOverflow="clip" wrap="square"/>
        <a:p>
          <a:pPr algn="l">
            <a:defRPr/>
          </a:pPr>
          <a:r>
            <a:rPr lang="en-US" cap="none" sz="1100" b="0" i="0" u="none" baseline="0">
              <a:solidFill>
                <a:srgbClr val="000000"/>
              </a:solidFill>
            </a:rPr>
            <a:t>年　度</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66675</xdr:rowOff>
    </xdr:from>
    <xdr:to>
      <xdr:col>1</xdr:col>
      <xdr:colOff>152400</xdr:colOff>
      <xdr:row>3</xdr:row>
      <xdr:rowOff>47625</xdr:rowOff>
    </xdr:to>
    <xdr:sp>
      <xdr:nvSpPr>
        <xdr:cNvPr id="1" name="テキスト ボックス 1"/>
        <xdr:cNvSpPr txBox="1">
          <a:spLocks noChangeArrowheads="1"/>
        </xdr:cNvSpPr>
      </xdr:nvSpPr>
      <xdr:spPr>
        <a:xfrm>
          <a:off x="0" y="552450"/>
          <a:ext cx="657225" cy="31432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Rectangle 1"/>
        <xdr:cNvSpPr>
          <a:spLocks/>
        </xdr:cNvSpPr>
      </xdr:nvSpPr>
      <xdr:spPr>
        <a:xfrm>
          <a:off x="10001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1</xdr:col>
      <xdr:colOff>0</xdr:colOff>
      <xdr:row>0</xdr:row>
      <xdr:rowOff>0</xdr:rowOff>
    </xdr:from>
    <xdr:to>
      <xdr:col>1</xdr:col>
      <xdr:colOff>0</xdr:colOff>
      <xdr:row>0</xdr:row>
      <xdr:rowOff>0</xdr:rowOff>
    </xdr:to>
    <xdr:sp>
      <xdr:nvSpPr>
        <xdr:cNvPr id="2" name="Rectangle 2"/>
        <xdr:cNvSpPr>
          <a:spLocks/>
        </xdr:cNvSpPr>
      </xdr:nvSpPr>
      <xdr:spPr>
        <a:xfrm>
          <a:off x="10001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3" name="Rectangle 3"/>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4" name="Rectangle 4"/>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5" name="Rectangle 5"/>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6" name="Rectangle 6"/>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4</xdr:col>
      <xdr:colOff>0</xdr:colOff>
      <xdr:row>0</xdr:row>
      <xdr:rowOff>0</xdr:rowOff>
    </xdr:from>
    <xdr:to>
      <xdr:col>4</xdr:col>
      <xdr:colOff>0</xdr:colOff>
      <xdr:row>0</xdr:row>
      <xdr:rowOff>0</xdr:rowOff>
    </xdr:to>
    <xdr:sp>
      <xdr:nvSpPr>
        <xdr:cNvPr id="7" name="Rectangle 7"/>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4</xdr:col>
      <xdr:colOff>0</xdr:colOff>
      <xdr:row>0</xdr:row>
      <xdr:rowOff>0</xdr:rowOff>
    </xdr:from>
    <xdr:to>
      <xdr:col>4</xdr:col>
      <xdr:colOff>0</xdr:colOff>
      <xdr:row>0</xdr:row>
      <xdr:rowOff>0</xdr:rowOff>
    </xdr:to>
    <xdr:sp>
      <xdr:nvSpPr>
        <xdr:cNvPr id="8" name="Rectangle 8"/>
        <xdr:cNvSpPr>
          <a:spLocks/>
        </xdr:cNvSpPr>
      </xdr:nvSpPr>
      <xdr:spPr>
        <a:xfrm>
          <a:off x="402907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9" name="Rectangle 9"/>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0" name="Rectangle 10"/>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11" name="Rectangle 11"/>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0</xdr:colOff>
      <xdr:row>11</xdr:row>
      <xdr:rowOff>104775</xdr:rowOff>
    </xdr:from>
    <xdr:to>
      <xdr:col>0</xdr:col>
      <xdr:colOff>485775</xdr:colOff>
      <xdr:row>12</xdr:row>
      <xdr:rowOff>19050</xdr:rowOff>
    </xdr:to>
    <xdr:sp>
      <xdr:nvSpPr>
        <xdr:cNvPr id="12" name="Rectangle 12"/>
        <xdr:cNvSpPr>
          <a:spLocks/>
        </xdr:cNvSpPr>
      </xdr:nvSpPr>
      <xdr:spPr>
        <a:xfrm>
          <a:off x="0" y="27717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13" name="Rectangle 13"/>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4" name="Rectangle 14"/>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15" name="Rectangle 15"/>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16" name="Rectangle 17"/>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7" name="Rectangle 18"/>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18" name="Rectangle 21"/>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9" name="Rectangle 22"/>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20" name="Rectangle 9"/>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21" name="Rectangle 10"/>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22" name="Rectangle 11"/>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23" name="Rectangle 13"/>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24" name="Rectangle 14"/>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25" name="Rectangle 15"/>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26" name="Rectangle 17"/>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27" name="Rectangle 18"/>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28" name="Rectangle 19"/>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29" name="Rectangle 21"/>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0" name="Rectangle 22"/>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31" name="Rectangle 23"/>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32" name="Rectangle 9"/>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3" name="Rectangle 10"/>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34" name="Rectangle 11"/>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35" name="Rectangle 13"/>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6" name="Rectangle 14"/>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37" name="Rectangle 15"/>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38" name="Rectangle 17"/>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39" name="Rectangle 18"/>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40" name="Rectangle 19"/>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41" name="Rectangle 21"/>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42" name="Rectangle 22"/>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43" name="Rectangle 23"/>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200025</xdr:rowOff>
    </xdr:from>
    <xdr:to>
      <xdr:col>0</xdr:col>
      <xdr:colOff>514350</xdr:colOff>
      <xdr:row>5</xdr:row>
      <xdr:rowOff>28575</xdr:rowOff>
    </xdr:to>
    <xdr:sp>
      <xdr:nvSpPr>
        <xdr:cNvPr id="1" name="テキスト ボックス 1"/>
        <xdr:cNvSpPr txBox="1">
          <a:spLocks noChangeArrowheads="1"/>
        </xdr:cNvSpPr>
      </xdr:nvSpPr>
      <xdr:spPr>
        <a:xfrm>
          <a:off x="19050" y="866775"/>
          <a:ext cx="495300" cy="2857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twoCellAnchor>
    <xdr:from>
      <xdr:col>0</xdr:col>
      <xdr:colOff>0</xdr:colOff>
      <xdr:row>13</xdr:row>
      <xdr:rowOff>209550</xdr:rowOff>
    </xdr:from>
    <xdr:to>
      <xdr:col>0</xdr:col>
      <xdr:colOff>533400</xdr:colOff>
      <xdr:row>15</xdr:row>
      <xdr:rowOff>38100</xdr:rowOff>
    </xdr:to>
    <xdr:sp>
      <xdr:nvSpPr>
        <xdr:cNvPr id="2" name="テキスト ボックス 2"/>
        <xdr:cNvSpPr txBox="1">
          <a:spLocks noChangeArrowheads="1"/>
        </xdr:cNvSpPr>
      </xdr:nvSpPr>
      <xdr:spPr>
        <a:xfrm>
          <a:off x="0" y="3238500"/>
          <a:ext cx="533400" cy="285750"/>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47625</xdr:rowOff>
    </xdr:from>
    <xdr:to>
      <xdr:col>1</xdr:col>
      <xdr:colOff>495300</xdr:colOff>
      <xdr:row>5</xdr:row>
      <xdr:rowOff>85725</xdr:rowOff>
    </xdr:to>
    <xdr:sp>
      <xdr:nvSpPr>
        <xdr:cNvPr id="1" name="テキスト ボックス 1"/>
        <xdr:cNvSpPr txBox="1">
          <a:spLocks noChangeArrowheads="1"/>
        </xdr:cNvSpPr>
      </xdr:nvSpPr>
      <xdr:spPr>
        <a:xfrm>
          <a:off x="28575" y="962025"/>
          <a:ext cx="638175" cy="342900"/>
        </a:xfrm>
        <a:prstGeom prst="rect">
          <a:avLst/>
        </a:prstGeom>
        <a:noFill/>
        <a:ln w="9525" cmpd="sng">
          <a:noFill/>
        </a:ln>
      </xdr:spPr>
      <xdr:txBody>
        <a:bodyPr vertOverflow="clip" wrap="square"/>
        <a:p>
          <a:pPr algn="l">
            <a:defRPr/>
          </a:pPr>
          <a:r>
            <a:rPr lang="en-US" cap="none" sz="1100" b="0" i="0" u="none" baseline="0">
              <a:solidFill>
                <a:srgbClr val="000000"/>
              </a:solidFill>
            </a:rPr>
            <a:t>年　度</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200025</xdr:rowOff>
    </xdr:from>
    <xdr:to>
      <xdr:col>0</xdr:col>
      <xdr:colOff>514350</xdr:colOff>
      <xdr:row>4</xdr:row>
      <xdr:rowOff>19050</xdr:rowOff>
    </xdr:to>
    <xdr:sp>
      <xdr:nvSpPr>
        <xdr:cNvPr id="1" name="テキスト ボックス 1"/>
        <xdr:cNvSpPr txBox="1">
          <a:spLocks noChangeArrowheads="1"/>
        </xdr:cNvSpPr>
      </xdr:nvSpPr>
      <xdr:spPr>
        <a:xfrm>
          <a:off x="0" y="638175"/>
          <a:ext cx="514350" cy="25717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228600</xdr:rowOff>
    </xdr:from>
    <xdr:to>
      <xdr:col>0</xdr:col>
      <xdr:colOff>466725</xdr:colOff>
      <xdr:row>3</xdr:row>
      <xdr:rowOff>238125</xdr:rowOff>
    </xdr:to>
    <xdr:sp>
      <xdr:nvSpPr>
        <xdr:cNvPr id="1" name="テキスト ボックス 1"/>
        <xdr:cNvSpPr txBox="1">
          <a:spLocks noChangeArrowheads="1"/>
        </xdr:cNvSpPr>
      </xdr:nvSpPr>
      <xdr:spPr>
        <a:xfrm>
          <a:off x="0" y="742950"/>
          <a:ext cx="466725" cy="257175"/>
        </a:xfrm>
        <a:prstGeom prst="rect">
          <a:avLst/>
        </a:prstGeom>
        <a:noFill/>
        <a:ln w="9525" cmpd="sng">
          <a:noFill/>
        </a:ln>
      </xdr:spPr>
      <xdr:txBody>
        <a:bodyPr vertOverflow="clip" wrap="square"/>
        <a:p>
          <a:pPr algn="l">
            <a:defRPr/>
          </a:pPr>
          <a:r>
            <a:rPr lang="en-US" cap="none" sz="1100" b="0" i="0" u="none" baseline="0">
              <a:solidFill>
                <a:srgbClr val="000000"/>
              </a:solidFill>
            </a:rPr>
            <a:t>年度</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2</xdr:row>
      <xdr:rowOff>9525</xdr:rowOff>
    </xdr:from>
    <xdr:to>
      <xdr:col>2</xdr:col>
      <xdr:colOff>857250</xdr:colOff>
      <xdr:row>2</xdr:row>
      <xdr:rowOff>180975</xdr:rowOff>
    </xdr:to>
    <xdr:sp>
      <xdr:nvSpPr>
        <xdr:cNvPr id="1" name="Rectangle 1"/>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2" name="Rectangle 2"/>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27</xdr:row>
      <xdr:rowOff>0</xdr:rowOff>
    </xdr:from>
    <xdr:to>
      <xdr:col>2</xdr:col>
      <xdr:colOff>857250</xdr:colOff>
      <xdr:row>27</xdr:row>
      <xdr:rowOff>0</xdr:rowOff>
    </xdr:to>
    <xdr:sp>
      <xdr:nvSpPr>
        <xdr:cNvPr id="3" name="Rectangle 3"/>
        <xdr:cNvSpPr>
          <a:spLocks/>
        </xdr:cNvSpPr>
      </xdr:nvSpPr>
      <xdr:spPr>
        <a:xfrm>
          <a:off x="952500" y="57150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25</xdr:row>
      <xdr:rowOff>0</xdr:rowOff>
    </xdr:from>
    <xdr:to>
      <xdr:col>1</xdr:col>
      <xdr:colOff>142875</xdr:colOff>
      <xdr:row>25</xdr:row>
      <xdr:rowOff>0</xdr:rowOff>
    </xdr:to>
    <xdr:sp>
      <xdr:nvSpPr>
        <xdr:cNvPr id="4" name="Rectangle 4"/>
        <xdr:cNvSpPr>
          <a:spLocks/>
        </xdr:cNvSpPr>
      </xdr:nvSpPr>
      <xdr:spPr>
        <a:xfrm>
          <a:off x="28575" y="53721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27</xdr:row>
      <xdr:rowOff>0</xdr:rowOff>
    </xdr:from>
    <xdr:to>
      <xdr:col>2</xdr:col>
      <xdr:colOff>857250</xdr:colOff>
      <xdr:row>27</xdr:row>
      <xdr:rowOff>0</xdr:rowOff>
    </xdr:to>
    <xdr:sp>
      <xdr:nvSpPr>
        <xdr:cNvPr id="5" name="Rectangle 5"/>
        <xdr:cNvSpPr>
          <a:spLocks/>
        </xdr:cNvSpPr>
      </xdr:nvSpPr>
      <xdr:spPr>
        <a:xfrm>
          <a:off x="952500" y="57150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25</xdr:row>
      <xdr:rowOff>0</xdr:rowOff>
    </xdr:from>
    <xdr:to>
      <xdr:col>1</xdr:col>
      <xdr:colOff>142875</xdr:colOff>
      <xdr:row>25</xdr:row>
      <xdr:rowOff>0</xdr:rowOff>
    </xdr:to>
    <xdr:sp>
      <xdr:nvSpPr>
        <xdr:cNvPr id="6" name="Rectangle 6"/>
        <xdr:cNvSpPr>
          <a:spLocks/>
        </xdr:cNvSpPr>
      </xdr:nvSpPr>
      <xdr:spPr>
        <a:xfrm>
          <a:off x="28575" y="53721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7" name="Rectangle 1"/>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8" name="Rectangle 2"/>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0</xdr:row>
      <xdr:rowOff>0</xdr:rowOff>
    </xdr:from>
    <xdr:to>
      <xdr:col>2</xdr:col>
      <xdr:colOff>857250</xdr:colOff>
      <xdr:row>0</xdr:row>
      <xdr:rowOff>0</xdr:rowOff>
    </xdr:to>
    <xdr:sp>
      <xdr:nvSpPr>
        <xdr:cNvPr id="1" name="Rectangle 1"/>
        <xdr:cNvSpPr>
          <a:spLocks/>
        </xdr:cNvSpPr>
      </xdr:nvSpPr>
      <xdr:spPr>
        <a:xfrm>
          <a:off x="952500" y="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2" name="Rectangle 3"/>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3" name="Rectangle 4"/>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4" name="Rectangle 5"/>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5" name="Rectangle 6"/>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6" name="Rectangle 7"/>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7" name="Rectangle 8"/>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8" name="Rectangle 9"/>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9" name="Rectangle 10"/>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0" name="Rectangle 3"/>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1" name="Rectangle 4"/>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2" name="Rectangle 5"/>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3" name="Rectangle 6"/>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4" name="Rectangle 7"/>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5" name="Rectangle 8"/>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16" name="Rectangle 9"/>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17" name="Rectangle 10"/>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9525</xdr:rowOff>
    </xdr:from>
    <xdr:to>
      <xdr:col>0</xdr:col>
      <xdr:colOff>647700</xdr:colOff>
      <xdr:row>4</xdr:row>
      <xdr:rowOff>38100</xdr:rowOff>
    </xdr:to>
    <xdr:sp>
      <xdr:nvSpPr>
        <xdr:cNvPr id="1" name="テキスト ボックス 1"/>
        <xdr:cNvSpPr txBox="1">
          <a:spLocks noChangeArrowheads="1"/>
        </xdr:cNvSpPr>
      </xdr:nvSpPr>
      <xdr:spPr>
        <a:xfrm>
          <a:off x="19050" y="742950"/>
          <a:ext cx="638175"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15</xdr:row>
      <xdr:rowOff>0</xdr:rowOff>
    </xdr:from>
    <xdr:to>
      <xdr:col>0</xdr:col>
      <xdr:colOff>628650</xdr:colOff>
      <xdr:row>16</xdr:row>
      <xdr:rowOff>19050</xdr:rowOff>
    </xdr:to>
    <xdr:sp>
      <xdr:nvSpPr>
        <xdr:cNvPr id="2" name="テキスト ボックス 2"/>
        <xdr:cNvSpPr txBox="1">
          <a:spLocks noChangeArrowheads="1"/>
        </xdr:cNvSpPr>
      </xdr:nvSpPr>
      <xdr:spPr>
        <a:xfrm>
          <a:off x="0" y="3600450"/>
          <a:ext cx="628650" cy="285750"/>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27</xdr:row>
      <xdr:rowOff>9525</xdr:rowOff>
    </xdr:from>
    <xdr:to>
      <xdr:col>0</xdr:col>
      <xdr:colOff>628650</xdr:colOff>
      <xdr:row>28</xdr:row>
      <xdr:rowOff>38100</xdr:rowOff>
    </xdr:to>
    <xdr:sp>
      <xdr:nvSpPr>
        <xdr:cNvPr id="3" name="テキスト ボックス 3"/>
        <xdr:cNvSpPr txBox="1">
          <a:spLocks noChangeArrowheads="1"/>
        </xdr:cNvSpPr>
      </xdr:nvSpPr>
      <xdr:spPr>
        <a:xfrm>
          <a:off x="0" y="6477000"/>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38100</xdr:rowOff>
    </xdr:from>
    <xdr:to>
      <xdr:col>0</xdr:col>
      <xdr:colOff>628650</xdr:colOff>
      <xdr:row>28</xdr:row>
      <xdr:rowOff>57150</xdr:rowOff>
    </xdr:to>
    <xdr:sp>
      <xdr:nvSpPr>
        <xdr:cNvPr id="1" name="テキスト ボックス 1"/>
        <xdr:cNvSpPr txBox="1">
          <a:spLocks noChangeArrowheads="1"/>
        </xdr:cNvSpPr>
      </xdr:nvSpPr>
      <xdr:spPr>
        <a:xfrm>
          <a:off x="0" y="6191250"/>
          <a:ext cx="628650" cy="285750"/>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15</xdr:row>
      <xdr:rowOff>19050</xdr:rowOff>
    </xdr:from>
    <xdr:to>
      <xdr:col>0</xdr:col>
      <xdr:colOff>628650</xdr:colOff>
      <xdr:row>16</xdr:row>
      <xdr:rowOff>47625</xdr:rowOff>
    </xdr:to>
    <xdr:sp>
      <xdr:nvSpPr>
        <xdr:cNvPr id="2" name="テキスト ボックス 2"/>
        <xdr:cNvSpPr txBox="1">
          <a:spLocks noChangeArrowheads="1"/>
        </xdr:cNvSpPr>
      </xdr:nvSpPr>
      <xdr:spPr>
        <a:xfrm>
          <a:off x="0" y="3448050"/>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3</xdr:row>
      <xdr:rowOff>9525</xdr:rowOff>
    </xdr:from>
    <xdr:to>
      <xdr:col>0</xdr:col>
      <xdr:colOff>628650</xdr:colOff>
      <xdr:row>4</xdr:row>
      <xdr:rowOff>38100</xdr:rowOff>
    </xdr:to>
    <xdr:sp>
      <xdr:nvSpPr>
        <xdr:cNvPr id="3" name="テキスト ボックス 3"/>
        <xdr:cNvSpPr txBox="1">
          <a:spLocks noChangeArrowheads="1"/>
        </xdr:cNvSpPr>
      </xdr:nvSpPr>
      <xdr:spPr>
        <a:xfrm>
          <a:off x="0" y="714375"/>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9525</xdr:rowOff>
    </xdr:from>
    <xdr:to>
      <xdr:col>0</xdr:col>
      <xdr:colOff>628650</xdr:colOff>
      <xdr:row>28</xdr:row>
      <xdr:rowOff>38100</xdr:rowOff>
    </xdr:to>
    <xdr:sp>
      <xdr:nvSpPr>
        <xdr:cNvPr id="1" name="テキスト ボックス 1"/>
        <xdr:cNvSpPr txBox="1">
          <a:spLocks noChangeArrowheads="1"/>
        </xdr:cNvSpPr>
      </xdr:nvSpPr>
      <xdr:spPr>
        <a:xfrm>
          <a:off x="0" y="6200775"/>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0</xdr:colOff>
      <xdr:row>15</xdr:row>
      <xdr:rowOff>19050</xdr:rowOff>
    </xdr:from>
    <xdr:to>
      <xdr:col>0</xdr:col>
      <xdr:colOff>628650</xdr:colOff>
      <xdr:row>16</xdr:row>
      <xdr:rowOff>47625</xdr:rowOff>
    </xdr:to>
    <xdr:sp>
      <xdr:nvSpPr>
        <xdr:cNvPr id="2" name="テキスト ボックス 2"/>
        <xdr:cNvSpPr txBox="1">
          <a:spLocks noChangeArrowheads="1"/>
        </xdr:cNvSpPr>
      </xdr:nvSpPr>
      <xdr:spPr>
        <a:xfrm>
          <a:off x="0" y="3486150"/>
          <a:ext cx="628650" cy="295275"/>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twoCellAnchor>
    <xdr:from>
      <xdr:col>0</xdr:col>
      <xdr:colOff>19050</xdr:colOff>
      <xdr:row>3</xdr:row>
      <xdr:rowOff>0</xdr:rowOff>
    </xdr:from>
    <xdr:to>
      <xdr:col>0</xdr:col>
      <xdr:colOff>647700</xdr:colOff>
      <xdr:row>4</xdr:row>
      <xdr:rowOff>19050</xdr:rowOff>
    </xdr:to>
    <xdr:sp>
      <xdr:nvSpPr>
        <xdr:cNvPr id="3" name="テキスト ボックス 3"/>
        <xdr:cNvSpPr txBox="1">
          <a:spLocks noChangeArrowheads="1"/>
        </xdr:cNvSpPr>
      </xdr:nvSpPr>
      <xdr:spPr>
        <a:xfrm>
          <a:off x="19050" y="704850"/>
          <a:ext cx="638175" cy="285750"/>
        </a:xfrm>
        <a:prstGeom prst="rect">
          <a:avLst/>
        </a:prstGeom>
        <a:noFill/>
        <a:ln w="9525" cmpd="sng">
          <a:noFill/>
        </a:ln>
      </xdr:spPr>
      <xdr:txBody>
        <a:bodyPr vertOverflow="clip" wrap="square"/>
        <a:p>
          <a:pPr algn="l">
            <a:defRPr/>
          </a:pPr>
          <a:r>
            <a:rPr lang="en-US" cap="none" sz="1100" b="0" i="0" u="none" baseline="0">
              <a:solidFill>
                <a:srgbClr val="000000"/>
              </a:solidFill>
            </a:rPr>
            <a:t>区　分</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3&#32113;&#35336;&#26360;\&#24179;&#25104;23&#24180;&#24230;&#12288;&#23452;&#37326;&#28286;&#24066;&#32113;&#35336;&#26360;&#12288;&#26657;&#27491;&#24460;\H23&#32113;&#35336;&#26360;(HP&#25522;&#36617;&#29992;)\H23-10-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4066;&#27665;&#22259;&#26360;&#39208;&#65288;H24&#25552;&#20986;&#65289;.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c0529n\g\Users\ghc0106\Desktop\&#32113;&#35336;&#26360;\H24&#32113;&#35336;&#26360;%20&#20381;&#38972;&#29992;&#12288;(11&#26376;1&#26085;&#26356;&#26032;&#65289;\&#22238;&#31572;\&#24314;&#35373;&#37096;\&#26045;&#35373;&#31649;&#29702;&#355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5991;&#21270;&#35506;&#65288;H24&#25552;&#2098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3398;&#21209;&#35506;&#65288;&#65320;24&#25552;&#2098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5&#32113;&#35336;&#26360;\&#22806;&#37096;&#12539;&#21508;&#35506;&#12424;&#12426;&#22238;&#31572;&#24460;&#12289;&#32232;&#38598;\&#22806;&#37096;&#22243;&#20307;\&#22823;&#23398;\&#29705;&#29699;&#22823;&#23398;(H2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5&#32113;&#35336;&#26360;\&#32113;&#35336;&#20418;\10-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32102;&#39135;&#12475;&#12531;&#12479;&#12540;(H24&#25552;&#20986;&#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6045;&#35373;&#35506;&#65288;H24&#25552;&#2098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0013;&#22830;&#20844;&#27665;&#39208;&#65288;H24&#25552;&#2098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9983;&#28079;&#23398;&#32722;&#35506;&#65288;H24&#25552;&#20986;&#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c0388n\&#20849;&#26377;&#12501;&#12457;&#12523;&#12480;\Users\ghc0106\Desktop\&#32113;&#35336;&#26360;\H24&#32113;&#35336;&#26360;%20&#20381;&#38972;&#29992;&#12288;(11&#26376;1&#26085;&#26356;&#26032;&#65289;\&#22238;&#31572;\&#25945;&#32946;&#22996;&#21729;&#20250;\&#21338;&#29289;&#39208;(H24&#25552;&#2098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10-1学校別、学級数別"/>
      <sheetName val="10-2小、中学校児童生徒数の推移"/>
      <sheetName val="10-3自治会別、学年別 (2)"/>
      <sheetName val="10-4幼稚園園児数及び教員数の推移"/>
      <sheetName val="10-5高校別、学級数・生徒数・教諭及び職員数"/>
      <sheetName val="10-5高校別、学級数・生徒数・教諭及び職員数 (2)"/>
      <sheetName val="10-5高校別、学級数・生徒数・教諭及び職員数 (3)"/>
      <sheetName val="10-6琉球大学教員、事務職員及び学生数"/>
      <sheetName val="10-7沖縄国際大学教育職員、事務職員及び学生数"/>
      <sheetName val="10-8各小学校学年別児童数（その１）"/>
      <sheetName val="10-8各小学校学年別児童数（その２）"/>
      <sheetName val="10-8各小学校学年別児童数（その３）"/>
      <sheetName val="10-9中学年別生徒数（その1）"/>
      <sheetName val="10-9中学年別生徒数（その2）"/>
      <sheetName val="10-10中学校卒業後の進路"/>
      <sheetName val="10-11各高等学校生徒数(普天間)"/>
      <sheetName val="10-11各高等学校生徒数(中商)"/>
      <sheetName val="10-11各高等学校生徒数(宜野湾)"/>
      <sheetName val="10-12高等学校卒業後の進路状況"/>
      <sheetName val="10-12高等学校卒業後の進路状況 (2)"/>
      <sheetName val="10-12高等学校卒業後の進路状況 (3)"/>
      <sheetName val="10-13学校給食ｾﾝﾀｰ"/>
      <sheetName val="10-14施設状況"/>
      <sheetName val="10-15小学生（身長）"/>
      <sheetName val="10-16小学生（体重）"/>
      <sheetName val="10-17小学生（座高）"/>
      <sheetName val="10-18中学生（身長）"/>
      <sheetName val="10-19中学生（体重）"/>
      <sheetName val="10-20中学生（座高）"/>
      <sheetName val="10-21中央公民館利用状況"/>
      <sheetName val="10-22市民会館利用状況"/>
      <sheetName val="10-23市立博物館入館者数"/>
      <sheetName val="10-24市民図書館利用状況 (2)"/>
      <sheetName val="10-25体育施設利用状況"/>
      <sheetName val="10-26屋外劇場利用状況"/>
      <sheetName val="10-27国・県・市の指定文化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0-24市民図書館利用状況 "/>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6-9都市公園数"/>
      <sheetName val="10-25体育施設利用状況"/>
      <sheetName val="10-26屋外劇場利用状況 "/>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0-27国・県・市の指定文化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学校別、学級数別"/>
      <sheetName val="10-2小、中学校児童生徒数の推移"/>
      <sheetName val="10-3自治会別、学年別 "/>
      <sheetName val="10-4幼稚園園児数及び教員数の推移"/>
      <sheetName val="10-8各小学校学年別児童数（その１）"/>
      <sheetName val="10-8各小学校学年別児童数（その２）"/>
      <sheetName val="10-8各小学校学年別児童数（その３）"/>
      <sheetName val="10-9中学年別生徒数（その1）"/>
      <sheetName val="10-9中学年別生徒数（その2）"/>
      <sheetName val="10-15小学生（身長）"/>
      <sheetName val="10-16小学生（体重）"/>
      <sheetName val="10-17小学生（座高）"/>
      <sheetName val="10-18中学生（身長）"/>
      <sheetName val="10-19中学生（体重）"/>
      <sheetName val="10-20中学生（座高）"/>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6 琉球大学教員、事務職員及び学生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0-10中学校卒業後の進路"/>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0-13学校給食ｾﾝﾀｰ"/>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0-14施設状況"/>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0-21中央公民館利用状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0-22市民会館利用状況"/>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0-23市立博物館入館者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N121"/>
  <sheetViews>
    <sheetView showGridLines="0" tabSelected="1" zoomScaleSheetLayoutView="100" workbookViewId="0" topLeftCell="A1">
      <selection activeCell="A1" sqref="A1"/>
    </sheetView>
  </sheetViews>
  <sheetFormatPr defaultColWidth="9.140625" defaultRowHeight="15"/>
  <cols>
    <col min="1" max="2" width="8.00390625" style="2" customWidth="1"/>
    <col min="3" max="3" width="7.8515625" style="2" customWidth="1"/>
    <col min="4" max="4" width="8.00390625" style="2" customWidth="1"/>
    <col min="5" max="5" width="7.8515625" style="2" customWidth="1"/>
    <col min="6" max="13" width="8.00390625" style="2" customWidth="1"/>
    <col min="14" max="16384" width="9.00390625" style="2" customWidth="1"/>
  </cols>
  <sheetData>
    <row r="3" spans="2:7" s="1" customFormat="1" ht="17.25">
      <c r="B3" s="1" t="s">
        <v>0</v>
      </c>
      <c r="G3" s="1" t="s">
        <v>1</v>
      </c>
    </row>
    <row r="4" spans="3:11" s="1" customFormat="1" ht="16.5" customHeight="1">
      <c r="C4" s="529" t="s">
        <v>351</v>
      </c>
      <c r="D4" s="529"/>
      <c r="E4" s="529"/>
      <c r="I4" s="529" t="s">
        <v>351</v>
      </c>
      <c r="J4" s="529"/>
      <c r="K4" s="529"/>
    </row>
    <row r="5" ht="13.5"/>
    <row r="6" ht="13.5"/>
    <row r="7" ht="13.5"/>
    <row r="8" ht="13.5"/>
    <row r="9" ht="13.5"/>
    <row r="10" ht="13.5"/>
    <row r="11" ht="13.5"/>
    <row r="12" ht="13.5"/>
    <row r="13" ht="13.5"/>
    <row r="14" ht="13.5"/>
    <row r="15" ht="13.5"/>
    <row r="16" ht="13.5"/>
    <row r="17" ht="13.5"/>
    <row r="18" ht="13.5"/>
    <row r="19" ht="13.5"/>
    <row r="20" ht="13.5"/>
    <row r="23" spans="2:7" s="1" customFormat="1" ht="17.25">
      <c r="B23" s="1" t="s">
        <v>2</v>
      </c>
      <c r="G23" s="1" t="s">
        <v>3</v>
      </c>
    </row>
    <row r="24" spans="3:11" ht="13.5">
      <c r="C24" s="529" t="s">
        <v>351</v>
      </c>
      <c r="D24" s="529"/>
      <c r="E24" s="529"/>
      <c r="I24" s="529" t="s">
        <v>351</v>
      </c>
      <c r="J24" s="529"/>
      <c r="K24" s="529"/>
    </row>
    <row r="25" ht="13.5"/>
    <row r="26" ht="13.5"/>
    <row r="27" ht="13.5"/>
    <row r="28" ht="13.5"/>
    <row r="29" ht="13.5"/>
    <row r="30" ht="13.5"/>
    <row r="31" ht="13.5"/>
    <row r="32" ht="13.5"/>
    <row r="33" ht="13.5"/>
    <row r="34" ht="13.5"/>
    <row r="35" ht="13.5"/>
    <row r="36" ht="13.5"/>
    <row r="37" ht="13.5"/>
    <row r="38" ht="13.5"/>
    <row r="39" ht="13.5"/>
    <row r="40" ht="13.5"/>
    <row r="43" spans="2:7" s="1" customFormat="1" ht="17.25">
      <c r="B43" s="530" t="s">
        <v>4</v>
      </c>
      <c r="C43" s="530"/>
      <c r="D43" s="530"/>
      <c r="E43" s="530"/>
      <c r="F43" s="530"/>
      <c r="G43" s="1" t="s">
        <v>5</v>
      </c>
    </row>
    <row r="44" spans="2:11" s="1" customFormat="1" ht="12" customHeight="1">
      <c r="B44" s="376"/>
      <c r="C44" s="531" t="s">
        <v>349</v>
      </c>
      <c r="D44" s="530"/>
      <c r="E44" s="530"/>
      <c r="F44" s="376"/>
      <c r="I44" s="529" t="s">
        <v>350</v>
      </c>
      <c r="J44" s="529"/>
      <c r="K44" s="529"/>
    </row>
    <row r="45" spans="2:6" ht="13.5">
      <c r="B45" s="529" t="s">
        <v>604</v>
      </c>
      <c r="C45" s="529"/>
      <c r="D45" s="529"/>
      <c r="E45" s="529"/>
      <c r="F45" s="529"/>
    </row>
    <row r="46" ht="8.25" customHeight="1">
      <c r="B46" s="3"/>
    </row>
    <row r="47" ht="13.5"/>
    <row r="48" ht="13.5"/>
    <row r="49" ht="13.5"/>
    <row r="50" ht="13.5"/>
    <row r="51" ht="13.5"/>
    <row r="52" ht="13.5"/>
    <row r="53" ht="13.5"/>
    <row r="54" ht="13.5"/>
    <row r="55" ht="13.5"/>
    <row r="56" ht="13.5"/>
    <row r="57" ht="13.5"/>
    <row r="58" ht="13.5"/>
    <row r="59" ht="13.5"/>
    <row r="60" ht="13.5"/>
    <row r="61" ht="13.5"/>
    <row r="62" ht="13.5"/>
    <row r="64" spans="1:14" ht="13.5">
      <c r="A64" s="491"/>
      <c r="B64" s="491"/>
      <c r="C64" s="491"/>
      <c r="D64" s="491"/>
      <c r="E64" s="491"/>
      <c r="F64" s="491"/>
      <c r="G64" s="491"/>
      <c r="H64" s="491"/>
      <c r="I64" s="491"/>
      <c r="J64" s="491"/>
      <c r="K64" s="491"/>
      <c r="L64" s="491"/>
      <c r="M64" s="491"/>
      <c r="N64" s="491"/>
    </row>
    <row r="65" spans="1:14" ht="13.5">
      <c r="A65" s="491"/>
      <c r="B65" s="491"/>
      <c r="C65" s="491"/>
      <c r="D65" s="491"/>
      <c r="E65" s="491"/>
      <c r="F65" s="491"/>
      <c r="G65" s="491"/>
      <c r="H65" s="491"/>
      <c r="I65" s="491"/>
      <c r="J65" s="491"/>
      <c r="K65" s="491"/>
      <c r="L65" s="491"/>
      <c r="M65" s="491"/>
      <c r="N65" s="491"/>
    </row>
    <row r="66" spans="1:14" ht="13.5">
      <c r="A66" s="491"/>
      <c r="B66" s="491"/>
      <c r="C66" s="491"/>
      <c r="D66" s="491"/>
      <c r="E66" s="491"/>
      <c r="F66" s="491"/>
      <c r="G66" s="491"/>
      <c r="H66" s="491"/>
      <c r="I66" s="491"/>
      <c r="J66" s="491"/>
      <c r="K66" s="491"/>
      <c r="L66" s="491"/>
      <c r="M66" s="491"/>
      <c r="N66" s="491"/>
    </row>
    <row r="67" s="428" customFormat="1" ht="13.5"/>
    <row r="68" s="427" customFormat="1" ht="13.5"/>
    <row r="69" s="427" customFormat="1" ht="13.5">
      <c r="A69" s="427" t="s">
        <v>6</v>
      </c>
    </row>
    <row r="70" s="427" customFormat="1" ht="13.5">
      <c r="B70" s="427" t="s">
        <v>7</v>
      </c>
    </row>
    <row r="71" spans="1:2" s="427" customFormat="1" ht="13.5">
      <c r="A71" s="505" t="s">
        <v>355</v>
      </c>
      <c r="B71" s="427">
        <v>769</v>
      </c>
    </row>
    <row r="72" spans="1:2" s="427" customFormat="1" ht="13.5">
      <c r="A72" s="505" t="s">
        <v>414</v>
      </c>
      <c r="B72" s="427">
        <v>758</v>
      </c>
    </row>
    <row r="73" spans="1:2" s="427" customFormat="1" ht="13.5">
      <c r="A73" s="505" t="s">
        <v>415</v>
      </c>
      <c r="B73" s="427">
        <v>782</v>
      </c>
    </row>
    <row r="74" spans="1:2" s="427" customFormat="1" ht="13.5">
      <c r="A74" s="505" t="s">
        <v>455</v>
      </c>
      <c r="B74" s="427">
        <v>692</v>
      </c>
    </row>
    <row r="75" spans="1:2" s="427" customFormat="1" ht="13.5">
      <c r="A75" s="505" t="s">
        <v>489</v>
      </c>
      <c r="B75" s="427">
        <v>612</v>
      </c>
    </row>
    <row r="76" s="427" customFormat="1" ht="13.5"/>
    <row r="77" s="427" customFormat="1" ht="13.5">
      <c r="A77" s="427" t="s">
        <v>8</v>
      </c>
    </row>
    <row r="78" s="427" customFormat="1" ht="13.5">
      <c r="B78" s="427" t="s">
        <v>7</v>
      </c>
    </row>
    <row r="79" spans="1:2" s="427" customFormat="1" ht="13.5">
      <c r="A79" s="505" t="s">
        <v>355</v>
      </c>
      <c r="B79" s="427">
        <v>6160</v>
      </c>
    </row>
    <row r="80" spans="1:2" s="427" customFormat="1" ht="13.5">
      <c r="A80" s="505" t="s">
        <v>414</v>
      </c>
      <c r="B80" s="427">
        <v>6239</v>
      </c>
    </row>
    <row r="81" spans="1:2" s="427" customFormat="1" ht="13.5">
      <c r="A81" s="505" t="s">
        <v>415</v>
      </c>
      <c r="B81" s="427">
        <v>6323</v>
      </c>
    </row>
    <row r="82" spans="1:2" s="427" customFormat="1" ht="13.5">
      <c r="A82" s="505" t="s">
        <v>455</v>
      </c>
      <c r="B82" s="427">
        <v>6439</v>
      </c>
    </row>
    <row r="83" spans="1:2" s="427" customFormat="1" ht="13.5">
      <c r="A83" s="505" t="s">
        <v>489</v>
      </c>
      <c r="B83" s="427">
        <v>6547</v>
      </c>
    </row>
    <row r="84" s="427" customFormat="1" ht="13.5"/>
    <row r="85" s="427" customFormat="1" ht="13.5">
      <c r="A85" s="427" t="s">
        <v>9</v>
      </c>
    </row>
    <row r="86" spans="2:5" s="427" customFormat="1" ht="13.5">
      <c r="B86" s="427" t="s">
        <v>10</v>
      </c>
      <c r="C86" s="427" t="s">
        <v>11</v>
      </c>
      <c r="D86" s="427" t="s">
        <v>12</v>
      </c>
      <c r="E86" s="427" t="s">
        <v>13</v>
      </c>
    </row>
    <row r="87" spans="1:5" s="427" customFormat="1" ht="13.5">
      <c r="A87" s="505" t="s">
        <v>355</v>
      </c>
      <c r="B87" s="427">
        <v>727</v>
      </c>
      <c r="C87" s="427">
        <v>871</v>
      </c>
      <c r="D87" s="427">
        <v>741</v>
      </c>
      <c r="E87" s="427">
        <v>688</v>
      </c>
    </row>
    <row r="88" spans="1:5" s="427" customFormat="1" ht="13.5">
      <c r="A88" s="505" t="s">
        <v>414</v>
      </c>
      <c r="B88" s="427">
        <v>711</v>
      </c>
      <c r="C88" s="427">
        <v>853</v>
      </c>
      <c r="D88" s="427">
        <v>736</v>
      </c>
      <c r="E88" s="427">
        <v>692</v>
      </c>
    </row>
    <row r="89" spans="1:8" s="427" customFormat="1" ht="13.5">
      <c r="A89" s="505" t="s">
        <v>415</v>
      </c>
      <c r="B89" s="427">
        <v>694</v>
      </c>
      <c r="C89" s="427">
        <v>847</v>
      </c>
      <c r="D89" s="427">
        <v>766</v>
      </c>
      <c r="E89" s="427">
        <v>662</v>
      </c>
      <c r="H89" s="506"/>
    </row>
    <row r="90" spans="1:8" s="427" customFormat="1" ht="13.5">
      <c r="A90" s="505" t="s">
        <v>455</v>
      </c>
      <c r="B90" s="427">
        <v>662</v>
      </c>
      <c r="C90" s="427">
        <v>828</v>
      </c>
      <c r="D90" s="427">
        <v>717</v>
      </c>
      <c r="E90" s="427">
        <v>661</v>
      </c>
      <c r="H90" s="506"/>
    </row>
    <row r="91" spans="1:8" s="427" customFormat="1" ht="13.5">
      <c r="A91" s="505" t="s">
        <v>489</v>
      </c>
      <c r="B91" s="427">
        <v>668</v>
      </c>
      <c r="C91" s="427">
        <v>818</v>
      </c>
      <c r="D91" s="427">
        <v>731</v>
      </c>
      <c r="E91" s="427">
        <v>635</v>
      </c>
      <c r="H91" s="506"/>
    </row>
    <row r="92" s="427" customFormat="1" ht="13.5">
      <c r="H92" s="506"/>
    </row>
    <row r="93" s="427" customFormat="1" ht="13.5">
      <c r="A93" s="427" t="s">
        <v>14</v>
      </c>
    </row>
    <row r="94" spans="2:5" s="427" customFormat="1" ht="13.5">
      <c r="B94" s="427" t="s">
        <v>15</v>
      </c>
      <c r="C94" s="427" t="s">
        <v>16</v>
      </c>
      <c r="D94" s="427" t="s">
        <v>399</v>
      </c>
      <c r="E94" s="427" t="s">
        <v>398</v>
      </c>
    </row>
    <row r="95" spans="1:5" s="427" customFormat="1" ht="13.5">
      <c r="A95" s="505" t="s">
        <v>355</v>
      </c>
      <c r="B95" s="427">
        <v>1200</v>
      </c>
      <c r="C95" s="427">
        <v>736</v>
      </c>
      <c r="D95" s="427">
        <v>696</v>
      </c>
      <c r="E95" s="427">
        <v>204</v>
      </c>
    </row>
    <row r="96" spans="1:5" s="427" customFormat="1" ht="13.5">
      <c r="A96" s="505" t="s">
        <v>414</v>
      </c>
      <c r="B96" s="427">
        <v>1201</v>
      </c>
      <c r="C96" s="427">
        <v>742</v>
      </c>
      <c r="D96" s="427">
        <v>700</v>
      </c>
      <c r="E96" s="427">
        <v>223</v>
      </c>
    </row>
    <row r="97" spans="1:5" s="427" customFormat="1" ht="13.5">
      <c r="A97" s="505" t="s">
        <v>417</v>
      </c>
      <c r="B97" s="427">
        <v>1195</v>
      </c>
      <c r="C97" s="427">
        <v>740</v>
      </c>
      <c r="D97" s="427">
        <v>707</v>
      </c>
      <c r="E97" s="427">
        <v>259</v>
      </c>
    </row>
    <row r="98" spans="1:11" s="427" customFormat="1" ht="13.5">
      <c r="A98" s="505" t="s">
        <v>596</v>
      </c>
      <c r="B98" s="427">
        <v>1197</v>
      </c>
      <c r="C98" s="427">
        <v>760</v>
      </c>
      <c r="D98" s="427">
        <v>708</v>
      </c>
      <c r="E98" s="427">
        <v>250</v>
      </c>
      <c r="H98" s="526"/>
      <c r="I98" s="526"/>
      <c r="J98" s="526"/>
      <c r="K98" s="526"/>
    </row>
    <row r="99" spans="1:11" s="427" customFormat="1" ht="13.5">
      <c r="A99" s="505" t="s">
        <v>606</v>
      </c>
      <c r="B99" s="507">
        <v>1199</v>
      </c>
      <c r="C99" s="427">
        <v>789</v>
      </c>
      <c r="D99" s="427">
        <v>714</v>
      </c>
      <c r="E99" s="427">
        <v>244</v>
      </c>
      <c r="H99" s="526"/>
      <c r="I99" s="526"/>
      <c r="J99" s="526"/>
      <c r="K99" s="526"/>
    </row>
    <row r="100" spans="8:11" s="427" customFormat="1" ht="13.5" customHeight="1">
      <c r="H100" s="526"/>
      <c r="I100" s="526"/>
      <c r="J100" s="526"/>
      <c r="K100" s="526"/>
    </row>
    <row r="101" spans="1:11" s="427" customFormat="1" ht="13.5" customHeight="1">
      <c r="A101" s="427" t="s">
        <v>605</v>
      </c>
      <c r="H101" s="526"/>
      <c r="I101" s="526"/>
      <c r="J101" s="526"/>
      <c r="K101" s="526"/>
    </row>
    <row r="102" spans="2:11" s="427" customFormat="1" ht="13.5">
      <c r="B102" s="427" t="s">
        <v>17</v>
      </c>
      <c r="C102" s="427" t="s">
        <v>18</v>
      </c>
      <c r="D102" s="427" t="s">
        <v>19</v>
      </c>
      <c r="E102" s="427" t="s">
        <v>20</v>
      </c>
      <c r="F102" s="427" t="s">
        <v>21</v>
      </c>
      <c r="G102" s="427" t="s">
        <v>22</v>
      </c>
      <c r="H102" s="526"/>
      <c r="I102" s="526"/>
      <c r="J102" s="526"/>
      <c r="K102" s="526"/>
    </row>
    <row r="103" spans="1:11" s="427" customFormat="1" ht="13.5">
      <c r="A103" s="427" t="s">
        <v>492</v>
      </c>
      <c r="B103" s="508">
        <v>939</v>
      </c>
      <c r="C103" s="508">
        <v>6</v>
      </c>
      <c r="D103" s="508">
        <v>0</v>
      </c>
      <c r="E103" s="508">
        <v>0</v>
      </c>
      <c r="F103" s="508">
        <v>22</v>
      </c>
      <c r="G103" s="508">
        <f>SUM(B103:F103)</f>
        <v>967</v>
      </c>
      <c r="H103" s="526"/>
      <c r="I103" s="526"/>
      <c r="J103" s="526"/>
      <c r="K103" s="526"/>
    </row>
    <row r="104" spans="8:11" s="427" customFormat="1" ht="13.5">
      <c r="H104" s="526"/>
      <c r="I104" s="526"/>
      <c r="J104" s="526"/>
      <c r="K104" s="526"/>
    </row>
    <row r="105" spans="1:11" s="427" customFormat="1" ht="13.5">
      <c r="A105" s="427" t="s">
        <v>23</v>
      </c>
      <c r="H105" s="526"/>
      <c r="I105" s="526"/>
      <c r="J105" s="526"/>
      <c r="K105" s="526"/>
    </row>
    <row r="106" spans="2:11" s="427" customFormat="1" ht="13.5" customHeight="1">
      <c r="B106" s="427" t="s">
        <v>24</v>
      </c>
      <c r="C106" s="427" t="s">
        <v>16</v>
      </c>
      <c r="D106" s="427" t="s">
        <v>399</v>
      </c>
      <c r="E106" s="427" t="s">
        <v>401</v>
      </c>
      <c r="G106" s="509"/>
      <c r="H106" s="527"/>
      <c r="I106" s="528"/>
      <c r="J106" s="527"/>
      <c r="K106" s="527"/>
    </row>
    <row r="107" spans="1:11" s="427" customFormat="1" ht="13.5">
      <c r="A107" s="510" t="s">
        <v>340</v>
      </c>
      <c r="B107" s="511">
        <v>78.7</v>
      </c>
      <c r="C107" s="512">
        <v>56.8</v>
      </c>
      <c r="D107" s="511">
        <v>74.9</v>
      </c>
      <c r="E107" s="511"/>
      <c r="H107" s="526"/>
      <c r="I107" s="526"/>
      <c r="J107" s="526"/>
      <c r="K107" s="526"/>
    </row>
    <row r="108" spans="1:11" s="427" customFormat="1" ht="13.5">
      <c r="A108" s="510" t="s">
        <v>400</v>
      </c>
      <c r="B108" s="511">
        <v>81.9</v>
      </c>
      <c r="C108" s="512">
        <v>51.4</v>
      </c>
      <c r="D108" s="511">
        <v>78.7</v>
      </c>
      <c r="E108" s="511">
        <v>13.9</v>
      </c>
      <c r="H108" s="526"/>
      <c r="I108" s="526"/>
      <c r="J108" s="526"/>
      <c r="K108" s="526"/>
    </row>
    <row r="109" spans="1:11" s="427" customFormat="1" ht="13.5">
      <c r="A109" s="510" t="s">
        <v>418</v>
      </c>
      <c r="B109" s="511">
        <v>74.7</v>
      </c>
      <c r="C109" s="512">
        <v>56.3</v>
      </c>
      <c r="D109" s="511">
        <v>83.1</v>
      </c>
      <c r="E109" s="511">
        <v>13.9</v>
      </c>
      <c r="H109" s="526"/>
      <c r="I109" s="526"/>
      <c r="J109" s="526"/>
      <c r="K109" s="526"/>
    </row>
    <row r="110" spans="1:11" s="427" customFormat="1" ht="13.5">
      <c r="A110" s="510" t="s">
        <v>464</v>
      </c>
      <c r="B110" s="511">
        <v>26.4</v>
      </c>
      <c r="C110" s="512">
        <v>50.2</v>
      </c>
      <c r="D110" s="511">
        <v>82</v>
      </c>
      <c r="E110" s="511">
        <v>9.1</v>
      </c>
      <c r="H110" s="526"/>
      <c r="I110" s="526"/>
      <c r="J110" s="526"/>
      <c r="K110" s="526"/>
    </row>
    <row r="111" spans="1:11" s="427" customFormat="1" ht="13.5">
      <c r="A111" s="510" t="s">
        <v>495</v>
      </c>
      <c r="B111" s="513">
        <v>52.8</v>
      </c>
      <c r="C111" s="512">
        <v>53.3</v>
      </c>
      <c r="D111" s="513">
        <v>83.9</v>
      </c>
      <c r="E111" s="513">
        <v>21.8</v>
      </c>
      <c r="H111" s="526"/>
      <c r="I111" s="526"/>
      <c r="J111" s="526"/>
      <c r="K111" s="526"/>
    </row>
    <row r="112" spans="8:11" s="427" customFormat="1" ht="13.5">
      <c r="H112" s="526"/>
      <c r="I112" s="526"/>
      <c r="J112" s="526"/>
      <c r="K112" s="526"/>
    </row>
    <row r="113" s="427" customFormat="1" ht="13.5"/>
    <row r="114" s="428" customFormat="1" ht="13.5"/>
    <row r="115" s="428" customFormat="1" ht="13.5">
      <c r="A115" s="514"/>
    </row>
    <row r="116" spans="1:14" s="428" customFormat="1" ht="13.5">
      <c r="A116" s="514"/>
      <c r="M116" s="491"/>
      <c r="N116" s="491"/>
    </row>
    <row r="117" spans="1:14" s="428" customFormat="1" ht="13.5">
      <c r="A117" s="514"/>
      <c r="M117" s="491"/>
      <c r="N117" s="491"/>
    </row>
    <row r="118" spans="1:14" s="428" customFormat="1" ht="13.5">
      <c r="A118" s="514"/>
      <c r="M118" s="491"/>
      <c r="N118" s="491"/>
    </row>
    <row r="119" spans="1:14" ht="13.5">
      <c r="A119" s="514"/>
      <c r="B119" s="428"/>
      <c r="C119" s="428"/>
      <c r="D119" s="428"/>
      <c r="E119" s="428"/>
      <c r="F119" s="428"/>
      <c r="G119" s="428"/>
      <c r="H119" s="428"/>
      <c r="I119" s="428"/>
      <c r="J119" s="428"/>
      <c r="K119" s="428"/>
      <c r="L119" s="428"/>
      <c r="M119" s="491"/>
      <c r="N119" s="491"/>
    </row>
    <row r="120" spans="1:14" ht="13.5">
      <c r="A120" s="491"/>
      <c r="B120" s="491"/>
      <c r="C120" s="491"/>
      <c r="D120" s="491"/>
      <c r="E120" s="491"/>
      <c r="F120" s="491"/>
      <c r="G120" s="491"/>
      <c r="H120" s="491"/>
      <c r="I120" s="491"/>
      <c r="J120" s="491"/>
      <c r="K120" s="491"/>
      <c r="L120" s="491"/>
      <c r="M120" s="491"/>
      <c r="N120" s="491"/>
    </row>
    <row r="121" spans="1:14" ht="13.5">
      <c r="A121" s="491"/>
      <c r="B121" s="491"/>
      <c r="C121" s="491"/>
      <c r="D121" s="491"/>
      <c r="E121" s="491"/>
      <c r="F121" s="491"/>
      <c r="G121" s="491"/>
      <c r="H121" s="491"/>
      <c r="I121" s="491"/>
      <c r="J121" s="491"/>
      <c r="K121" s="491"/>
      <c r="L121" s="491"/>
      <c r="M121" s="491"/>
      <c r="N121" s="491"/>
    </row>
  </sheetData>
  <sheetProtection/>
  <mergeCells count="8">
    <mergeCell ref="C4:E4"/>
    <mergeCell ref="I4:K4"/>
    <mergeCell ref="B43:F43"/>
    <mergeCell ref="B45:F45"/>
    <mergeCell ref="C44:E44"/>
    <mergeCell ref="I44:K44"/>
    <mergeCell ref="C24:E24"/>
    <mergeCell ref="I24:K24"/>
  </mergeCells>
  <printOptions horizontalCentered="1" verticalCentered="1"/>
  <pageMargins left="0.13" right="0.14" top="0.12" bottom="0.57" header="0.12" footer="0.54"/>
  <pageSetup blackAndWhite="1" firstPageNumber="115" useFirstPageNumber="1" horizontalDpi="300" verticalDpi="300" orientation="portrait" paperSize="9" scale="97" r:id="rId2"/>
  <headerFooter alignWithMargins="0">
    <oddFooter>&amp;C&amp;"ＭＳ 明朝,標準"&amp;P</oddFooter>
  </headerFooter>
  <drawing r:id="rId1"/>
</worksheet>
</file>

<file path=xl/worksheets/sheet10.xml><?xml version="1.0" encoding="utf-8"?>
<worksheet xmlns="http://schemas.openxmlformats.org/spreadsheetml/2006/main" xmlns:r="http://schemas.openxmlformats.org/officeDocument/2006/relationships">
  <dimension ref="A1:AN35"/>
  <sheetViews>
    <sheetView showGridLines="0" zoomScaleSheetLayoutView="70" workbookViewId="0" topLeftCell="A1">
      <selection activeCell="C37" sqref="C37"/>
    </sheetView>
  </sheetViews>
  <sheetFormatPr defaultColWidth="9.140625" defaultRowHeight="15.75" customHeight="1"/>
  <cols>
    <col min="1" max="1" width="14.28125" style="4" customWidth="1"/>
    <col min="2" max="10" width="8.421875" style="4" customWidth="1"/>
    <col min="11" max="22" width="7.28125" style="4" customWidth="1"/>
    <col min="23" max="23" width="9.00390625" style="4" customWidth="1"/>
    <col min="24" max="24" width="10.28125" style="302" customWidth="1"/>
    <col min="25" max="25" width="8.00390625" style="302" bestFit="1" customWidth="1"/>
    <col min="26" max="26" width="6.28125" style="302" customWidth="1"/>
    <col min="27" max="27" width="5.00390625" style="302" bestFit="1" customWidth="1"/>
    <col min="28" max="28" width="6.28125" style="302" customWidth="1"/>
    <col min="29" max="29" width="5.00390625" style="302" bestFit="1" customWidth="1"/>
    <col min="30" max="30" width="6.28125" style="302" customWidth="1"/>
    <col min="31" max="31" width="5.7109375" style="302" bestFit="1" customWidth="1"/>
    <col min="32" max="32" width="6.28125" style="302" customWidth="1"/>
    <col min="33" max="33" width="5.00390625" style="302" bestFit="1" customWidth="1"/>
    <col min="34" max="34" width="6.28125" style="302" customWidth="1"/>
    <col min="35" max="35" width="5.00390625" style="302" bestFit="1" customWidth="1"/>
    <col min="36" max="36" width="6.28125" style="302" customWidth="1"/>
    <col min="37" max="37" width="6.00390625" style="302" bestFit="1" customWidth="1"/>
    <col min="38" max="38" width="6.28125" style="302" customWidth="1"/>
    <col min="39" max="39" width="5.8515625" style="302" bestFit="1" customWidth="1"/>
    <col min="40" max="40" width="4.00390625" style="302" customWidth="1"/>
    <col min="41" max="16384" width="9.00390625" style="4" customWidth="1"/>
  </cols>
  <sheetData>
    <row r="1" spans="1:40" s="15" customFormat="1" ht="21">
      <c r="A1" s="558" t="s">
        <v>466</v>
      </c>
      <c r="B1" s="558"/>
      <c r="C1" s="558"/>
      <c r="D1" s="558"/>
      <c r="E1" s="558"/>
      <c r="F1" s="558"/>
      <c r="G1" s="558"/>
      <c r="H1" s="558"/>
      <c r="I1" s="558"/>
      <c r="J1" s="558"/>
      <c r="K1" s="5"/>
      <c r="L1" s="5"/>
      <c r="M1" s="5"/>
      <c r="N1" s="5"/>
      <c r="O1" s="5"/>
      <c r="P1" s="5"/>
      <c r="Q1" s="5"/>
      <c r="R1" s="5"/>
      <c r="S1" s="5"/>
      <c r="T1" s="5"/>
      <c r="U1" s="5"/>
      <c r="V1" s="5"/>
      <c r="X1" s="302"/>
      <c r="Y1" s="302"/>
      <c r="Z1" s="302"/>
      <c r="AA1" s="302"/>
      <c r="AB1" s="302"/>
      <c r="AC1" s="302"/>
      <c r="AD1" s="302"/>
      <c r="AE1" s="302"/>
      <c r="AF1" s="302"/>
      <c r="AG1" s="302"/>
      <c r="AH1" s="302"/>
      <c r="AI1" s="302"/>
      <c r="AJ1" s="302"/>
      <c r="AK1" s="302"/>
      <c r="AL1" s="302"/>
      <c r="AM1" s="302"/>
      <c r="AN1" s="302"/>
    </row>
    <row r="2" spans="1:22" s="15" customFormat="1" ht="15.75" customHeight="1">
      <c r="A2" s="62" t="s">
        <v>102</v>
      </c>
      <c r="B2" s="5"/>
      <c r="C2" s="5"/>
      <c r="D2" s="5"/>
      <c r="E2" s="5"/>
      <c r="F2" s="5"/>
      <c r="G2" s="5"/>
      <c r="H2" s="5"/>
      <c r="I2" s="5"/>
      <c r="J2" s="5"/>
      <c r="K2" s="5"/>
      <c r="L2" s="5"/>
      <c r="M2" s="5"/>
      <c r="N2" s="5"/>
      <c r="O2" s="5"/>
      <c r="P2" s="5"/>
      <c r="Q2" s="5"/>
      <c r="R2" s="5"/>
      <c r="S2" s="5"/>
      <c r="T2" s="623" t="s">
        <v>368</v>
      </c>
      <c r="U2" s="623"/>
      <c r="V2" s="623"/>
    </row>
    <row r="3" spans="1:22" s="15" customFormat="1" ht="21" customHeight="1">
      <c r="A3" s="542" t="s">
        <v>369</v>
      </c>
      <c r="B3" s="569" t="s">
        <v>30</v>
      </c>
      <c r="C3" s="539"/>
      <c r="D3" s="539"/>
      <c r="E3" s="538" t="s">
        <v>47</v>
      </c>
      <c r="F3" s="539"/>
      <c r="G3" s="539"/>
      <c r="H3" s="538" t="s">
        <v>48</v>
      </c>
      <c r="I3" s="539"/>
      <c r="J3" s="539"/>
      <c r="K3" s="538" t="s">
        <v>49</v>
      </c>
      <c r="L3" s="539"/>
      <c r="M3" s="539"/>
      <c r="N3" s="538" t="s">
        <v>50</v>
      </c>
      <c r="O3" s="539"/>
      <c r="P3" s="539"/>
      <c r="Q3" s="538" t="s">
        <v>51</v>
      </c>
      <c r="R3" s="539"/>
      <c r="S3" s="539"/>
      <c r="T3" s="538" t="s">
        <v>52</v>
      </c>
      <c r="U3" s="539"/>
      <c r="V3" s="541"/>
    </row>
    <row r="4" spans="1:22" s="15" customFormat="1" ht="21" customHeight="1">
      <c r="A4" s="544"/>
      <c r="B4" s="64" t="s">
        <v>30</v>
      </c>
      <c r="C4" s="10" t="s">
        <v>31</v>
      </c>
      <c r="D4" s="10" t="s">
        <v>32</v>
      </c>
      <c r="E4" s="9" t="s">
        <v>53</v>
      </c>
      <c r="F4" s="10" t="s">
        <v>31</v>
      </c>
      <c r="G4" s="10" t="s">
        <v>32</v>
      </c>
      <c r="H4" s="9" t="s">
        <v>53</v>
      </c>
      <c r="I4" s="10" t="s">
        <v>31</v>
      </c>
      <c r="J4" s="10" t="s">
        <v>32</v>
      </c>
      <c r="K4" s="9" t="s">
        <v>30</v>
      </c>
      <c r="L4" s="10" t="s">
        <v>31</v>
      </c>
      <c r="M4" s="10" t="s">
        <v>32</v>
      </c>
      <c r="N4" s="9" t="s">
        <v>30</v>
      </c>
      <c r="O4" s="10" t="s">
        <v>31</v>
      </c>
      <c r="P4" s="10" t="s">
        <v>32</v>
      </c>
      <c r="Q4" s="9" t="s">
        <v>30</v>
      </c>
      <c r="R4" s="10" t="s">
        <v>31</v>
      </c>
      <c r="S4" s="10" t="s">
        <v>32</v>
      </c>
      <c r="T4" s="9" t="s">
        <v>30</v>
      </c>
      <c r="U4" s="10" t="s">
        <v>31</v>
      </c>
      <c r="V4" s="11" t="s">
        <v>32</v>
      </c>
    </row>
    <row r="5" spans="1:22" s="15" customFormat="1" ht="21" customHeight="1">
      <c r="A5" s="35" t="s">
        <v>355</v>
      </c>
      <c r="B5" s="65">
        <v>675</v>
      </c>
      <c r="C5" s="66">
        <v>346</v>
      </c>
      <c r="D5" s="66">
        <v>329</v>
      </c>
      <c r="E5" s="66">
        <v>104</v>
      </c>
      <c r="F5" s="66">
        <v>51</v>
      </c>
      <c r="G5" s="66">
        <v>53</v>
      </c>
      <c r="H5" s="66">
        <v>96</v>
      </c>
      <c r="I5" s="66">
        <v>52</v>
      </c>
      <c r="J5" s="66">
        <v>44</v>
      </c>
      <c r="K5" s="66">
        <v>118</v>
      </c>
      <c r="L5" s="66">
        <v>54</v>
      </c>
      <c r="M5" s="66">
        <v>64</v>
      </c>
      <c r="N5" s="66">
        <v>126</v>
      </c>
      <c r="O5" s="66">
        <v>67</v>
      </c>
      <c r="P5" s="66">
        <v>59</v>
      </c>
      <c r="Q5" s="66">
        <v>113</v>
      </c>
      <c r="R5" s="66">
        <v>63</v>
      </c>
      <c r="S5" s="66">
        <v>50</v>
      </c>
      <c r="T5" s="66">
        <v>118</v>
      </c>
      <c r="U5" s="66">
        <v>59</v>
      </c>
      <c r="V5" s="67">
        <v>59</v>
      </c>
    </row>
    <row r="6" spans="1:22" s="15" customFormat="1" ht="21" customHeight="1">
      <c r="A6" s="35" t="s">
        <v>414</v>
      </c>
      <c r="B6" s="65">
        <v>653</v>
      </c>
      <c r="C6" s="66">
        <v>325</v>
      </c>
      <c r="D6" s="66">
        <v>328</v>
      </c>
      <c r="E6" s="66">
        <v>102</v>
      </c>
      <c r="F6" s="66">
        <v>46</v>
      </c>
      <c r="G6" s="66">
        <v>56</v>
      </c>
      <c r="H6" s="66">
        <v>101</v>
      </c>
      <c r="I6" s="66">
        <v>48</v>
      </c>
      <c r="J6" s="66">
        <v>53</v>
      </c>
      <c r="K6" s="66">
        <v>96</v>
      </c>
      <c r="L6" s="66">
        <v>51</v>
      </c>
      <c r="M6" s="66">
        <v>45</v>
      </c>
      <c r="N6" s="66">
        <v>117</v>
      </c>
      <c r="O6" s="66">
        <v>53</v>
      </c>
      <c r="P6" s="66">
        <v>64</v>
      </c>
      <c r="Q6" s="66">
        <v>123</v>
      </c>
      <c r="R6" s="66">
        <v>65</v>
      </c>
      <c r="S6" s="66">
        <v>58</v>
      </c>
      <c r="T6" s="66">
        <v>114</v>
      </c>
      <c r="U6" s="66">
        <v>62</v>
      </c>
      <c r="V6" s="67">
        <v>52</v>
      </c>
    </row>
    <row r="7" spans="1:22" s="15" customFormat="1" ht="21" customHeight="1">
      <c r="A7" s="35" t="s">
        <v>415</v>
      </c>
      <c r="B7" s="65">
        <v>641</v>
      </c>
      <c r="C7" s="66">
        <v>317</v>
      </c>
      <c r="D7" s="66">
        <v>324</v>
      </c>
      <c r="E7" s="66">
        <v>105</v>
      </c>
      <c r="F7" s="66">
        <v>55</v>
      </c>
      <c r="G7" s="66">
        <v>50</v>
      </c>
      <c r="H7" s="66">
        <v>101</v>
      </c>
      <c r="I7" s="66">
        <v>45</v>
      </c>
      <c r="J7" s="66">
        <v>56</v>
      </c>
      <c r="K7" s="66">
        <v>101</v>
      </c>
      <c r="L7" s="66">
        <v>49</v>
      </c>
      <c r="M7" s="66">
        <v>52</v>
      </c>
      <c r="N7" s="66">
        <v>97</v>
      </c>
      <c r="O7" s="66">
        <v>50</v>
      </c>
      <c r="P7" s="66">
        <v>47</v>
      </c>
      <c r="Q7" s="66">
        <v>114</v>
      </c>
      <c r="R7" s="66">
        <v>53</v>
      </c>
      <c r="S7" s="66">
        <v>61</v>
      </c>
      <c r="T7" s="66">
        <v>123</v>
      </c>
      <c r="U7" s="66">
        <v>65</v>
      </c>
      <c r="V7" s="67">
        <v>58</v>
      </c>
    </row>
    <row r="8" spans="1:22" s="15" customFormat="1" ht="21" customHeight="1">
      <c r="A8" s="35" t="s">
        <v>455</v>
      </c>
      <c r="B8" s="65">
        <v>635</v>
      </c>
      <c r="C8" s="66">
        <v>313</v>
      </c>
      <c r="D8" s="66">
        <v>322</v>
      </c>
      <c r="E8" s="66">
        <v>104</v>
      </c>
      <c r="F8" s="66">
        <v>51</v>
      </c>
      <c r="G8" s="66">
        <v>53</v>
      </c>
      <c r="H8" s="66">
        <v>110</v>
      </c>
      <c r="I8" s="66">
        <v>59</v>
      </c>
      <c r="J8" s="66">
        <v>51</v>
      </c>
      <c r="K8" s="66">
        <v>103</v>
      </c>
      <c r="L8" s="66">
        <v>45</v>
      </c>
      <c r="M8" s="66">
        <v>58</v>
      </c>
      <c r="N8" s="66">
        <v>100</v>
      </c>
      <c r="O8" s="66">
        <v>50</v>
      </c>
      <c r="P8" s="66">
        <v>50</v>
      </c>
      <c r="Q8" s="66">
        <v>98</v>
      </c>
      <c r="R8" s="66">
        <v>51</v>
      </c>
      <c r="S8" s="66">
        <v>47</v>
      </c>
      <c r="T8" s="66">
        <v>120</v>
      </c>
      <c r="U8" s="66">
        <v>57</v>
      </c>
      <c r="V8" s="67">
        <v>63</v>
      </c>
    </row>
    <row r="9" spans="1:22" s="15" customFormat="1" ht="21" customHeight="1">
      <c r="A9" s="40" t="s">
        <v>488</v>
      </c>
      <c r="B9" s="328">
        <v>630</v>
      </c>
      <c r="C9" s="329">
        <v>309</v>
      </c>
      <c r="D9" s="329">
        <v>321</v>
      </c>
      <c r="E9" s="329">
        <v>118</v>
      </c>
      <c r="F9" s="329">
        <v>53</v>
      </c>
      <c r="G9" s="329">
        <v>65</v>
      </c>
      <c r="H9" s="329">
        <v>99</v>
      </c>
      <c r="I9" s="329">
        <v>51</v>
      </c>
      <c r="J9" s="329">
        <v>48</v>
      </c>
      <c r="K9" s="329">
        <v>110</v>
      </c>
      <c r="L9" s="329">
        <v>58</v>
      </c>
      <c r="M9" s="329">
        <v>52</v>
      </c>
      <c r="N9" s="329">
        <v>104</v>
      </c>
      <c r="O9" s="329">
        <v>46</v>
      </c>
      <c r="P9" s="329">
        <v>58</v>
      </c>
      <c r="Q9" s="329">
        <v>102</v>
      </c>
      <c r="R9" s="329">
        <v>52</v>
      </c>
      <c r="S9" s="329">
        <v>50</v>
      </c>
      <c r="T9" s="329">
        <v>97</v>
      </c>
      <c r="U9" s="329">
        <v>49</v>
      </c>
      <c r="V9" s="330">
        <v>48</v>
      </c>
    </row>
    <row r="10" spans="1:22" s="15" customFormat="1" ht="15.75" customHeight="1">
      <c r="A10" s="46"/>
      <c r="B10" s="68"/>
      <c r="C10" s="68"/>
      <c r="D10" s="68"/>
      <c r="E10" s="68"/>
      <c r="F10" s="68"/>
      <c r="G10" s="68"/>
      <c r="H10" s="68"/>
      <c r="I10" s="68"/>
      <c r="J10" s="68"/>
      <c r="K10" s="68"/>
      <c r="L10" s="68"/>
      <c r="M10" s="68"/>
      <c r="N10" s="68"/>
      <c r="O10" s="68"/>
      <c r="P10" s="68"/>
      <c r="Q10" s="68"/>
      <c r="R10" s="68"/>
      <c r="S10" s="68"/>
      <c r="T10" s="68"/>
      <c r="U10" s="42"/>
      <c r="V10" s="26" t="s">
        <v>76</v>
      </c>
    </row>
    <row r="11" spans="1:22" s="15" customFormat="1" ht="15.75" customHeight="1">
      <c r="A11" s="46"/>
      <c r="B11" s="68"/>
      <c r="C11" s="68"/>
      <c r="D11" s="68"/>
      <c r="E11" s="68"/>
      <c r="F11" s="68"/>
      <c r="G11" s="68"/>
      <c r="H11" s="68"/>
      <c r="I11" s="68"/>
      <c r="J11" s="68"/>
      <c r="K11" s="68"/>
      <c r="L11" s="68"/>
      <c r="M11" s="68"/>
      <c r="N11" s="68"/>
      <c r="O11" s="68"/>
      <c r="P11" s="68"/>
      <c r="Q11" s="68"/>
      <c r="R11" s="68"/>
      <c r="S11" s="68"/>
      <c r="T11" s="68"/>
      <c r="U11" s="42"/>
      <c r="V11" s="42"/>
    </row>
    <row r="12" spans="1:22" s="15" customFormat="1" ht="15.75" customHeight="1">
      <c r="A12" s="46"/>
      <c r="B12" s="68"/>
      <c r="C12" s="68"/>
      <c r="D12" s="68"/>
      <c r="E12" s="68"/>
      <c r="F12" s="68"/>
      <c r="G12" s="68"/>
      <c r="H12" s="68"/>
      <c r="I12" s="68"/>
      <c r="J12" s="68"/>
      <c r="K12" s="68"/>
      <c r="L12" s="68"/>
      <c r="M12" s="68"/>
      <c r="N12" s="68"/>
      <c r="O12" s="68"/>
      <c r="P12" s="68"/>
      <c r="Q12" s="68"/>
      <c r="R12" s="68"/>
      <c r="S12" s="68"/>
      <c r="T12" s="68"/>
      <c r="U12" s="42"/>
      <c r="V12" s="42"/>
    </row>
    <row r="13" spans="1:22" s="15" customFormat="1" ht="15.75" customHeight="1">
      <c r="A13" s="5"/>
      <c r="B13" s="5"/>
      <c r="C13" s="5"/>
      <c r="D13" s="5"/>
      <c r="E13" s="5"/>
      <c r="F13" s="5"/>
      <c r="G13" s="5"/>
      <c r="H13" s="5"/>
      <c r="I13" s="5"/>
      <c r="J13" s="5"/>
      <c r="K13" s="5"/>
      <c r="L13" s="5"/>
      <c r="M13" s="5"/>
      <c r="N13" s="5"/>
      <c r="O13" s="5"/>
      <c r="P13" s="5"/>
      <c r="Q13" s="5"/>
      <c r="R13" s="5"/>
      <c r="S13" s="5"/>
      <c r="T13" s="5"/>
      <c r="U13" s="63"/>
      <c r="V13" s="5"/>
    </row>
    <row r="14" spans="1:22" s="15" customFormat="1" ht="15.75" customHeight="1">
      <c r="A14" s="62" t="s">
        <v>103</v>
      </c>
      <c r="B14" s="5"/>
      <c r="C14" s="5"/>
      <c r="D14" s="5"/>
      <c r="E14" s="5"/>
      <c r="F14" s="5"/>
      <c r="G14" s="5"/>
      <c r="H14" s="5"/>
      <c r="I14" s="5"/>
      <c r="J14" s="5"/>
      <c r="K14" s="5"/>
      <c r="L14" s="5"/>
      <c r="M14" s="5"/>
      <c r="N14" s="5"/>
      <c r="O14" s="5"/>
      <c r="P14" s="5"/>
      <c r="Q14" s="5"/>
      <c r="R14" s="5"/>
      <c r="S14" s="5"/>
      <c r="T14" s="623" t="s">
        <v>368</v>
      </c>
      <c r="U14" s="623"/>
      <c r="V14" s="623"/>
    </row>
    <row r="15" spans="1:22" s="15" customFormat="1" ht="21" customHeight="1">
      <c r="A15" s="624" t="s">
        <v>369</v>
      </c>
      <c r="B15" s="569" t="s">
        <v>30</v>
      </c>
      <c r="C15" s="539"/>
      <c r="D15" s="539"/>
      <c r="E15" s="538" t="s">
        <v>47</v>
      </c>
      <c r="F15" s="539"/>
      <c r="G15" s="539"/>
      <c r="H15" s="538" t="s">
        <v>48</v>
      </c>
      <c r="I15" s="539"/>
      <c r="J15" s="539"/>
      <c r="K15" s="538" t="s">
        <v>49</v>
      </c>
      <c r="L15" s="539"/>
      <c r="M15" s="539"/>
      <c r="N15" s="538" t="s">
        <v>50</v>
      </c>
      <c r="O15" s="539"/>
      <c r="P15" s="539"/>
      <c r="Q15" s="538" t="s">
        <v>51</v>
      </c>
      <c r="R15" s="539"/>
      <c r="S15" s="539"/>
      <c r="T15" s="538" t="s">
        <v>52</v>
      </c>
      <c r="U15" s="539"/>
      <c r="V15" s="541"/>
    </row>
    <row r="16" spans="1:22" s="15" customFormat="1" ht="21" customHeight="1">
      <c r="A16" s="625"/>
      <c r="B16" s="69" t="s">
        <v>30</v>
      </c>
      <c r="C16" s="10" t="s">
        <v>31</v>
      </c>
      <c r="D16" s="10" t="s">
        <v>32</v>
      </c>
      <c r="E16" s="9" t="s">
        <v>53</v>
      </c>
      <c r="F16" s="10" t="s">
        <v>31</v>
      </c>
      <c r="G16" s="10" t="s">
        <v>32</v>
      </c>
      <c r="H16" s="9" t="s">
        <v>53</v>
      </c>
      <c r="I16" s="10" t="s">
        <v>31</v>
      </c>
      <c r="J16" s="10" t="s">
        <v>32</v>
      </c>
      <c r="K16" s="9" t="s">
        <v>30</v>
      </c>
      <c r="L16" s="10" t="s">
        <v>31</v>
      </c>
      <c r="M16" s="10" t="s">
        <v>32</v>
      </c>
      <c r="N16" s="9" t="s">
        <v>30</v>
      </c>
      <c r="O16" s="10" t="s">
        <v>31</v>
      </c>
      <c r="P16" s="10" t="s">
        <v>32</v>
      </c>
      <c r="Q16" s="9" t="s">
        <v>30</v>
      </c>
      <c r="R16" s="10" t="s">
        <v>31</v>
      </c>
      <c r="S16" s="10" t="s">
        <v>32</v>
      </c>
      <c r="T16" s="9" t="s">
        <v>30</v>
      </c>
      <c r="U16" s="10" t="s">
        <v>31</v>
      </c>
      <c r="V16" s="11" t="s">
        <v>32</v>
      </c>
    </row>
    <row r="17" spans="1:22" s="19" customFormat="1" ht="21" customHeight="1">
      <c r="A17" s="35" t="s">
        <v>355</v>
      </c>
      <c r="B17" s="65">
        <v>659</v>
      </c>
      <c r="C17" s="66">
        <v>360</v>
      </c>
      <c r="D17" s="66">
        <v>299</v>
      </c>
      <c r="E17" s="66">
        <v>104</v>
      </c>
      <c r="F17" s="66">
        <v>64</v>
      </c>
      <c r="G17" s="66">
        <v>40</v>
      </c>
      <c r="H17" s="66">
        <v>109</v>
      </c>
      <c r="I17" s="66">
        <v>52</v>
      </c>
      <c r="J17" s="66">
        <v>57</v>
      </c>
      <c r="K17" s="66">
        <v>103</v>
      </c>
      <c r="L17" s="66">
        <v>57</v>
      </c>
      <c r="M17" s="66">
        <v>46</v>
      </c>
      <c r="N17" s="66">
        <v>121</v>
      </c>
      <c r="O17" s="66">
        <v>65</v>
      </c>
      <c r="P17" s="66">
        <v>56</v>
      </c>
      <c r="Q17" s="66">
        <v>119</v>
      </c>
      <c r="R17" s="66">
        <v>67</v>
      </c>
      <c r="S17" s="66">
        <v>52</v>
      </c>
      <c r="T17" s="66">
        <v>103</v>
      </c>
      <c r="U17" s="66">
        <v>55</v>
      </c>
      <c r="V17" s="67">
        <v>48</v>
      </c>
    </row>
    <row r="18" spans="1:22" s="15" customFormat="1" ht="21" customHeight="1">
      <c r="A18" s="35" t="s">
        <v>414</v>
      </c>
      <c r="B18" s="65">
        <v>679</v>
      </c>
      <c r="C18" s="66">
        <v>355</v>
      </c>
      <c r="D18" s="66">
        <v>324</v>
      </c>
      <c r="E18" s="66">
        <v>112</v>
      </c>
      <c r="F18" s="66">
        <v>50</v>
      </c>
      <c r="G18" s="66">
        <v>62</v>
      </c>
      <c r="H18" s="66">
        <v>108</v>
      </c>
      <c r="I18" s="66">
        <v>62</v>
      </c>
      <c r="J18" s="66">
        <v>46</v>
      </c>
      <c r="K18" s="66">
        <v>112</v>
      </c>
      <c r="L18" s="66">
        <v>52</v>
      </c>
      <c r="M18" s="66">
        <v>60</v>
      </c>
      <c r="N18" s="66">
        <v>106</v>
      </c>
      <c r="O18" s="66">
        <v>60</v>
      </c>
      <c r="P18" s="66">
        <v>46</v>
      </c>
      <c r="Q18" s="66">
        <v>120</v>
      </c>
      <c r="R18" s="66">
        <v>64</v>
      </c>
      <c r="S18" s="66">
        <v>56</v>
      </c>
      <c r="T18" s="66">
        <v>121</v>
      </c>
      <c r="U18" s="66">
        <v>67</v>
      </c>
      <c r="V18" s="67">
        <v>54</v>
      </c>
    </row>
    <row r="19" spans="1:22" s="15" customFormat="1" ht="21" customHeight="1">
      <c r="A19" s="35" t="s">
        <v>415</v>
      </c>
      <c r="B19" s="65">
        <v>664</v>
      </c>
      <c r="C19" s="66">
        <v>340</v>
      </c>
      <c r="D19" s="66">
        <v>324</v>
      </c>
      <c r="E19" s="66">
        <v>108</v>
      </c>
      <c r="F19" s="66">
        <v>53</v>
      </c>
      <c r="G19" s="66">
        <v>55</v>
      </c>
      <c r="H19" s="66">
        <v>114</v>
      </c>
      <c r="I19" s="66">
        <v>52</v>
      </c>
      <c r="J19" s="66">
        <v>62</v>
      </c>
      <c r="K19" s="66">
        <v>105</v>
      </c>
      <c r="L19" s="66">
        <v>60</v>
      </c>
      <c r="M19" s="66">
        <v>45</v>
      </c>
      <c r="N19" s="66">
        <v>114</v>
      </c>
      <c r="O19" s="66">
        <v>53</v>
      </c>
      <c r="P19" s="66">
        <v>61</v>
      </c>
      <c r="Q19" s="66">
        <v>103</v>
      </c>
      <c r="R19" s="66">
        <v>59</v>
      </c>
      <c r="S19" s="66">
        <v>44</v>
      </c>
      <c r="T19" s="66">
        <v>120</v>
      </c>
      <c r="U19" s="66">
        <v>63</v>
      </c>
      <c r="V19" s="67">
        <v>57</v>
      </c>
    </row>
    <row r="20" spans="1:22" s="15" customFormat="1" ht="21" customHeight="1">
      <c r="A20" s="35" t="s">
        <v>455</v>
      </c>
      <c r="B20" s="65">
        <v>644</v>
      </c>
      <c r="C20" s="66">
        <v>325</v>
      </c>
      <c r="D20" s="66">
        <v>319</v>
      </c>
      <c r="E20" s="66">
        <v>104</v>
      </c>
      <c r="F20" s="66">
        <v>47</v>
      </c>
      <c r="G20" s="66">
        <v>57</v>
      </c>
      <c r="H20" s="66">
        <v>109</v>
      </c>
      <c r="I20" s="66">
        <v>52</v>
      </c>
      <c r="J20" s="66">
        <v>57</v>
      </c>
      <c r="K20" s="66">
        <v>111</v>
      </c>
      <c r="L20" s="66">
        <v>52</v>
      </c>
      <c r="M20" s="66">
        <v>59</v>
      </c>
      <c r="N20" s="66">
        <v>104</v>
      </c>
      <c r="O20" s="66">
        <v>61</v>
      </c>
      <c r="P20" s="66">
        <v>43</v>
      </c>
      <c r="Q20" s="66">
        <v>116</v>
      </c>
      <c r="R20" s="66">
        <v>55</v>
      </c>
      <c r="S20" s="66">
        <v>61</v>
      </c>
      <c r="T20" s="66">
        <v>100</v>
      </c>
      <c r="U20" s="66">
        <v>58</v>
      </c>
      <c r="V20" s="67">
        <v>42</v>
      </c>
    </row>
    <row r="21" spans="1:22" s="15" customFormat="1" ht="21" customHeight="1">
      <c r="A21" s="40" t="s">
        <v>488</v>
      </c>
      <c r="B21" s="328">
        <v>639</v>
      </c>
      <c r="C21" s="329">
        <v>316</v>
      </c>
      <c r="D21" s="329">
        <v>323</v>
      </c>
      <c r="E21" s="329">
        <v>101</v>
      </c>
      <c r="F21" s="329">
        <v>51</v>
      </c>
      <c r="G21" s="329">
        <v>50</v>
      </c>
      <c r="H21" s="329">
        <v>108</v>
      </c>
      <c r="I21" s="329">
        <v>49</v>
      </c>
      <c r="J21" s="329">
        <v>59</v>
      </c>
      <c r="K21" s="329">
        <v>102</v>
      </c>
      <c r="L21" s="329">
        <v>52</v>
      </c>
      <c r="M21" s="329">
        <v>50</v>
      </c>
      <c r="N21" s="329">
        <v>108</v>
      </c>
      <c r="O21" s="329">
        <v>48</v>
      </c>
      <c r="P21" s="329">
        <v>60</v>
      </c>
      <c r="Q21" s="329">
        <v>103</v>
      </c>
      <c r="R21" s="329">
        <v>60</v>
      </c>
      <c r="S21" s="329">
        <v>43</v>
      </c>
      <c r="T21" s="329">
        <v>117</v>
      </c>
      <c r="U21" s="329">
        <v>56</v>
      </c>
      <c r="V21" s="330">
        <v>61</v>
      </c>
    </row>
    <row r="22" spans="1:22" s="15" customFormat="1" ht="15.75" customHeight="1">
      <c r="A22" s="46"/>
      <c r="B22" s="68"/>
      <c r="C22" s="68"/>
      <c r="D22" s="68"/>
      <c r="E22" s="68"/>
      <c r="F22" s="68"/>
      <c r="G22" s="68"/>
      <c r="H22" s="68"/>
      <c r="I22" s="68"/>
      <c r="J22" s="68"/>
      <c r="K22" s="68"/>
      <c r="L22" s="68"/>
      <c r="M22" s="68"/>
      <c r="N22" s="68"/>
      <c r="O22" s="68"/>
      <c r="P22" s="68"/>
      <c r="Q22" s="68"/>
      <c r="R22" s="68"/>
      <c r="S22" s="68"/>
      <c r="T22" s="68"/>
      <c r="U22" s="42"/>
      <c r="V22" s="26" t="s">
        <v>76</v>
      </c>
    </row>
    <row r="23" spans="1:22" s="15" customFormat="1" ht="15.75" customHeight="1">
      <c r="A23" s="46"/>
      <c r="B23" s="68"/>
      <c r="C23" s="68"/>
      <c r="D23" s="68"/>
      <c r="E23" s="68"/>
      <c r="F23" s="68"/>
      <c r="G23" s="68"/>
      <c r="H23" s="68"/>
      <c r="I23" s="68"/>
      <c r="J23" s="68"/>
      <c r="K23" s="68"/>
      <c r="L23" s="68"/>
      <c r="M23" s="68"/>
      <c r="N23" s="68"/>
      <c r="O23" s="68"/>
      <c r="P23" s="68"/>
      <c r="Q23" s="68"/>
      <c r="R23" s="68"/>
      <c r="S23" s="68"/>
      <c r="T23" s="68"/>
      <c r="U23" s="42"/>
      <c r="V23" s="42"/>
    </row>
    <row r="24" spans="1:22" s="15" customFormat="1" ht="15.75" customHeight="1">
      <c r="A24" s="46"/>
      <c r="B24" s="68"/>
      <c r="C24" s="68"/>
      <c r="D24" s="68"/>
      <c r="E24" s="68"/>
      <c r="F24" s="68"/>
      <c r="G24" s="68"/>
      <c r="H24" s="68"/>
      <c r="I24" s="68"/>
      <c r="J24" s="68"/>
      <c r="K24" s="68"/>
      <c r="L24" s="68"/>
      <c r="M24" s="68"/>
      <c r="N24" s="68"/>
      <c r="O24" s="68"/>
      <c r="P24" s="68"/>
      <c r="Q24" s="68"/>
      <c r="R24" s="68"/>
      <c r="S24" s="68"/>
      <c r="T24" s="68"/>
      <c r="U24" s="42"/>
      <c r="V24" s="42"/>
    </row>
    <row r="25" spans="1:22" s="15" customFormat="1" ht="15.75" customHeight="1">
      <c r="A25" s="46"/>
      <c r="B25" s="68"/>
      <c r="C25" s="68"/>
      <c r="D25" s="68"/>
      <c r="E25" s="68"/>
      <c r="F25" s="68"/>
      <c r="G25" s="68"/>
      <c r="H25" s="68"/>
      <c r="I25" s="68"/>
      <c r="J25" s="68"/>
      <c r="K25" s="68"/>
      <c r="L25" s="68"/>
      <c r="M25" s="68"/>
      <c r="N25" s="68"/>
      <c r="O25" s="68"/>
      <c r="P25" s="68"/>
      <c r="Q25" s="68"/>
      <c r="R25" s="68"/>
      <c r="S25" s="68"/>
      <c r="T25" s="68"/>
      <c r="U25" s="42"/>
      <c r="V25" s="42"/>
    </row>
    <row r="26" spans="1:22" s="15" customFormat="1" ht="15.75" customHeight="1">
      <c r="A26" s="62" t="s">
        <v>104</v>
      </c>
      <c r="B26" s="5"/>
      <c r="C26" s="5"/>
      <c r="D26" s="5"/>
      <c r="E26" s="5"/>
      <c r="F26" s="5"/>
      <c r="G26" s="5"/>
      <c r="H26" s="5"/>
      <c r="I26" s="5"/>
      <c r="J26" s="5"/>
      <c r="K26" s="5"/>
      <c r="L26" s="5"/>
      <c r="M26" s="5"/>
      <c r="T26" s="623" t="s">
        <v>368</v>
      </c>
      <c r="U26" s="623"/>
      <c r="V26" s="623"/>
    </row>
    <row r="27" spans="1:22" s="15" customFormat="1" ht="21" customHeight="1">
      <c r="A27" s="624" t="s">
        <v>369</v>
      </c>
      <c r="B27" s="569" t="s">
        <v>30</v>
      </c>
      <c r="C27" s="539"/>
      <c r="D27" s="539"/>
      <c r="E27" s="538" t="s">
        <v>47</v>
      </c>
      <c r="F27" s="539"/>
      <c r="G27" s="539"/>
      <c r="H27" s="538" t="s">
        <v>48</v>
      </c>
      <c r="I27" s="539"/>
      <c r="J27" s="539"/>
      <c r="K27" s="538" t="s">
        <v>49</v>
      </c>
      <c r="L27" s="539"/>
      <c r="M27" s="539"/>
      <c r="N27" s="538" t="s">
        <v>50</v>
      </c>
      <c r="O27" s="539"/>
      <c r="P27" s="539"/>
      <c r="Q27" s="538" t="s">
        <v>51</v>
      </c>
      <c r="R27" s="539"/>
      <c r="S27" s="539"/>
      <c r="T27" s="538" t="s">
        <v>52</v>
      </c>
      <c r="U27" s="539"/>
      <c r="V27" s="541"/>
    </row>
    <row r="28" spans="1:22" s="15" customFormat="1" ht="21" customHeight="1">
      <c r="A28" s="625"/>
      <c r="B28" s="69" t="s">
        <v>30</v>
      </c>
      <c r="C28" s="10" t="s">
        <v>31</v>
      </c>
      <c r="D28" s="10" t="s">
        <v>32</v>
      </c>
      <c r="E28" s="9" t="s">
        <v>53</v>
      </c>
      <c r="F28" s="10" t="s">
        <v>31</v>
      </c>
      <c r="G28" s="10" t="s">
        <v>32</v>
      </c>
      <c r="H28" s="9" t="s">
        <v>53</v>
      </c>
      <c r="I28" s="10" t="s">
        <v>31</v>
      </c>
      <c r="J28" s="10" t="s">
        <v>32</v>
      </c>
      <c r="K28" s="9" t="s">
        <v>30</v>
      </c>
      <c r="L28" s="10" t="s">
        <v>31</v>
      </c>
      <c r="M28" s="10" t="s">
        <v>32</v>
      </c>
      <c r="N28" s="9" t="s">
        <v>30</v>
      </c>
      <c r="O28" s="10" t="s">
        <v>31</v>
      </c>
      <c r="P28" s="10" t="s">
        <v>32</v>
      </c>
      <c r="Q28" s="9" t="s">
        <v>30</v>
      </c>
      <c r="R28" s="10" t="s">
        <v>31</v>
      </c>
      <c r="S28" s="10" t="s">
        <v>32</v>
      </c>
      <c r="T28" s="9" t="s">
        <v>30</v>
      </c>
      <c r="U28" s="10" t="s">
        <v>31</v>
      </c>
      <c r="V28" s="11" t="s">
        <v>32</v>
      </c>
    </row>
    <row r="29" spans="1:22" s="15" customFormat="1" ht="21" customHeight="1">
      <c r="A29" s="35" t="s">
        <v>355</v>
      </c>
      <c r="B29" s="17">
        <v>547</v>
      </c>
      <c r="C29" s="66">
        <v>281</v>
      </c>
      <c r="D29" s="66">
        <v>266</v>
      </c>
      <c r="E29" s="66">
        <v>97</v>
      </c>
      <c r="F29" s="66">
        <v>54</v>
      </c>
      <c r="G29" s="66">
        <v>43</v>
      </c>
      <c r="H29" s="66">
        <v>103</v>
      </c>
      <c r="I29" s="66">
        <v>63</v>
      </c>
      <c r="J29" s="66">
        <v>40</v>
      </c>
      <c r="K29" s="66">
        <v>111</v>
      </c>
      <c r="L29" s="66">
        <v>53</v>
      </c>
      <c r="M29" s="66">
        <v>58</v>
      </c>
      <c r="N29" s="66">
        <v>71</v>
      </c>
      <c r="O29" s="66">
        <v>34</v>
      </c>
      <c r="P29" s="66">
        <v>37</v>
      </c>
      <c r="Q29" s="66">
        <v>86</v>
      </c>
      <c r="R29" s="66">
        <v>36</v>
      </c>
      <c r="S29" s="66">
        <v>50</v>
      </c>
      <c r="T29" s="66">
        <v>79</v>
      </c>
      <c r="U29" s="66">
        <v>41</v>
      </c>
      <c r="V29" s="67">
        <v>38</v>
      </c>
    </row>
    <row r="30" spans="1:22" s="15" customFormat="1" ht="21" customHeight="1">
      <c r="A30" s="35" t="s">
        <v>414</v>
      </c>
      <c r="B30" s="65">
        <v>583</v>
      </c>
      <c r="C30" s="66">
        <v>303</v>
      </c>
      <c r="D30" s="66">
        <v>280</v>
      </c>
      <c r="E30" s="66">
        <v>101</v>
      </c>
      <c r="F30" s="66">
        <v>49</v>
      </c>
      <c r="G30" s="66">
        <v>52</v>
      </c>
      <c r="H30" s="66">
        <v>100</v>
      </c>
      <c r="I30" s="66">
        <v>56</v>
      </c>
      <c r="J30" s="66">
        <v>44</v>
      </c>
      <c r="K30" s="66">
        <v>109</v>
      </c>
      <c r="L30" s="66">
        <v>67</v>
      </c>
      <c r="M30" s="66">
        <v>42</v>
      </c>
      <c r="N30" s="66">
        <v>115</v>
      </c>
      <c r="O30" s="66">
        <v>59</v>
      </c>
      <c r="P30" s="66">
        <v>56</v>
      </c>
      <c r="Q30" s="66">
        <v>72</v>
      </c>
      <c r="R30" s="66">
        <v>36</v>
      </c>
      <c r="S30" s="66">
        <v>36</v>
      </c>
      <c r="T30" s="66">
        <v>86</v>
      </c>
      <c r="U30" s="66">
        <v>36</v>
      </c>
      <c r="V30" s="67">
        <v>50</v>
      </c>
    </row>
    <row r="31" spans="1:22" s="15" customFormat="1" ht="21" customHeight="1">
      <c r="A31" s="35" t="s">
        <v>505</v>
      </c>
      <c r="B31" s="65">
        <v>614</v>
      </c>
      <c r="C31" s="66">
        <v>334</v>
      </c>
      <c r="D31" s="66">
        <v>280</v>
      </c>
      <c r="E31" s="66">
        <v>113</v>
      </c>
      <c r="F31" s="66">
        <v>62</v>
      </c>
      <c r="G31" s="66">
        <v>51</v>
      </c>
      <c r="H31" s="66">
        <v>102</v>
      </c>
      <c r="I31" s="66">
        <v>49</v>
      </c>
      <c r="J31" s="66">
        <v>53</v>
      </c>
      <c r="K31" s="66">
        <v>101</v>
      </c>
      <c r="L31" s="66">
        <v>56</v>
      </c>
      <c r="M31" s="66">
        <v>45</v>
      </c>
      <c r="N31" s="66">
        <v>109</v>
      </c>
      <c r="O31" s="66">
        <v>66</v>
      </c>
      <c r="P31" s="66">
        <v>43</v>
      </c>
      <c r="Q31" s="66">
        <v>114</v>
      </c>
      <c r="R31" s="66">
        <v>62</v>
      </c>
      <c r="S31" s="66">
        <v>52</v>
      </c>
      <c r="T31" s="66">
        <v>75</v>
      </c>
      <c r="U31" s="66">
        <v>39</v>
      </c>
      <c r="V31" s="67">
        <v>36</v>
      </c>
    </row>
    <row r="32" spans="1:22" s="15" customFormat="1" ht="21" customHeight="1">
      <c r="A32" s="35" t="s">
        <v>455</v>
      </c>
      <c r="B32" s="65">
        <v>662</v>
      </c>
      <c r="C32" s="66">
        <v>345</v>
      </c>
      <c r="D32" s="66">
        <v>317</v>
      </c>
      <c r="E32" s="66">
        <v>118</v>
      </c>
      <c r="F32" s="66">
        <v>55</v>
      </c>
      <c r="G32" s="66">
        <v>63</v>
      </c>
      <c r="H32" s="66">
        <v>116</v>
      </c>
      <c r="I32" s="66">
        <v>63</v>
      </c>
      <c r="J32" s="66">
        <v>53</v>
      </c>
      <c r="K32" s="66">
        <v>104</v>
      </c>
      <c r="L32" s="66">
        <v>48</v>
      </c>
      <c r="M32" s="66">
        <v>56</v>
      </c>
      <c r="N32" s="66">
        <v>100</v>
      </c>
      <c r="O32" s="66">
        <v>55</v>
      </c>
      <c r="P32" s="66">
        <v>45</v>
      </c>
      <c r="Q32" s="66">
        <v>110</v>
      </c>
      <c r="R32" s="66">
        <v>65</v>
      </c>
      <c r="S32" s="66">
        <v>45</v>
      </c>
      <c r="T32" s="66">
        <v>114</v>
      </c>
      <c r="U32" s="66">
        <v>59</v>
      </c>
      <c r="V32" s="67">
        <v>55</v>
      </c>
    </row>
    <row r="33" spans="1:40" s="15" customFormat="1" ht="21" customHeight="1">
      <c r="A33" s="40" t="s">
        <v>488</v>
      </c>
      <c r="B33" s="328">
        <v>647</v>
      </c>
      <c r="C33" s="329">
        <v>341</v>
      </c>
      <c r="D33" s="329">
        <v>306</v>
      </c>
      <c r="E33" s="329">
        <v>95</v>
      </c>
      <c r="F33" s="329">
        <v>55</v>
      </c>
      <c r="G33" s="329">
        <v>40</v>
      </c>
      <c r="H33" s="329">
        <v>119</v>
      </c>
      <c r="I33" s="329">
        <v>57</v>
      </c>
      <c r="J33" s="329">
        <v>62</v>
      </c>
      <c r="K33" s="329">
        <v>114</v>
      </c>
      <c r="L33" s="329">
        <v>60</v>
      </c>
      <c r="M33" s="329">
        <v>54</v>
      </c>
      <c r="N33" s="329">
        <v>108</v>
      </c>
      <c r="O33" s="329">
        <v>50</v>
      </c>
      <c r="P33" s="329">
        <v>58</v>
      </c>
      <c r="Q33" s="329">
        <v>102</v>
      </c>
      <c r="R33" s="329">
        <v>55</v>
      </c>
      <c r="S33" s="329">
        <v>47</v>
      </c>
      <c r="T33" s="329">
        <v>109</v>
      </c>
      <c r="U33" s="329">
        <v>64</v>
      </c>
      <c r="V33" s="330">
        <v>45</v>
      </c>
      <c r="X33" s="302"/>
      <c r="Y33" s="302"/>
      <c r="Z33" s="302"/>
      <c r="AA33" s="302"/>
      <c r="AB33" s="302"/>
      <c r="AC33" s="302"/>
      <c r="AD33" s="302"/>
      <c r="AE33" s="302"/>
      <c r="AF33" s="302"/>
      <c r="AG33" s="302"/>
      <c r="AH33" s="302"/>
      <c r="AI33" s="302"/>
      <c r="AJ33" s="302"/>
      <c r="AK33" s="302"/>
      <c r="AL33" s="302"/>
      <c r="AM33" s="302"/>
      <c r="AN33" s="302"/>
    </row>
    <row r="34" spans="1:40" s="15" customFormat="1" ht="15.75" customHeight="1">
      <c r="A34" s="63" t="s">
        <v>370</v>
      </c>
      <c r="V34" s="26" t="s">
        <v>76</v>
      </c>
      <c r="X34" s="302"/>
      <c r="Y34" s="302"/>
      <c r="Z34" s="302"/>
      <c r="AA34" s="302"/>
      <c r="AB34" s="302"/>
      <c r="AC34" s="302"/>
      <c r="AD34" s="302"/>
      <c r="AE34" s="302"/>
      <c r="AF34" s="302"/>
      <c r="AG34" s="302"/>
      <c r="AH34" s="302"/>
      <c r="AI34" s="302"/>
      <c r="AJ34" s="302"/>
      <c r="AK34" s="302"/>
      <c r="AL34" s="302"/>
      <c r="AM34" s="302"/>
      <c r="AN34" s="302"/>
    </row>
    <row r="35" spans="24:40" s="15" customFormat="1" ht="15.75" customHeight="1">
      <c r="X35" s="302"/>
      <c r="Y35" s="302"/>
      <c r="Z35" s="302"/>
      <c r="AA35" s="302"/>
      <c r="AB35" s="302"/>
      <c r="AC35" s="302"/>
      <c r="AD35" s="302"/>
      <c r="AE35" s="302"/>
      <c r="AF35" s="302"/>
      <c r="AG35" s="302"/>
      <c r="AH35" s="302"/>
      <c r="AI35" s="302"/>
      <c r="AJ35" s="302"/>
      <c r="AK35" s="302"/>
      <c r="AL35" s="302"/>
      <c r="AM35" s="302"/>
      <c r="AN35" s="302"/>
    </row>
  </sheetData>
  <sheetProtection/>
  <mergeCells count="28">
    <mergeCell ref="K3:M3"/>
    <mergeCell ref="T2:V2"/>
    <mergeCell ref="Q15:S15"/>
    <mergeCell ref="T15:V15"/>
    <mergeCell ref="N3:P3"/>
    <mergeCell ref="Q3:S3"/>
    <mergeCell ref="T3:V3"/>
    <mergeCell ref="K15:M15"/>
    <mergeCell ref="N15:P15"/>
    <mergeCell ref="T14:V14"/>
    <mergeCell ref="A1:J1"/>
    <mergeCell ref="A3:A4"/>
    <mergeCell ref="B3:D3"/>
    <mergeCell ref="E3:G3"/>
    <mergeCell ref="H3:J3"/>
    <mergeCell ref="A15:A16"/>
    <mergeCell ref="B15:D15"/>
    <mergeCell ref="E15:G15"/>
    <mergeCell ref="H15:J15"/>
    <mergeCell ref="T26:V26"/>
    <mergeCell ref="A27:A28"/>
    <mergeCell ref="B27:D27"/>
    <mergeCell ref="E27:G27"/>
    <mergeCell ref="H27:J27"/>
    <mergeCell ref="K27:M27"/>
    <mergeCell ref="N27:P27"/>
    <mergeCell ref="Q27:S27"/>
    <mergeCell ref="T27:V27"/>
  </mergeCells>
  <printOptions horizontalCentered="1" verticalCentered="1"/>
  <pageMargins left="0.7874015748031497" right="0.7874015748031497" top="0.984251968503937" bottom="0.984251968503937" header="0.5118110236220472" footer="0.5118110236220472"/>
  <pageSetup blackAndWhite="1" horizontalDpi="300" verticalDpi="300" orientation="portrait" paperSize="9" scale="75" r:id="rId2"/>
  <colBreaks count="1" manualBreakCount="1">
    <brk id="10" max="65535" man="1"/>
  </colBreaks>
  <drawing r:id="rId1"/>
</worksheet>
</file>

<file path=xl/worksheets/sheet11.xml><?xml version="1.0" encoding="utf-8"?>
<worksheet xmlns="http://schemas.openxmlformats.org/spreadsheetml/2006/main" xmlns:r="http://schemas.openxmlformats.org/officeDocument/2006/relationships">
  <dimension ref="A1:V41"/>
  <sheetViews>
    <sheetView showGridLines="0" zoomScaleSheetLayoutView="55" workbookViewId="0" topLeftCell="A19">
      <selection activeCell="D37" sqref="D37"/>
    </sheetView>
  </sheetViews>
  <sheetFormatPr defaultColWidth="9.140625" defaultRowHeight="15"/>
  <cols>
    <col min="1" max="1" width="14.28125" style="4" customWidth="1"/>
    <col min="2" max="10" width="8.421875" style="4" customWidth="1"/>
    <col min="11" max="22" width="7.28125" style="4" customWidth="1"/>
    <col min="23" max="23" width="9.00390625" style="4" customWidth="1"/>
    <col min="41" max="16384" width="9.00390625" style="4" customWidth="1"/>
  </cols>
  <sheetData>
    <row r="1" spans="1:22" s="15" customFormat="1" ht="21">
      <c r="A1" s="558" t="s">
        <v>467</v>
      </c>
      <c r="B1" s="558"/>
      <c r="C1" s="558"/>
      <c r="D1" s="558"/>
      <c r="E1" s="558"/>
      <c r="F1" s="558"/>
      <c r="G1" s="558"/>
      <c r="H1" s="558"/>
      <c r="I1" s="558"/>
      <c r="J1" s="558"/>
      <c r="K1" s="5"/>
      <c r="L1" s="5"/>
      <c r="M1" s="5"/>
      <c r="N1" s="5"/>
      <c r="O1" s="5"/>
      <c r="P1" s="5"/>
      <c r="Q1" s="5"/>
      <c r="R1" s="5"/>
      <c r="S1" s="5"/>
      <c r="T1" s="5"/>
      <c r="U1" s="5"/>
      <c r="V1" s="5"/>
    </row>
    <row r="2" spans="1:22" s="15" customFormat="1" ht="13.5">
      <c r="A2" s="62" t="s">
        <v>105</v>
      </c>
      <c r="B2" s="5"/>
      <c r="C2" s="5"/>
      <c r="D2" s="5"/>
      <c r="E2" s="5"/>
      <c r="F2" s="5"/>
      <c r="G2" s="5"/>
      <c r="H2" s="5"/>
      <c r="I2" s="5"/>
      <c r="J2" s="5"/>
      <c r="K2" s="5"/>
      <c r="L2" s="5"/>
      <c r="M2" s="5"/>
      <c r="N2" s="5"/>
      <c r="O2" s="5"/>
      <c r="P2" s="5"/>
      <c r="Q2" s="5"/>
      <c r="R2" s="5"/>
      <c r="S2" s="5"/>
      <c r="T2" s="560" t="s">
        <v>371</v>
      </c>
      <c r="U2" s="560"/>
      <c r="V2" s="560"/>
    </row>
    <row r="3" spans="1:22" s="15" customFormat="1" ht="21" customHeight="1">
      <c r="A3" s="624" t="s">
        <v>369</v>
      </c>
      <c r="B3" s="569" t="s">
        <v>30</v>
      </c>
      <c r="C3" s="539"/>
      <c r="D3" s="539"/>
      <c r="E3" s="538" t="s">
        <v>47</v>
      </c>
      <c r="F3" s="539"/>
      <c r="G3" s="539"/>
      <c r="H3" s="538" t="s">
        <v>48</v>
      </c>
      <c r="I3" s="539"/>
      <c r="J3" s="539"/>
      <c r="K3" s="538" t="s">
        <v>49</v>
      </c>
      <c r="L3" s="539"/>
      <c r="M3" s="539"/>
      <c r="N3" s="538" t="s">
        <v>50</v>
      </c>
      <c r="O3" s="539"/>
      <c r="P3" s="539"/>
      <c r="Q3" s="538" t="s">
        <v>51</v>
      </c>
      <c r="R3" s="539"/>
      <c r="S3" s="539"/>
      <c r="T3" s="538" t="s">
        <v>52</v>
      </c>
      <c r="U3" s="539"/>
      <c r="V3" s="541"/>
    </row>
    <row r="4" spans="1:22" s="15" customFormat="1" ht="21" customHeight="1">
      <c r="A4" s="625"/>
      <c r="B4" s="69" t="s">
        <v>30</v>
      </c>
      <c r="C4" s="10" t="s">
        <v>31</v>
      </c>
      <c r="D4" s="10" t="s">
        <v>32</v>
      </c>
      <c r="E4" s="9" t="s">
        <v>53</v>
      </c>
      <c r="F4" s="10" t="s">
        <v>31</v>
      </c>
      <c r="G4" s="10" t="s">
        <v>32</v>
      </c>
      <c r="H4" s="9" t="s">
        <v>53</v>
      </c>
      <c r="I4" s="10" t="s">
        <v>31</v>
      </c>
      <c r="J4" s="10" t="s">
        <v>32</v>
      </c>
      <c r="K4" s="9" t="s">
        <v>30</v>
      </c>
      <c r="L4" s="10" t="s">
        <v>31</v>
      </c>
      <c r="M4" s="10" t="s">
        <v>32</v>
      </c>
      <c r="N4" s="9" t="s">
        <v>30</v>
      </c>
      <c r="O4" s="10" t="s">
        <v>31</v>
      </c>
      <c r="P4" s="10" t="s">
        <v>32</v>
      </c>
      <c r="Q4" s="9" t="s">
        <v>30</v>
      </c>
      <c r="R4" s="10" t="s">
        <v>31</v>
      </c>
      <c r="S4" s="10" t="s">
        <v>32</v>
      </c>
      <c r="T4" s="9" t="s">
        <v>30</v>
      </c>
      <c r="U4" s="10" t="s">
        <v>31</v>
      </c>
      <c r="V4" s="11" t="s">
        <v>32</v>
      </c>
    </row>
    <row r="5" spans="1:22" s="15" customFormat="1" ht="21" customHeight="1">
      <c r="A5" s="35" t="s">
        <v>355</v>
      </c>
      <c r="B5" s="17">
        <v>562</v>
      </c>
      <c r="C5" s="66">
        <v>276</v>
      </c>
      <c r="D5" s="66">
        <v>286</v>
      </c>
      <c r="E5" s="66">
        <v>76</v>
      </c>
      <c r="F5" s="66">
        <v>37</v>
      </c>
      <c r="G5" s="66">
        <v>39</v>
      </c>
      <c r="H5" s="66">
        <v>101</v>
      </c>
      <c r="I5" s="66">
        <v>47</v>
      </c>
      <c r="J5" s="66">
        <v>54</v>
      </c>
      <c r="K5" s="66">
        <v>90</v>
      </c>
      <c r="L5" s="66">
        <v>43</v>
      </c>
      <c r="M5" s="66">
        <v>47</v>
      </c>
      <c r="N5" s="66">
        <v>86</v>
      </c>
      <c r="O5" s="66">
        <v>39</v>
      </c>
      <c r="P5" s="66">
        <v>47</v>
      </c>
      <c r="Q5" s="66">
        <v>106</v>
      </c>
      <c r="R5" s="66">
        <v>53</v>
      </c>
      <c r="S5" s="66">
        <v>53</v>
      </c>
      <c r="T5" s="66">
        <v>103</v>
      </c>
      <c r="U5" s="66">
        <v>57</v>
      </c>
      <c r="V5" s="67">
        <v>46</v>
      </c>
    </row>
    <row r="6" spans="1:22" s="19" customFormat="1" ht="21" customHeight="1">
      <c r="A6" s="35" t="s">
        <v>414</v>
      </c>
      <c r="B6" s="17">
        <v>569</v>
      </c>
      <c r="C6" s="66">
        <v>274</v>
      </c>
      <c r="D6" s="66">
        <v>295</v>
      </c>
      <c r="E6" s="66">
        <v>104</v>
      </c>
      <c r="F6" s="66">
        <v>52</v>
      </c>
      <c r="G6" s="66">
        <v>52</v>
      </c>
      <c r="H6" s="66">
        <v>80</v>
      </c>
      <c r="I6" s="66">
        <v>41</v>
      </c>
      <c r="J6" s="66">
        <v>39</v>
      </c>
      <c r="K6" s="66">
        <v>102</v>
      </c>
      <c r="L6" s="66">
        <v>47</v>
      </c>
      <c r="M6" s="66">
        <v>55</v>
      </c>
      <c r="N6" s="66">
        <v>88</v>
      </c>
      <c r="O6" s="66">
        <v>40</v>
      </c>
      <c r="P6" s="66">
        <v>48</v>
      </c>
      <c r="Q6" s="66">
        <v>89</v>
      </c>
      <c r="R6" s="66">
        <v>42</v>
      </c>
      <c r="S6" s="66">
        <v>47</v>
      </c>
      <c r="T6" s="66">
        <v>106</v>
      </c>
      <c r="U6" s="66">
        <v>52</v>
      </c>
      <c r="V6" s="67">
        <v>54</v>
      </c>
    </row>
    <row r="7" spans="1:22" s="19" customFormat="1" ht="21" customHeight="1">
      <c r="A7" s="35" t="s">
        <v>415</v>
      </c>
      <c r="B7" s="17">
        <v>542</v>
      </c>
      <c r="C7" s="66">
        <v>270</v>
      </c>
      <c r="D7" s="66">
        <v>272</v>
      </c>
      <c r="E7" s="66">
        <v>77</v>
      </c>
      <c r="F7" s="66">
        <v>45</v>
      </c>
      <c r="G7" s="66">
        <v>32</v>
      </c>
      <c r="H7" s="66">
        <v>103</v>
      </c>
      <c r="I7" s="66">
        <v>52</v>
      </c>
      <c r="J7" s="66">
        <v>51</v>
      </c>
      <c r="K7" s="66">
        <v>84</v>
      </c>
      <c r="L7" s="66">
        <v>44</v>
      </c>
      <c r="M7" s="66">
        <v>40</v>
      </c>
      <c r="N7" s="66">
        <v>97</v>
      </c>
      <c r="O7" s="66">
        <v>47</v>
      </c>
      <c r="P7" s="66">
        <v>50</v>
      </c>
      <c r="Q7" s="66">
        <v>91</v>
      </c>
      <c r="R7" s="66">
        <v>41</v>
      </c>
      <c r="S7" s="66">
        <v>50</v>
      </c>
      <c r="T7" s="66">
        <v>90</v>
      </c>
      <c r="U7" s="66">
        <v>41</v>
      </c>
      <c r="V7" s="67">
        <v>49</v>
      </c>
    </row>
    <row r="8" spans="1:22" s="19" customFormat="1" ht="21" customHeight="1">
      <c r="A8" s="35" t="s">
        <v>455</v>
      </c>
      <c r="B8" s="17">
        <v>549</v>
      </c>
      <c r="C8" s="66">
        <v>283</v>
      </c>
      <c r="D8" s="66">
        <v>266</v>
      </c>
      <c r="E8" s="66">
        <v>101</v>
      </c>
      <c r="F8" s="66">
        <v>54</v>
      </c>
      <c r="G8" s="66">
        <v>47</v>
      </c>
      <c r="H8" s="66">
        <v>76</v>
      </c>
      <c r="I8" s="66">
        <v>45</v>
      </c>
      <c r="J8" s="66">
        <v>31</v>
      </c>
      <c r="K8" s="66">
        <v>101</v>
      </c>
      <c r="L8" s="66">
        <v>51</v>
      </c>
      <c r="M8" s="66">
        <v>50</v>
      </c>
      <c r="N8" s="66">
        <v>84</v>
      </c>
      <c r="O8" s="66">
        <v>45</v>
      </c>
      <c r="P8" s="66">
        <v>39</v>
      </c>
      <c r="Q8" s="66">
        <v>96</v>
      </c>
      <c r="R8" s="66">
        <v>46</v>
      </c>
      <c r="S8" s="66">
        <v>50</v>
      </c>
      <c r="T8" s="66">
        <v>91</v>
      </c>
      <c r="U8" s="66">
        <v>42</v>
      </c>
      <c r="V8" s="67">
        <v>49</v>
      </c>
    </row>
    <row r="9" spans="1:22" s="19" customFormat="1" ht="21" customHeight="1">
      <c r="A9" s="40" t="s">
        <v>488</v>
      </c>
      <c r="B9" s="324">
        <v>557</v>
      </c>
      <c r="C9" s="329">
        <v>294</v>
      </c>
      <c r="D9" s="329">
        <v>263</v>
      </c>
      <c r="E9" s="329">
        <v>98</v>
      </c>
      <c r="F9" s="329">
        <v>50</v>
      </c>
      <c r="G9" s="329">
        <v>48</v>
      </c>
      <c r="H9" s="329">
        <v>99</v>
      </c>
      <c r="I9" s="329">
        <v>55</v>
      </c>
      <c r="J9" s="329">
        <v>44</v>
      </c>
      <c r="K9" s="329">
        <v>76</v>
      </c>
      <c r="L9" s="329">
        <v>45</v>
      </c>
      <c r="M9" s="329">
        <v>31</v>
      </c>
      <c r="N9" s="329">
        <v>106</v>
      </c>
      <c r="O9" s="329">
        <v>55</v>
      </c>
      <c r="P9" s="329">
        <v>51</v>
      </c>
      <c r="Q9" s="329">
        <v>83</v>
      </c>
      <c r="R9" s="329">
        <v>43</v>
      </c>
      <c r="S9" s="329">
        <v>40</v>
      </c>
      <c r="T9" s="329">
        <v>95</v>
      </c>
      <c r="U9" s="329">
        <v>46</v>
      </c>
      <c r="V9" s="330">
        <v>49</v>
      </c>
    </row>
    <row r="10" spans="1:22" s="19" customFormat="1" ht="13.5" customHeight="1">
      <c r="A10" s="63" t="s">
        <v>370</v>
      </c>
      <c r="B10" s="70"/>
      <c r="C10" s="71"/>
      <c r="D10" s="71"/>
      <c r="E10" s="71"/>
      <c r="F10" s="71"/>
      <c r="G10" s="71"/>
      <c r="H10" s="71"/>
      <c r="I10" s="71"/>
      <c r="J10" s="71"/>
      <c r="K10" s="71"/>
      <c r="L10" s="71"/>
      <c r="M10" s="71"/>
      <c r="N10" s="71"/>
      <c r="O10" s="71"/>
      <c r="P10" s="71"/>
      <c r="Q10" s="71"/>
      <c r="R10" s="71"/>
      <c r="S10" s="71"/>
      <c r="T10" s="71"/>
      <c r="U10" s="71"/>
      <c r="V10" s="26" t="s">
        <v>76</v>
      </c>
    </row>
    <row r="11" spans="1:22" s="19" customFormat="1" ht="13.5" customHeight="1">
      <c r="A11" s="46"/>
      <c r="B11" s="70"/>
      <c r="C11" s="71"/>
      <c r="D11" s="71"/>
      <c r="E11" s="71"/>
      <c r="F11" s="71"/>
      <c r="G11" s="71"/>
      <c r="H11" s="71"/>
      <c r="I11" s="71"/>
      <c r="J11" s="71"/>
      <c r="K11" s="71"/>
      <c r="L11" s="71"/>
      <c r="M11" s="71"/>
      <c r="N11" s="71"/>
      <c r="O11" s="71"/>
      <c r="P11" s="71"/>
      <c r="Q11" s="71"/>
      <c r="R11" s="71"/>
      <c r="S11" s="71"/>
      <c r="T11" s="71"/>
      <c r="U11" s="71"/>
      <c r="V11" s="71"/>
    </row>
    <row r="12" spans="1:22" s="19" customFormat="1" ht="13.5" customHeight="1">
      <c r="A12" s="46"/>
      <c r="B12" s="70"/>
      <c r="C12" s="71"/>
      <c r="D12" s="71"/>
      <c r="E12" s="71"/>
      <c r="F12" s="71"/>
      <c r="G12" s="71"/>
      <c r="H12" s="71"/>
      <c r="I12" s="71"/>
      <c r="J12" s="71"/>
      <c r="K12" s="71"/>
      <c r="L12" s="71"/>
      <c r="M12" s="71"/>
      <c r="N12" s="71"/>
      <c r="O12" s="71"/>
      <c r="P12" s="71"/>
      <c r="Q12" s="71"/>
      <c r="R12" s="71"/>
      <c r="S12" s="71"/>
      <c r="T12" s="71"/>
      <c r="U12" s="71"/>
      <c r="V12" s="71"/>
    </row>
    <row r="13" spans="1:22" s="19" customFormat="1" ht="13.5" customHeight="1">
      <c r="A13" s="46"/>
      <c r="B13" s="70"/>
      <c r="C13" s="71"/>
      <c r="D13" s="71"/>
      <c r="E13" s="71"/>
      <c r="F13" s="71"/>
      <c r="G13" s="71"/>
      <c r="H13" s="71"/>
      <c r="I13" s="71"/>
      <c r="J13" s="71"/>
      <c r="K13" s="71"/>
      <c r="L13" s="71"/>
      <c r="M13" s="71"/>
      <c r="N13" s="71"/>
      <c r="O13" s="71"/>
      <c r="P13" s="71"/>
      <c r="Q13" s="71"/>
      <c r="R13" s="71"/>
      <c r="S13" s="71"/>
      <c r="T13" s="71"/>
      <c r="U13" s="71"/>
      <c r="V13" s="71"/>
    </row>
    <row r="14" spans="1:22" s="15" customFormat="1" ht="13.5">
      <c r="A14" s="62" t="s">
        <v>106</v>
      </c>
      <c r="B14" s="5"/>
      <c r="C14" s="5"/>
      <c r="D14" s="5"/>
      <c r="E14" s="5"/>
      <c r="F14" s="5"/>
      <c r="G14" s="5"/>
      <c r="H14" s="5"/>
      <c r="I14" s="5"/>
      <c r="J14" s="5"/>
      <c r="K14" s="5"/>
      <c r="L14" s="5"/>
      <c r="M14" s="5"/>
      <c r="N14" s="5"/>
      <c r="O14" s="5"/>
      <c r="P14" s="5"/>
      <c r="Q14" s="5"/>
      <c r="R14" s="5"/>
      <c r="S14" s="5"/>
      <c r="T14" s="560" t="s">
        <v>371</v>
      </c>
      <c r="U14" s="560"/>
      <c r="V14" s="560"/>
    </row>
    <row r="15" spans="1:22" s="15" customFormat="1" ht="21" customHeight="1">
      <c r="A15" s="624" t="s">
        <v>369</v>
      </c>
      <c r="B15" s="569" t="s">
        <v>30</v>
      </c>
      <c r="C15" s="539"/>
      <c r="D15" s="539"/>
      <c r="E15" s="538" t="s">
        <v>47</v>
      </c>
      <c r="F15" s="539"/>
      <c r="G15" s="539"/>
      <c r="H15" s="538" t="s">
        <v>48</v>
      </c>
      <c r="I15" s="539"/>
      <c r="J15" s="539"/>
      <c r="K15" s="538" t="s">
        <v>49</v>
      </c>
      <c r="L15" s="539"/>
      <c r="M15" s="539"/>
      <c r="N15" s="538" t="s">
        <v>50</v>
      </c>
      <c r="O15" s="539"/>
      <c r="P15" s="539"/>
      <c r="Q15" s="538" t="s">
        <v>51</v>
      </c>
      <c r="R15" s="539"/>
      <c r="S15" s="539"/>
      <c r="T15" s="538" t="s">
        <v>52</v>
      </c>
      <c r="U15" s="539"/>
      <c r="V15" s="541"/>
    </row>
    <row r="16" spans="1:22" s="15" customFormat="1" ht="21" customHeight="1">
      <c r="A16" s="625"/>
      <c r="B16" s="69" t="s">
        <v>30</v>
      </c>
      <c r="C16" s="10" t="s">
        <v>31</v>
      </c>
      <c r="D16" s="10" t="s">
        <v>32</v>
      </c>
      <c r="E16" s="9" t="s">
        <v>53</v>
      </c>
      <c r="F16" s="10" t="s">
        <v>31</v>
      </c>
      <c r="G16" s="10" t="s">
        <v>32</v>
      </c>
      <c r="H16" s="9" t="s">
        <v>53</v>
      </c>
      <c r="I16" s="10" t="s">
        <v>31</v>
      </c>
      <c r="J16" s="10" t="s">
        <v>32</v>
      </c>
      <c r="K16" s="9" t="s">
        <v>30</v>
      </c>
      <c r="L16" s="10" t="s">
        <v>31</v>
      </c>
      <c r="M16" s="10" t="s">
        <v>32</v>
      </c>
      <c r="N16" s="9" t="s">
        <v>30</v>
      </c>
      <c r="O16" s="10" t="s">
        <v>31</v>
      </c>
      <c r="P16" s="10" t="s">
        <v>32</v>
      </c>
      <c r="Q16" s="9" t="s">
        <v>30</v>
      </c>
      <c r="R16" s="10" t="s">
        <v>31</v>
      </c>
      <c r="S16" s="10" t="s">
        <v>32</v>
      </c>
      <c r="T16" s="9" t="s">
        <v>30</v>
      </c>
      <c r="U16" s="10" t="s">
        <v>31</v>
      </c>
      <c r="V16" s="11" t="s">
        <v>32</v>
      </c>
    </row>
    <row r="17" spans="1:22" s="15" customFormat="1" ht="21" customHeight="1">
      <c r="A17" s="35" t="s">
        <v>355</v>
      </c>
      <c r="B17" s="17">
        <v>867</v>
      </c>
      <c r="C17" s="66">
        <v>442</v>
      </c>
      <c r="D17" s="66">
        <v>425</v>
      </c>
      <c r="E17" s="66">
        <v>131</v>
      </c>
      <c r="F17" s="66">
        <v>60</v>
      </c>
      <c r="G17" s="66">
        <v>71</v>
      </c>
      <c r="H17" s="66">
        <v>149</v>
      </c>
      <c r="I17" s="66">
        <v>82</v>
      </c>
      <c r="J17" s="66">
        <v>67</v>
      </c>
      <c r="K17" s="66">
        <v>139</v>
      </c>
      <c r="L17" s="66">
        <v>63</v>
      </c>
      <c r="M17" s="66">
        <v>76</v>
      </c>
      <c r="N17" s="66">
        <v>135</v>
      </c>
      <c r="O17" s="66">
        <v>69</v>
      </c>
      <c r="P17" s="66">
        <v>66</v>
      </c>
      <c r="Q17" s="66">
        <v>157</v>
      </c>
      <c r="R17" s="66">
        <v>87</v>
      </c>
      <c r="S17" s="66">
        <v>70</v>
      </c>
      <c r="T17" s="66">
        <v>156</v>
      </c>
      <c r="U17" s="66">
        <v>81</v>
      </c>
      <c r="V17" s="67">
        <v>75</v>
      </c>
    </row>
    <row r="18" spans="1:22" s="19" customFormat="1" ht="21" customHeight="1">
      <c r="A18" s="35" t="s">
        <v>414</v>
      </c>
      <c r="B18" s="17">
        <v>845</v>
      </c>
      <c r="C18" s="66">
        <v>421</v>
      </c>
      <c r="D18" s="66">
        <v>424</v>
      </c>
      <c r="E18" s="66">
        <v>138</v>
      </c>
      <c r="F18" s="66">
        <v>62</v>
      </c>
      <c r="G18" s="66">
        <v>76</v>
      </c>
      <c r="H18" s="66">
        <v>128</v>
      </c>
      <c r="I18" s="66">
        <v>58</v>
      </c>
      <c r="J18" s="66">
        <v>70</v>
      </c>
      <c r="K18" s="66">
        <v>148</v>
      </c>
      <c r="L18" s="66">
        <v>82</v>
      </c>
      <c r="M18" s="66">
        <v>66</v>
      </c>
      <c r="N18" s="66">
        <v>140</v>
      </c>
      <c r="O18" s="66">
        <v>63</v>
      </c>
      <c r="P18" s="66">
        <v>77</v>
      </c>
      <c r="Q18" s="66">
        <v>134</v>
      </c>
      <c r="R18" s="66">
        <v>69</v>
      </c>
      <c r="S18" s="66">
        <v>65</v>
      </c>
      <c r="T18" s="66">
        <v>157</v>
      </c>
      <c r="U18" s="66">
        <v>87</v>
      </c>
      <c r="V18" s="67">
        <v>70</v>
      </c>
    </row>
    <row r="19" spans="1:22" s="19" customFormat="1" ht="21" customHeight="1">
      <c r="A19" s="35" t="s">
        <v>415</v>
      </c>
      <c r="B19" s="17">
        <v>852</v>
      </c>
      <c r="C19" s="66">
        <v>407</v>
      </c>
      <c r="D19" s="66">
        <v>445</v>
      </c>
      <c r="E19" s="66">
        <v>159</v>
      </c>
      <c r="F19" s="66">
        <v>72</v>
      </c>
      <c r="G19" s="66">
        <v>87</v>
      </c>
      <c r="H19" s="66">
        <v>138</v>
      </c>
      <c r="I19" s="66">
        <v>62</v>
      </c>
      <c r="J19" s="66">
        <v>76</v>
      </c>
      <c r="K19" s="66">
        <v>129</v>
      </c>
      <c r="L19" s="66">
        <v>57</v>
      </c>
      <c r="M19" s="66">
        <v>72</v>
      </c>
      <c r="N19" s="66">
        <v>151</v>
      </c>
      <c r="O19" s="66">
        <v>81</v>
      </c>
      <c r="P19" s="66">
        <v>70</v>
      </c>
      <c r="Q19" s="66">
        <v>140</v>
      </c>
      <c r="R19" s="66">
        <v>64</v>
      </c>
      <c r="S19" s="66">
        <v>76</v>
      </c>
      <c r="T19" s="66">
        <v>135</v>
      </c>
      <c r="U19" s="66">
        <v>71</v>
      </c>
      <c r="V19" s="67">
        <v>64</v>
      </c>
    </row>
    <row r="20" spans="1:22" s="19" customFormat="1" ht="21" customHeight="1">
      <c r="A20" s="35" t="s">
        <v>455</v>
      </c>
      <c r="B20" s="17">
        <v>861</v>
      </c>
      <c r="C20" s="66">
        <v>403</v>
      </c>
      <c r="D20" s="66">
        <v>458</v>
      </c>
      <c r="E20" s="66">
        <v>152</v>
      </c>
      <c r="F20" s="66">
        <v>74</v>
      </c>
      <c r="G20" s="66">
        <v>78</v>
      </c>
      <c r="H20" s="66">
        <v>156</v>
      </c>
      <c r="I20" s="66">
        <v>70</v>
      </c>
      <c r="J20" s="66">
        <v>86</v>
      </c>
      <c r="K20" s="66">
        <v>134</v>
      </c>
      <c r="L20" s="66">
        <v>60</v>
      </c>
      <c r="M20" s="66">
        <v>74</v>
      </c>
      <c r="N20" s="66">
        <v>127</v>
      </c>
      <c r="O20" s="66">
        <v>54</v>
      </c>
      <c r="P20" s="66">
        <v>73</v>
      </c>
      <c r="Q20" s="66">
        <v>153</v>
      </c>
      <c r="R20" s="66">
        <v>81</v>
      </c>
      <c r="S20" s="66">
        <v>72</v>
      </c>
      <c r="T20" s="66">
        <v>139</v>
      </c>
      <c r="U20" s="66">
        <v>64</v>
      </c>
      <c r="V20" s="67">
        <v>75</v>
      </c>
    </row>
    <row r="21" spans="1:22" s="19" customFormat="1" ht="21" customHeight="1">
      <c r="A21" s="40" t="s">
        <v>488</v>
      </c>
      <c r="B21" s="324">
        <v>879</v>
      </c>
      <c r="C21" s="329">
        <v>429</v>
      </c>
      <c r="D21" s="329">
        <v>450</v>
      </c>
      <c r="E21" s="329">
        <v>154</v>
      </c>
      <c r="F21" s="329">
        <v>90</v>
      </c>
      <c r="G21" s="329">
        <v>64</v>
      </c>
      <c r="H21" s="329">
        <v>154</v>
      </c>
      <c r="I21" s="329">
        <v>74</v>
      </c>
      <c r="J21" s="329">
        <v>80</v>
      </c>
      <c r="K21" s="329">
        <v>154</v>
      </c>
      <c r="L21" s="329">
        <v>68</v>
      </c>
      <c r="M21" s="329">
        <v>86</v>
      </c>
      <c r="N21" s="329">
        <v>134</v>
      </c>
      <c r="O21" s="329">
        <v>59</v>
      </c>
      <c r="P21" s="329">
        <v>75</v>
      </c>
      <c r="Q21" s="329">
        <v>131</v>
      </c>
      <c r="R21" s="329">
        <v>56</v>
      </c>
      <c r="S21" s="329">
        <v>75</v>
      </c>
      <c r="T21" s="329">
        <v>152</v>
      </c>
      <c r="U21" s="329">
        <v>82</v>
      </c>
      <c r="V21" s="330">
        <v>70</v>
      </c>
    </row>
    <row r="22" spans="1:22" s="15" customFormat="1" ht="13.5">
      <c r="A22" s="5"/>
      <c r="B22" s="5"/>
      <c r="C22" s="5"/>
      <c r="D22" s="5"/>
      <c r="E22" s="5"/>
      <c r="F22" s="5"/>
      <c r="G22" s="5"/>
      <c r="H22" s="5"/>
      <c r="I22" s="5"/>
      <c r="J22" s="5"/>
      <c r="K22" s="5"/>
      <c r="L22" s="5"/>
      <c r="M22" s="5"/>
      <c r="N22" s="5"/>
      <c r="O22" s="5"/>
      <c r="P22" s="5"/>
      <c r="Q22" s="5"/>
      <c r="R22" s="5"/>
      <c r="S22" s="5"/>
      <c r="T22" s="5"/>
      <c r="U22" s="26"/>
      <c r="V22" s="26" t="s">
        <v>76</v>
      </c>
    </row>
    <row r="23" spans="1:22" s="15" customFormat="1" ht="13.5">
      <c r="A23" s="5"/>
      <c r="B23" s="5"/>
      <c r="C23" s="5"/>
      <c r="D23" s="5"/>
      <c r="E23" s="5"/>
      <c r="F23" s="5"/>
      <c r="G23" s="5"/>
      <c r="H23" s="5"/>
      <c r="I23" s="5"/>
      <c r="J23" s="5"/>
      <c r="K23" s="5"/>
      <c r="L23" s="5"/>
      <c r="M23" s="5"/>
      <c r="N23" s="5"/>
      <c r="O23" s="5"/>
      <c r="P23" s="5"/>
      <c r="Q23" s="5"/>
      <c r="R23" s="5"/>
      <c r="S23" s="5"/>
      <c r="T23" s="5"/>
      <c r="U23" s="42"/>
      <c r="V23" s="42"/>
    </row>
    <row r="24" spans="1:22" s="15" customFormat="1" ht="13.5">
      <c r="A24" s="5"/>
      <c r="B24" s="5"/>
      <c r="C24" s="5"/>
      <c r="D24" s="5"/>
      <c r="E24" s="5"/>
      <c r="F24" s="5"/>
      <c r="G24" s="5"/>
      <c r="H24" s="5"/>
      <c r="I24" s="5"/>
      <c r="J24" s="5"/>
      <c r="K24" s="5"/>
      <c r="L24" s="5"/>
      <c r="M24" s="5"/>
      <c r="N24" s="5"/>
      <c r="O24" s="5"/>
      <c r="P24" s="5"/>
      <c r="Q24" s="5"/>
      <c r="R24" s="5"/>
      <c r="S24" s="5"/>
      <c r="T24" s="5"/>
      <c r="U24" s="42"/>
      <c r="V24" s="42"/>
    </row>
    <row r="25" spans="1:22" s="15" customFormat="1" ht="13.5">
      <c r="A25" s="5"/>
      <c r="B25" s="5"/>
      <c r="C25" s="5"/>
      <c r="D25" s="5"/>
      <c r="E25" s="5"/>
      <c r="F25" s="5"/>
      <c r="G25" s="5"/>
      <c r="H25" s="5"/>
      <c r="I25" s="5"/>
      <c r="J25" s="5"/>
      <c r="K25" s="5"/>
      <c r="L25" s="5"/>
      <c r="M25" s="5"/>
      <c r="N25" s="5"/>
      <c r="O25" s="5"/>
      <c r="P25" s="5"/>
      <c r="Q25" s="5"/>
      <c r="R25" s="5"/>
      <c r="S25" s="5"/>
      <c r="T25" s="5"/>
      <c r="U25" s="42"/>
      <c r="V25" s="42"/>
    </row>
    <row r="26" spans="1:22" s="15" customFormat="1" ht="13.5">
      <c r="A26" s="62" t="s">
        <v>107</v>
      </c>
      <c r="B26" s="5"/>
      <c r="C26" s="5"/>
      <c r="D26" s="5"/>
      <c r="E26" s="5"/>
      <c r="F26" s="5"/>
      <c r="G26" s="5"/>
      <c r="H26" s="5"/>
      <c r="I26" s="5"/>
      <c r="J26" s="5"/>
      <c r="K26" s="5"/>
      <c r="L26" s="5"/>
      <c r="M26" s="5"/>
      <c r="N26" s="5"/>
      <c r="O26" s="5"/>
      <c r="P26" s="5"/>
      <c r="Q26" s="5"/>
      <c r="R26" s="5"/>
      <c r="S26" s="5"/>
      <c r="T26" s="560" t="s">
        <v>371</v>
      </c>
      <c r="U26" s="560"/>
      <c r="V26" s="560"/>
    </row>
    <row r="27" spans="1:22" s="15" customFormat="1" ht="21" customHeight="1">
      <c r="A27" s="624" t="s">
        <v>369</v>
      </c>
      <c r="B27" s="569" t="s">
        <v>30</v>
      </c>
      <c r="C27" s="539"/>
      <c r="D27" s="539"/>
      <c r="E27" s="538" t="s">
        <v>47</v>
      </c>
      <c r="F27" s="539"/>
      <c r="G27" s="539"/>
      <c r="H27" s="538" t="s">
        <v>48</v>
      </c>
      <c r="I27" s="539"/>
      <c r="J27" s="539"/>
      <c r="K27" s="538" t="s">
        <v>49</v>
      </c>
      <c r="L27" s="539"/>
      <c r="M27" s="539"/>
      <c r="N27" s="538" t="s">
        <v>50</v>
      </c>
      <c r="O27" s="539"/>
      <c r="P27" s="539"/>
      <c r="Q27" s="538" t="s">
        <v>51</v>
      </c>
      <c r="R27" s="539"/>
      <c r="S27" s="539"/>
      <c r="T27" s="538" t="s">
        <v>52</v>
      </c>
      <c r="U27" s="539"/>
      <c r="V27" s="541"/>
    </row>
    <row r="28" spans="1:22" s="15" customFormat="1" ht="21" customHeight="1">
      <c r="A28" s="625"/>
      <c r="B28" s="69" t="s">
        <v>30</v>
      </c>
      <c r="C28" s="10" t="s">
        <v>31</v>
      </c>
      <c r="D28" s="10" t="s">
        <v>32</v>
      </c>
      <c r="E28" s="9" t="s">
        <v>53</v>
      </c>
      <c r="F28" s="10" t="s">
        <v>31</v>
      </c>
      <c r="G28" s="10" t="s">
        <v>32</v>
      </c>
      <c r="H28" s="9" t="s">
        <v>53</v>
      </c>
      <c r="I28" s="10" t="s">
        <v>31</v>
      </c>
      <c r="J28" s="10" t="s">
        <v>32</v>
      </c>
      <c r="K28" s="9" t="s">
        <v>30</v>
      </c>
      <c r="L28" s="10" t="s">
        <v>31</v>
      </c>
      <c r="M28" s="10" t="s">
        <v>32</v>
      </c>
      <c r="N28" s="9" t="s">
        <v>30</v>
      </c>
      <c r="O28" s="10" t="s">
        <v>31</v>
      </c>
      <c r="P28" s="10" t="s">
        <v>32</v>
      </c>
      <c r="Q28" s="9" t="s">
        <v>30</v>
      </c>
      <c r="R28" s="10" t="s">
        <v>31</v>
      </c>
      <c r="S28" s="10" t="s">
        <v>32</v>
      </c>
      <c r="T28" s="9" t="s">
        <v>30</v>
      </c>
      <c r="U28" s="10" t="s">
        <v>31</v>
      </c>
      <c r="V28" s="11" t="s">
        <v>32</v>
      </c>
    </row>
    <row r="29" spans="1:22" s="15" customFormat="1" ht="21" customHeight="1">
      <c r="A29" s="35" t="s">
        <v>355</v>
      </c>
      <c r="B29" s="17">
        <v>726</v>
      </c>
      <c r="C29" s="66">
        <v>360</v>
      </c>
      <c r="D29" s="66">
        <v>366</v>
      </c>
      <c r="E29" s="66">
        <v>137</v>
      </c>
      <c r="F29" s="66">
        <v>63</v>
      </c>
      <c r="G29" s="66">
        <v>74</v>
      </c>
      <c r="H29" s="66">
        <v>123</v>
      </c>
      <c r="I29" s="66">
        <v>63</v>
      </c>
      <c r="J29" s="66">
        <v>60</v>
      </c>
      <c r="K29" s="66">
        <v>125</v>
      </c>
      <c r="L29" s="66">
        <v>62</v>
      </c>
      <c r="M29" s="66">
        <v>63</v>
      </c>
      <c r="N29" s="66">
        <v>100</v>
      </c>
      <c r="O29" s="66">
        <v>51</v>
      </c>
      <c r="P29" s="66">
        <v>49</v>
      </c>
      <c r="Q29" s="66">
        <v>128</v>
      </c>
      <c r="R29" s="66">
        <v>63</v>
      </c>
      <c r="S29" s="66">
        <v>65</v>
      </c>
      <c r="T29" s="66">
        <v>113</v>
      </c>
      <c r="U29" s="66">
        <v>58</v>
      </c>
      <c r="V29" s="67">
        <v>55</v>
      </c>
    </row>
    <row r="30" spans="1:22" s="19" customFormat="1" ht="21" customHeight="1">
      <c r="A30" s="35" t="s">
        <v>414</v>
      </c>
      <c r="B30" s="17">
        <v>743</v>
      </c>
      <c r="C30" s="66">
        <v>369</v>
      </c>
      <c r="D30" s="66">
        <v>374</v>
      </c>
      <c r="E30" s="66">
        <v>127</v>
      </c>
      <c r="F30" s="66">
        <v>67</v>
      </c>
      <c r="G30" s="66">
        <v>60</v>
      </c>
      <c r="H30" s="66">
        <v>140</v>
      </c>
      <c r="I30" s="66">
        <v>66</v>
      </c>
      <c r="J30" s="66">
        <v>74</v>
      </c>
      <c r="K30" s="66">
        <v>124</v>
      </c>
      <c r="L30" s="66">
        <v>64</v>
      </c>
      <c r="M30" s="66">
        <v>60</v>
      </c>
      <c r="N30" s="66">
        <v>124</v>
      </c>
      <c r="O30" s="66">
        <v>62</v>
      </c>
      <c r="P30" s="66">
        <v>62</v>
      </c>
      <c r="Q30" s="66">
        <v>97</v>
      </c>
      <c r="R30" s="66">
        <v>48</v>
      </c>
      <c r="S30" s="66">
        <v>49</v>
      </c>
      <c r="T30" s="66">
        <v>131</v>
      </c>
      <c r="U30" s="66">
        <v>62</v>
      </c>
      <c r="V30" s="67">
        <v>69</v>
      </c>
    </row>
    <row r="31" spans="1:22" s="19" customFormat="1" ht="21" customHeight="1">
      <c r="A31" s="35" t="s">
        <v>415</v>
      </c>
      <c r="B31" s="17">
        <v>733</v>
      </c>
      <c r="C31" s="66">
        <v>374</v>
      </c>
      <c r="D31" s="66">
        <v>359</v>
      </c>
      <c r="E31" s="66">
        <v>126</v>
      </c>
      <c r="F31" s="66">
        <v>73</v>
      </c>
      <c r="G31" s="66">
        <v>53</v>
      </c>
      <c r="H31" s="66">
        <v>125</v>
      </c>
      <c r="I31" s="66">
        <v>65</v>
      </c>
      <c r="J31" s="66">
        <v>60</v>
      </c>
      <c r="K31" s="66">
        <v>137</v>
      </c>
      <c r="L31" s="66">
        <v>64</v>
      </c>
      <c r="M31" s="66">
        <v>73</v>
      </c>
      <c r="N31" s="66">
        <v>123</v>
      </c>
      <c r="O31" s="66">
        <v>60</v>
      </c>
      <c r="P31" s="66">
        <v>63</v>
      </c>
      <c r="Q31" s="66">
        <v>127</v>
      </c>
      <c r="R31" s="66">
        <v>65</v>
      </c>
      <c r="S31" s="66">
        <v>62</v>
      </c>
      <c r="T31" s="66">
        <v>95</v>
      </c>
      <c r="U31" s="66">
        <v>47</v>
      </c>
      <c r="V31" s="67">
        <v>48</v>
      </c>
    </row>
    <row r="32" spans="1:22" s="19" customFormat="1" ht="21" customHeight="1">
      <c r="A32" s="35" t="s">
        <v>455</v>
      </c>
      <c r="B32" s="17">
        <v>757</v>
      </c>
      <c r="C32" s="66">
        <v>380</v>
      </c>
      <c r="D32" s="66">
        <v>377</v>
      </c>
      <c r="E32" s="66">
        <v>134</v>
      </c>
      <c r="F32" s="66">
        <v>61</v>
      </c>
      <c r="G32" s="66">
        <v>73</v>
      </c>
      <c r="H32" s="66">
        <v>125</v>
      </c>
      <c r="I32" s="66">
        <v>73</v>
      </c>
      <c r="J32" s="66">
        <v>52</v>
      </c>
      <c r="K32" s="66">
        <v>123</v>
      </c>
      <c r="L32" s="66">
        <v>62</v>
      </c>
      <c r="M32" s="66">
        <v>61</v>
      </c>
      <c r="N32" s="66">
        <v>134</v>
      </c>
      <c r="O32" s="66">
        <v>61</v>
      </c>
      <c r="P32" s="66">
        <v>73</v>
      </c>
      <c r="Q32" s="66">
        <v>118</v>
      </c>
      <c r="R32" s="66">
        <v>58</v>
      </c>
      <c r="S32" s="66">
        <v>60</v>
      </c>
      <c r="T32" s="66">
        <v>123</v>
      </c>
      <c r="U32" s="66">
        <v>65</v>
      </c>
      <c r="V32" s="67">
        <v>58</v>
      </c>
    </row>
    <row r="33" spans="1:22" s="19" customFormat="1" ht="21" customHeight="1">
      <c r="A33" s="40" t="s">
        <v>488</v>
      </c>
      <c r="B33" s="324">
        <v>770</v>
      </c>
      <c r="C33" s="329">
        <v>375</v>
      </c>
      <c r="D33" s="329">
        <v>395</v>
      </c>
      <c r="E33" s="329">
        <v>133</v>
      </c>
      <c r="F33" s="329">
        <v>58</v>
      </c>
      <c r="G33" s="329">
        <v>75</v>
      </c>
      <c r="H33" s="329">
        <v>134</v>
      </c>
      <c r="I33" s="329">
        <v>59</v>
      </c>
      <c r="J33" s="329">
        <v>75</v>
      </c>
      <c r="K33" s="329">
        <v>124</v>
      </c>
      <c r="L33" s="329">
        <v>71</v>
      </c>
      <c r="M33" s="329">
        <v>53</v>
      </c>
      <c r="N33" s="329">
        <v>124</v>
      </c>
      <c r="O33" s="329">
        <v>65</v>
      </c>
      <c r="P33" s="329">
        <v>59</v>
      </c>
      <c r="Q33" s="329">
        <v>135</v>
      </c>
      <c r="R33" s="329">
        <v>63</v>
      </c>
      <c r="S33" s="329">
        <v>72</v>
      </c>
      <c r="T33" s="329">
        <v>120</v>
      </c>
      <c r="U33" s="329">
        <v>59</v>
      </c>
      <c r="V33" s="330">
        <v>61</v>
      </c>
    </row>
    <row r="34" ht="13.5">
      <c r="V34" s="26" t="s">
        <v>76</v>
      </c>
    </row>
    <row r="39" spans="1:22" s="15" customFormat="1" ht="13.5">
      <c r="A39" s="5"/>
      <c r="B39" s="5"/>
      <c r="C39" s="5"/>
      <c r="D39" s="5"/>
      <c r="E39" s="5"/>
      <c r="F39" s="5"/>
      <c r="G39" s="5"/>
      <c r="H39" s="5"/>
      <c r="I39" s="5"/>
      <c r="J39" s="5"/>
      <c r="K39" s="5"/>
      <c r="L39" s="5"/>
      <c r="M39" s="5"/>
      <c r="N39" s="5"/>
      <c r="O39" s="5"/>
      <c r="P39" s="5"/>
      <c r="Q39" s="5"/>
      <c r="R39" s="5"/>
      <c r="S39" s="5"/>
      <c r="T39" s="5"/>
      <c r="U39" s="5"/>
      <c r="V39" s="5"/>
    </row>
    <row r="40" spans="1:22" s="15" customFormat="1" ht="13.5">
      <c r="A40" s="5"/>
      <c r="B40" s="5"/>
      <c r="C40" s="5"/>
      <c r="D40" s="5"/>
      <c r="E40" s="5"/>
      <c r="F40" s="5"/>
      <c r="G40" s="5"/>
      <c r="H40" s="5"/>
      <c r="I40" s="5"/>
      <c r="J40" s="5"/>
      <c r="K40" s="5"/>
      <c r="L40" s="5"/>
      <c r="M40" s="5"/>
      <c r="N40" s="5"/>
      <c r="O40" s="5"/>
      <c r="P40" s="5"/>
      <c r="Q40" s="5"/>
      <c r="R40" s="5"/>
      <c r="S40" s="5"/>
      <c r="T40" s="5"/>
      <c r="U40" s="5"/>
      <c r="V40" s="5"/>
    </row>
    <row r="41" spans="1:22" s="15" customFormat="1" ht="13.5">
      <c r="A41" s="5"/>
      <c r="B41" s="5"/>
      <c r="C41" s="5"/>
      <c r="D41" s="5"/>
      <c r="E41" s="5"/>
      <c r="F41" s="5"/>
      <c r="G41" s="5"/>
      <c r="H41" s="5"/>
      <c r="I41" s="5"/>
      <c r="J41" s="5"/>
      <c r="K41" s="5"/>
      <c r="L41" s="5"/>
      <c r="M41" s="5"/>
      <c r="N41" s="5"/>
      <c r="O41" s="5"/>
      <c r="P41" s="5"/>
      <c r="Q41" s="5"/>
      <c r="R41" s="5"/>
      <c r="S41" s="5"/>
      <c r="T41" s="5"/>
      <c r="U41" s="5"/>
      <c r="V41" s="5"/>
    </row>
    <row r="42" s="15" customFormat="1" ht="13.5"/>
    <row r="43" s="15" customFormat="1" ht="13.5"/>
  </sheetData>
  <sheetProtection/>
  <mergeCells count="28">
    <mergeCell ref="K3:M3"/>
    <mergeCell ref="T2:V2"/>
    <mergeCell ref="Q15:S15"/>
    <mergeCell ref="T15:V15"/>
    <mergeCell ref="N3:P3"/>
    <mergeCell ref="Q3:S3"/>
    <mergeCell ref="T3:V3"/>
    <mergeCell ref="K15:M15"/>
    <mergeCell ref="N15:P15"/>
    <mergeCell ref="T14:V14"/>
    <mergeCell ref="A1:J1"/>
    <mergeCell ref="A3:A4"/>
    <mergeCell ref="B3:D3"/>
    <mergeCell ref="E3:G3"/>
    <mergeCell ref="H3:J3"/>
    <mergeCell ref="A15:A16"/>
    <mergeCell ref="B15:D15"/>
    <mergeCell ref="E15:G15"/>
    <mergeCell ref="H15:J15"/>
    <mergeCell ref="T26:V26"/>
    <mergeCell ref="A27:A28"/>
    <mergeCell ref="B27:D27"/>
    <mergeCell ref="E27:G27"/>
    <mergeCell ref="H27:J27"/>
    <mergeCell ref="K27:M27"/>
    <mergeCell ref="N27:P27"/>
    <mergeCell ref="Q27:S27"/>
    <mergeCell ref="T27:V27"/>
  </mergeCells>
  <printOptions horizontalCentered="1" verticalCentered="1"/>
  <pageMargins left="0.7874015748031497" right="0.7874015748031497" top="0.984251968503937" bottom="0.984251968503937" header="0.5118110236220472" footer="0.5118110236220472"/>
  <pageSetup blackAndWhite="1" horizontalDpi="300" verticalDpi="300" orientation="portrait" paperSize="9" scale="75" r:id="rId2"/>
  <colBreaks count="1" manualBreakCount="1">
    <brk id="10" max="65535" man="1"/>
  </colBreaks>
  <drawing r:id="rId1"/>
</worksheet>
</file>

<file path=xl/worksheets/sheet12.xml><?xml version="1.0" encoding="utf-8"?>
<worksheet xmlns="http://schemas.openxmlformats.org/spreadsheetml/2006/main" xmlns:r="http://schemas.openxmlformats.org/officeDocument/2006/relationships">
  <dimension ref="A1:V34"/>
  <sheetViews>
    <sheetView showGridLines="0" zoomScaleSheetLayoutView="55" workbookViewId="0" topLeftCell="A13">
      <selection activeCell="R39" sqref="R39"/>
    </sheetView>
  </sheetViews>
  <sheetFormatPr defaultColWidth="9.140625" defaultRowHeight="15"/>
  <cols>
    <col min="1" max="1" width="14.28125" style="4" customWidth="1"/>
    <col min="2" max="10" width="8.421875" style="4" customWidth="1"/>
    <col min="11" max="22" width="7.28125" style="4" customWidth="1"/>
    <col min="23" max="16384" width="9.00390625" style="4" customWidth="1"/>
  </cols>
  <sheetData>
    <row r="1" spans="1:13" s="15" customFormat="1" ht="21">
      <c r="A1" s="558" t="s">
        <v>468</v>
      </c>
      <c r="B1" s="558"/>
      <c r="C1" s="558"/>
      <c r="D1" s="558"/>
      <c r="E1" s="558"/>
      <c r="F1" s="558"/>
      <c r="G1" s="558"/>
      <c r="H1" s="558"/>
      <c r="I1" s="558"/>
      <c r="J1" s="558"/>
      <c r="K1" s="5"/>
      <c r="L1" s="5"/>
      <c r="M1" s="5"/>
    </row>
    <row r="2" spans="1:22" s="15" customFormat="1" ht="13.5">
      <c r="A2" s="62" t="s">
        <v>108</v>
      </c>
      <c r="B2" s="5"/>
      <c r="C2" s="5"/>
      <c r="D2" s="5"/>
      <c r="E2" s="5"/>
      <c r="F2" s="5"/>
      <c r="G2" s="5"/>
      <c r="H2" s="5"/>
      <c r="I2" s="5"/>
      <c r="J2" s="5"/>
      <c r="K2" s="5"/>
      <c r="L2" s="5"/>
      <c r="M2" s="5"/>
      <c r="N2" s="5"/>
      <c r="O2" s="5"/>
      <c r="P2" s="5"/>
      <c r="Q2" s="5"/>
      <c r="R2" s="5"/>
      <c r="S2" s="5"/>
      <c r="T2" s="560" t="s">
        <v>368</v>
      </c>
      <c r="U2" s="560"/>
      <c r="V2" s="560"/>
    </row>
    <row r="3" spans="1:22" s="15" customFormat="1" ht="21" customHeight="1">
      <c r="A3" s="624" t="s">
        <v>369</v>
      </c>
      <c r="B3" s="569" t="s">
        <v>30</v>
      </c>
      <c r="C3" s="539"/>
      <c r="D3" s="539"/>
      <c r="E3" s="538" t="s">
        <v>47</v>
      </c>
      <c r="F3" s="539"/>
      <c r="G3" s="539"/>
      <c r="H3" s="538" t="s">
        <v>48</v>
      </c>
      <c r="I3" s="539"/>
      <c r="J3" s="539"/>
      <c r="K3" s="538" t="s">
        <v>49</v>
      </c>
      <c r="L3" s="539"/>
      <c r="M3" s="539"/>
      <c r="N3" s="538" t="s">
        <v>50</v>
      </c>
      <c r="O3" s="539"/>
      <c r="P3" s="539"/>
      <c r="Q3" s="538" t="s">
        <v>51</v>
      </c>
      <c r="R3" s="539"/>
      <c r="S3" s="539"/>
      <c r="T3" s="538" t="s">
        <v>52</v>
      </c>
      <c r="U3" s="539"/>
      <c r="V3" s="541"/>
    </row>
    <row r="4" spans="1:22" s="15" customFormat="1" ht="21" customHeight="1">
      <c r="A4" s="625"/>
      <c r="B4" s="69" t="s">
        <v>30</v>
      </c>
      <c r="C4" s="10" t="s">
        <v>31</v>
      </c>
      <c r="D4" s="10" t="s">
        <v>32</v>
      </c>
      <c r="E4" s="9" t="s">
        <v>53</v>
      </c>
      <c r="F4" s="10" t="s">
        <v>31</v>
      </c>
      <c r="G4" s="10" t="s">
        <v>32</v>
      </c>
      <c r="H4" s="9" t="s">
        <v>53</v>
      </c>
      <c r="I4" s="10" t="s">
        <v>31</v>
      </c>
      <c r="J4" s="10" t="s">
        <v>32</v>
      </c>
      <c r="K4" s="9" t="s">
        <v>30</v>
      </c>
      <c r="L4" s="10" t="s">
        <v>31</v>
      </c>
      <c r="M4" s="10" t="s">
        <v>32</v>
      </c>
      <c r="N4" s="9" t="s">
        <v>30</v>
      </c>
      <c r="O4" s="10" t="s">
        <v>31</v>
      </c>
      <c r="P4" s="10" t="s">
        <v>32</v>
      </c>
      <c r="Q4" s="9" t="s">
        <v>30</v>
      </c>
      <c r="R4" s="10" t="s">
        <v>31</v>
      </c>
      <c r="S4" s="10" t="s">
        <v>32</v>
      </c>
      <c r="T4" s="9" t="s">
        <v>30</v>
      </c>
      <c r="U4" s="10" t="s">
        <v>31</v>
      </c>
      <c r="V4" s="11" t="s">
        <v>32</v>
      </c>
    </row>
    <row r="5" spans="1:22" s="19" customFormat="1" ht="21" customHeight="1">
      <c r="A5" s="35" t="s">
        <v>355</v>
      </c>
      <c r="B5" s="17">
        <v>811</v>
      </c>
      <c r="C5" s="66">
        <v>415</v>
      </c>
      <c r="D5" s="66">
        <v>396</v>
      </c>
      <c r="E5" s="66">
        <v>143</v>
      </c>
      <c r="F5" s="66">
        <v>69</v>
      </c>
      <c r="G5" s="66">
        <v>74</v>
      </c>
      <c r="H5" s="66">
        <v>137</v>
      </c>
      <c r="I5" s="66">
        <v>65</v>
      </c>
      <c r="J5" s="66">
        <v>72</v>
      </c>
      <c r="K5" s="66">
        <v>110</v>
      </c>
      <c r="L5" s="66">
        <v>61</v>
      </c>
      <c r="M5" s="66">
        <v>49</v>
      </c>
      <c r="N5" s="66">
        <v>161</v>
      </c>
      <c r="O5" s="66">
        <v>78</v>
      </c>
      <c r="P5" s="66">
        <v>83</v>
      </c>
      <c r="Q5" s="66">
        <v>137</v>
      </c>
      <c r="R5" s="66">
        <v>74</v>
      </c>
      <c r="S5" s="66">
        <v>63</v>
      </c>
      <c r="T5" s="66">
        <v>123</v>
      </c>
      <c r="U5" s="66">
        <v>68</v>
      </c>
      <c r="V5" s="67">
        <v>55</v>
      </c>
    </row>
    <row r="6" spans="1:22" s="19" customFormat="1" ht="21" customHeight="1">
      <c r="A6" s="35" t="s">
        <v>414</v>
      </c>
      <c r="B6" s="17">
        <v>821</v>
      </c>
      <c r="C6" s="66">
        <v>413</v>
      </c>
      <c r="D6" s="66">
        <v>408</v>
      </c>
      <c r="E6" s="66">
        <v>137</v>
      </c>
      <c r="F6" s="66">
        <v>68</v>
      </c>
      <c r="G6" s="66">
        <v>69</v>
      </c>
      <c r="H6" s="66">
        <v>141</v>
      </c>
      <c r="I6" s="66">
        <v>69</v>
      </c>
      <c r="J6" s="66">
        <v>72</v>
      </c>
      <c r="K6" s="66">
        <v>132</v>
      </c>
      <c r="L6" s="66">
        <v>60</v>
      </c>
      <c r="M6" s="66">
        <v>72</v>
      </c>
      <c r="N6" s="66">
        <v>112</v>
      </c>
      <c r="O6" s="66">
        <v>64</v>
      </c>
      <c r="P6" s="66">
        <v>48</v>
      </c>
      <c r="Q6" s="66">
        <v>162</v>
      </c>
      <c r="R6" s="66">
        <v>78</v>
      </c>
      <c r="S6" s="66">
        <v>84</v>
      </c>
      <c r="T6" s="66">
        <v>137</v>
      </c>
      <c r="U6" s="66">
        <v>74</v>
      </c>
      <c r="V6" s="67">
        <v>63</v>
      </c>
    </row>
    <row r="7" spans="1:22" s="19" customFormat="1" ht="21" customHeight="1">
      <c r="A7" s="35" t="s">
        <v>415</v>
      </c>
      <c r="B7" s="17">
        <v>824</v>
      </c>
      <c r="C7" s="66">
        <v>414</v>
      </c>
      <c r="D7" s="66">
        <v>410</v>
      </c>
      <c r="E7" s="66">
        <v>140</v>
      </c>
      <c r="F7" s="66">
        <v>76</v>
      </c>
      <c r="G7" s="66">
        <v>64</v>
      </c>
      <c r="H7" s="66">
        <v>137</v>
      </c>
      <c r="I7" s="66">
        <v>68</v>
      </c>
      <c r="J7" s="66">
        <v>69</v>
      </c>
      <c r="K7" s="66">
        <v>145</v>
      </c>
      <c r="L7" s="66">
        <v>73</v>
      </c>
      <c r="M7" s="66">
        <v>72</v>
      </c>
      <c r="N7" s="66">
        <v>129</v>
      </c>
      <c r="O7" s="66">
        <v>58</v>
      </c>
      <c r="P7" s="66">
        <v>71</v>
      </c>
      <c r="Q7" s="66">
        <v>114</v>
      </c>
      <c r="R7" s="66">
        <v>66</v>
      </c>
      <c r="S7" s="66">
        <v>48</v>
      </c>
      <c r="T7" s="66">
        <v>159</v>
      </c>
      <c r="U7" s="66">
        <v>73</v>
      </c>
      <c r="V7" s="67">
        <v>86</v>
      </c>
    </row>
    <row r="8" spans="1:22" s="19" customFormat="1" ht="21" customHeight="1">
      <c r="A8" s="35" t="s">
        <v>455</v>
      </c>
      <c r="B8" s="17">
        <v>804</v>
      </c>
      <c r="C8" s="66">
        <v>405</v>
      </c>
      <c r="D8" s="66">
        <v>399</v>
      </c>
      <c r="E8" s="66">
        <v>135</v>
      </c>
      <c r="F8" s="66">
        <v>63</v>
      </c>
      <c r="G8" s="66">
        <v>72</v>
      </c>
      <c r="H8" s="66">
        <v>142</v>
      </c>
      <c r="I8" s="66">
        <v>79</v>
      </c>
      <c r="J8" s="66">
        <v>63</v>
      </c>
      <c r="K8" s="66">
        <v>135</v>
      </c>
      <c r="L8" s="66">
        <v>67</v>
      </c>
      <c r="M8" s="66">
        <v>68</v>
      </c>
      <c r="N8" s="66">
        <v>147</v>
      </c>
      <c r="O8" s="66">
        <v>72</v>
      </c>
      <c r="P8" s="66">
        <v>75</v>
      </c>
      <c r="Q8" s="66">
        <v>129</v>
      </c>
      <c r="R8" s="66">
        <v>57</v>
      </c>
      <c r="S8" s="66">
        <v>72</v>
      </c>
      <c r="T8" s="66">
        <v>116</v>
      </c>
      <c r="U8" s="66">
        <v>67</v>
      </c>
      <c r="V8" s="67">
        <v>49</v>
      </c>
    </row>
    <row r="9" spans="1:22" s="19" customFormat="1" ht="21" customHeight="1">
      <c r="A9" s="40" t="s">
        <v>488</v>
      </c>
      <c r="B9" s="324">
        <v>842</v>
      </c>
      <c r="C9" s="329">
        <v>419</v>
      </c>
      <c r="D9" s="329">
        <v>423</v>
      </c>
      <c r="E9" s="329">
        <v>150</v>
      </c>
      <c r="F9" s="329">
        <v>80</v>
      </c>
      <c r="G9" s="329">
        <v>70</v>
      </c>
      <c r="H9" s="329">
        <v>138</v>
      </c>
      <c r="I9" s="329">
        <v>64</v>
      </c>
      <c r="J9" s="329">
        <v>74</v>
      </c>
      <c r="K9" s="329">
        <v>144</v>
      </c>
      <c r="L9" s="329">
        <v>81</v>
      </c>
      <c r="M9" s="329">
        <v>63</v>
      </c>
      <c r="N9" s="329">
        <v>134</v>
      </c>
      <c r="O9" s="329">
        <v>64</v>
      </c>
      <c r="P9" s="329">
        <v>70</v>
      </c>
      <c r="Q9" s="329">
        <v>146</v>
      </c>
      <c r="R9" s="329">
        <v>73</v>
      </c>
      <c r="S9" s="329">
        <v>73</v>
      </c>
      <c r="T9" s="329">
        <v>130</v>
      </c>
      <c r="U9" s="329">
        <v>57</v>
      </c>
      <c r="V9" s="330">
        <v>73</v>
      </c>
    </row>
    <row r="10" ht="13.5">
      <c r="V10" s="26" t="s">
        <v>76</v>
      </c>
    </row>
    <row r="13" spans="1:13" s="15" customFormat="1" ht="13.5">
      <c r="A13" s="5"/>
      <c r="B13" s="5"/>
      <c r="C13" s="5"/>
      <c r="D13" s="5"/>
      <c r="E13" s="5"/>
      <c r="F13" s="5"/>
      <c r="G13" s="5"/>
      <c r="H13" s="5"/>
      <c r="I13" s="5"/>
      <c r="J13" s="5"/>
      <c r="K13" s="5"/>
      <c r="L13" s="5"/>
      <c r="M13" s="5"/>
    </row>
    <row r="14" spans="1:22" s="15" customFormat="1" ht="13.5">
      <c r="A14" s="62" t="s">
        <v>109</v>
      </c>
      <c r="B14" s="5"/>
      <c r="C14" s="5"/>
      <c r="D14" s="5"/>
      <c r="E14" s="5"/>
      <c r="F14" s="5"/>
      <c r="G14" s="5"/>
      <c r="H14" s="5"/>
      <c r="I14" s="5"/>
      <c r="J14" s="5"/>
      <c r="K14" s="5"/>
      <c r="L14" s="5"/>
      <c r="M14" s="5"/>
      <c r="N14" s="5"/>
      <c r="O14" s="5"/>
      <c r="P14" s="5"/>
      <c r="Q14" s="5"/>
      <c r="R14" s="5"/>
      <c r="S14" s="5"/>
      <c r="T14" s="560" t="s">
        <v>368</v>
      </c>
      <c r="U14" s="560"/>
      <c r="V14" s="560"/>
    </row>
    <row r="15" spans="1:22" s="15" customFormat="1" ht="21" customHeight="1">
      <c r="A15" s="624" t="s">
        <v>369</v>
      </c>
      <c r="B15" s="569" t="s">
        <v>30</v>
      </c>
      <c r="C15" s="539"/>
      <c r="D15" s="539"/>
      <c r="E15" s="538" t="s">
        <v>47</v>
      </c>
      <c r="F15" s="539"/>
      <c r="G15" s="539"/>
      <c r="H15" s="538" t="s">
        <v>48</v>
      </c>
      <c r="I15" s="539"/>
      <c r="J15" s="539"/>
      <c r="K15" s="538" t="s">
        <v>49</v>
      </c>
      <c r="L15" s="539"/>
      <c r="M15" s="539"/>
      <c r="N15" s="538" t="s">
        <v>50</v>
      </c>
      <c r="O15" s="539"/>
      <c r="P15" s="539"/>
      <c r="Q15" s="538" t="s">
        <v>51</v>
      </c>
      <c r="R15" s="539"/>
      <c r="S15" s="539"/>
      <c r="T15" s="538" t="s">
        <v>52</v>
      </c>
      <c r="U15" s="539"/>
      <c r="V15" s="541"/>
    </row>
    <row r="16" spans="1:22" s="15" customFormat="1" ht="21" customHeight="1">
      <c r="A16" s="625"/>
      <c r="B16" s="69" t="s">
        <v>30</v>
      </c>
      <c r="C16" s="10" t="s">
        <v>31</v>
      </c>
      <c r="D16" s="10" t="s">
        <v>32</v>
      </c>
      <c r="E16" s="9" t="s">
        <v>53</v>
      </c>
      <c r="F16" s="10" t="s">
        <v>31</v>
      </c>
      <c r="G16" s="10" t="s">
        <v>32</v>
      </c>
      <c r="H16" s="9" t="s">
        <v>53</v>
      </c>
      <c r="I16" s="10" t="s">
        <v>31</v>
      </c>
      <c r="J16" s="10" t="s">
        <v>32</v>
      </c>
      <c r="K16" s="9" t="s">
        <v>30</v>
      </c>
      <c r="L16" s="10" t="s">
        <v>31</v>
      </c>
      <c r="M16" s="10" t="s">
        <v>32</v>
      </c>
      <c r="N16" s="9" t="s">
        <v>30</v>
      </c>
      <c r="O16" s="10" t="s">
        <v>31</v>
      </c>
      <c r="P16" s="10" t="s">
        <v>32</v>
      </c>
      <c r="Q16" s="9" t="s">
        <v>30</v>
      </c>
      <c r="R16" s="10" t="s">
        <v>31</v>
      </c>
      <c r="S16" s="10" t="s">
        <v>32</v>
      </c>
      <c r="T16" s="9" t="s">
        <v>30</v>
      </c>
      <c r="U16" s="10" t="s">
        <v>31</v>
      </c>
      <c r="V16" s="11" t="s">
        <v>32</v>
      </c>
    </row>
    <row r="17" spans="1:22" s="15" customFormat="1" ht="21" customHeight="1">
      <c r="A17" s="35" t="s">
        <v>355</v>
      </c>
      <c r="B17" s="17">
        <v>582</v>
      </c>
      <c r="C17" s="66">
        <v>307</v>
      </c>
      <c r="D17" s="66">
        <v>275</v>
      </c>
      <c r="E17" s="66">
        <v>115</v>
      </c>
      <c r="F17" s="66">
        <v>72</v>
      </c>
      <c r="G17" s="66">
        <v>43</v>
      </c>
      <c r="H17" s="66">
        <v>98</v>
      </c>
      <c r="I17" s="66">
        <v>56</v>
      </c>
      <c r="J17" s="66">
        <v>42</v>
      </c>
      <c r="K17" s="66">
        <v>85</v>
      </c>
      <c r="L17" s="66">
        <v>34</v>
      </c>
      <c r="M17" s="66">
        <v>51</v>
      </c>
      <c r="N17" s="66">
        <v>100</v>
      </c>
      <c r="O17" s="66">
        <v>50</v>
      </c>
      <c r="P17" s="66">
        <v>50</v>
      </c>
      <c r="Q17" s="66">
        <v>85</v>
      </c>
      <c r="R17" s="66">
        <v>43</v>
      </c>
      <c r="S17" s="66">
        <v>42</v>
      </c>
      <c r="T17" s="66">
        <v>99</v>
      </c>
      <c r="U17" s="66">
        <v>52</v>
      </c>
      <c r="V17" s="67">
        <v>47</v>
      </c>
    </row>
    <row r="18" spans="1:22" s="19" customFormat="1" ht="21" customHeight="1">
      <c r="A18" s="35" t="s">
        <v>414</v>
      </c>
      <c r="B18" s="17">
        <v>605</v>
      </c>
      <c r="C18" s="66">
        <v>318</v>
      </c>
      <c r="D18" s="66">
        <v>287</v>
      </c>
      <c r="E18" s="66">
        <v>110</v>
      </c>
      <c r="F18" s="66">
        <v>52</v>
      </c>
      <c r="G18" s="66">
        <v>58</v>
      </c>
      <c r="H18" s="66">
        <v>115</v>
      </c>
      <c r="I18" s="66">
        <v>74</v>
      </c>
      <c r="J18" s="66">
        <v>41</v>
      </c>
      <c r="K18" s="66">
        <v>101</v>
      </c>
      <c r="L18" s="66">
        <v>57</v>
      </c>
      <c r="M18" s="66">
        <v>44</v>
      </c>
      <c r="N18" s="66">
        <v>86</v>
      </c>
      <c r="O18" s="66">
        <v>36</v>
      </c>
      <c r="P18" s="66">
        <v>50</v>
      </c>
      <c r="Q18" s="66">
        <v>100</v>
      </c>
      <c r="R18" s="66">
        <v>52</v>
      </c>
      <c r="S18" s="66">
        <v>48</v>
      </c>
      <c r="T18" s="66">
        <v>93</v>
      </c>
      <c r="U18" s="66">
        <v>47</v>
      </c>
      <c r="V18" s="67">
        <v>46</v>
      </c>
    </row>
    <row r="19" spans="1:22" s="19" customFormat="1" ht="21" customHeight="1">
      <c r="A19" s="35" t="s">
        <v>415</v>
      </c>
      <c r="B19" s="17">
        <v>647</v>
      </c>
      <c r="C19" s="66">
        <v>347</v>
      </c>
      <c r="D19" s="66">
        <v>300</v>
      </c>
      <c r="E19" s="66">
        <v>124</v>
      </c>
      <c r="F19" s="66">
        <v>67</v>
      </c>
      <c r="G19" s="66">
        <v>57</v>
      </c>
      <c r="H19" s="66">
        <v>110</v>
      </c>
      <c r="I19" s="66">
        <v>53</v>
      </c>
      <c r="J19" s="66">
        <v>57</v>
      </c>
      <c r="K19" s="66">
        <v>119</v>
      </c>
      <c r="L19" s="66">
        <v>75</v>
      </c>
      <c r="M19" s="66">
        <v>44</v>
      </c>
      <c r="N19" s="66">
        <v>102</v>
      </c>
      <c r="O19" s="66">
        <v>59</v>
      </c>
      <c r="P19" s="66">
        <v>43</v>
      </c>
      <c r="Q19" s="66">
        <v>90</v>
      </c>
      <c r="R19" s="66">
        <v>40</v>
      </c>
      <c r="S19" s="66">
        <v>50</v>
      </c>
      <c r="T19" s="66">
        <v>102</v>
      </c>
      <c r="U19" s="66">
        <v>53</v>
      </c>
      <c r="V19" s="67">
        <v>49</v>
      </c>
    </row>
    <row r="20" spans="1:22" s="19" customFormat="1" ht="21" customHeight="1">
      <c r="A20" s="35" t="s">
        <v>455</v>
      </c>
      <c r="B20" s="17">
        <v>678</v>
      </c>
      <c r="C20" s="66">
        <v>358</v>
      </c>
      <c r="D20" s="66">
        <v>320</v>
      </c>
      <c r="E20" s="66">
        <v>133</v>
      </c>
      <c r="F20" s="66">
        <v>63</v>
      </c>
      <c r="G20" s="66">
        <v>70</v>
      </c>
      <c r="H20" s="66">
        <v>124</v>
      </c>
      <c r="I20" s="66">
        <v>66</v>
      </c>
      <c r="J20" s="66">
        <v>58</v>
      </c>
      <c r="K20" s="66">
        <v>108</v>
      </c>
      <c r="L20" s="66">
        <v>52</v>
      </c>
      <c r="M20" s="66">
        <v>56</v>
      </c>
      <c r="N20" s="66">
        <v>122</v>
      </c>
      <c r="O20" s="66">
        <v>78</v>
      </c>
      <c r="P20" s="66">
        <v>44</v>
      </c>
      <c r="Q20" s="66">
        <v>103</v>
      </c>
      <c r="R20" s="66">
        <v>62</v>
      </c>
      <c r="S20" s="66">
        <v>41</v>
      </c>
      <c r="T20" s="66">
        <v>88</v>
      </c>
      <c r="U20" s="66">
        <v>37</v>
      </c>
      <c r="V20" s="67">
        <v>51</v>
      </c>
    </row>
    <row r="21" spans="1:22" s="19" customFormat="1" ht="21" customHeight="1">
      <c r="A21" s="40" t="s">
        <v>488</v>
      </c>
      <c r="B21" s="324">
        <v>697</v>
      </c>
      <c r="C21" s="329">
        <v>372</v>
      </c>
      <c r="D21" s="329">
        <v>325</v>
      </c>
      <c r="E21" s="329">
        <v>107</v>
      </c>
      <c r="F21" s="329">
        <v>54</v>
      </c>
      <c r="G21" s="329">
        <v>53</v>
      </c>
      <c r="H21" s="329">
        <v>134</v>
      </c>
      <c r="I21" s="329">
        <v>64</v>
      </c>
      <c r="J21" s="329">
        <v>70</v>
      </c>
      <c r="K21" s="329">
        <v>122</v>
      </c>
      <c r="L21" s="329">
        <v>65</v>
      </c>
      <c r="M21" s="329">
        <v>57</v>
      </c>
      <c r="N21" s="329">
        <v>112</v>
      </c>
      <c r="O21" s="329">
        <v>53</v>
      </c>
      <c r="P21" s="329">
        <v>59</v>
      </c>
      <c r="Q21" s="329">
        <v>118</v>
      </c>
      <c r="R21" s="329">
        <v>76</v>
      </c>
      <c r="S21" s="329">
        <v>42</v>
      </c>
      <c r="T21" s="329">
        <v>104</v>
      </c>
      <c r="U21" s="329">
        <v>60</v>
      </c>
      <c r="V21" s="330">
        <v>44</v>
      </c>
    </row>
    <row r="22" spans="1:22" s="15" customFormat="1" ht="13.5">
      <c r="A22" s="5"/>
      <c r="B22" s="5"/>
      <c r="C22" s="5"/>
      <c r="D22" s="5"/>
      <c r="E22" s="5"/>
      <c r="F22" s="5"/>
      <c r="G22" s="5"/>
      <c r="H22" s="5"/>
      <c r="I22" s="5"/>
      <c r="J22" s="5"/>
      <c r="K22" s="5"/>
      <c r="L22" s="5"/>
      <c r="M22" s="5"/>
      <c r="N22" s="5"/>
      <c r="O22" s="5"/>
      <c r="P22" s="5"/>
      <c r="Q22" s="5"/>
      <c r="R22" s="5"/>
      <c r="S22" s="5"/>
      <c r="T22" s="5"/>
      <c r="U22" s="42"/>
      <c r="V22" s="26" t="s">
        <v>76</v>
      </c>
    </row>
    <row r="23" s="15" customFormat="1" ht="13.5"/>
    <row r="24" s="15" customFormat="1" ht="13.5"/>
    <row r="25" s="15" customFormat="1" ht="13.5"/>
    <row r="26" spans="1:22" s="15" customFormat="1" ht="13.5">
      <c r="A26" s="62" t="s">
        <v>110</v>
      </c>
      <c r="B26" s="5"/>
      <c r="C26" s="5"/>
      <c r="D26" s="5"/>
      <c r="E26" s="5"/>
      <c r="F26" s="5"/>
      <c r="G26" s="5"/>
      <c r="H26" s="5"/>
      <c r="I26" s="5"/>
      <c r="J26" s="5"/>
      <c r="K26" s="5"/>
      <c r="L26" s="5"/>
      <c r="M26" s="5"/>
      <c r="N26" s="5"/>
      <c r="O26" s="5"/>
      <c r="P26" s="5"/>
      <c r="Q26" s="5"/>
      <c r="R26" s="5"/>
      <c r="S26" s="5"/>
      <c r="T26" s="560" t="s">
        <v>368</v>
      </c>
      <c r="U26" s="560"/>
      <c r="V26" s="560"/>
    </row>
    <row r="27" spans="1:22" s="15" customFormat="1" ht="21" customHeight="1">
      <c r="A27" s="624" t="s">
        <v>369</v>
      </c>
      <c r="B27" s="569" t="s">
        <v>30</v>
      </c>
      <c r="C27" s="539"/>
      <c r="D27" s="539"/>
      <c r="E27" s="538" t="s">
        <v>47</v>
      </c>
      <c r="F27" s="539"/>
      <c r="G27" s="539"/>
      <c r="H27" s="538" t="s">
        <v>48</v>
      </c>
      <c r="I27" s="539"/>
      <c r="J27" s="539"/>
      <c r="K27" s="538" t="s">
        <v>49</v>
      </c>
      <c r="L27" s="539"/>
      <c r="M27" s="539"/>
      <c r="N27" s="538" t="s">
        <v>50</v>
      </c>
      <c r="O27" s="539"/>
      <c r="P27" s="539"/>
      <c r="Q27" s="538" t="s">
        <v>51</v>
      </c>
      <c r="R27" s="539"/>
      <c r="S27" s="539"/>
      <c r="T27" s="538" t="s">
        <v>52</v>
      </c>
      <c r="U27" s="539"/>
      <c r="V27" s="541"/>
    </row>
    <row r="28" spans="1:22" s="15" customFormat="1" ht="21" customHeight="1">
      <c r="A28" s="625"/>
      <c r="B28" s="69" t="s">
        <v>30</v>
      </c>
      <c r="C28" s="10" t="s">
        <v>31</v>
      </c>
      <c r="D28" s="10" t="s">
        <v>32</v>
      </c>
      <c r="E28" s="9" t="s">
        <v>53</v>
      </c>
      <c r="F28" s="10" t="s">
        <v>31</v>
      </c>
      <c r="G28" s="10" t="s">
        <v>32</v>
      </c>
      <c r="H28" s="9" t="s">
        <v>53</v>
      </c>
      <c r="I28" s="10" t="s">
        <v>31</v>
      </c>
      <c r="J28" s="10" t="s">
        <v>32</v>
      </c>
      <c r="K28" s="9" t="s">
        <v>30</v>
      </c>
      <c r="L28" s="10" t="s">
        <v>31</v>
      </c>
      <c r="M28" s="10" t="s">
        <v>32</v>
      </c>
      <c r="N28" s="9" t="s">
        <v>30</v>
      </c>
      <c r="O28" s="10" t="s">
        <v>31</v>
      </c>
      <c r="P28" s="10" t="s">
        <v>32</v>
      </c>
      <c r="Q28" s="9" t="s">
        <v>30</v>
      </c>
      <c r="R28" s="10" t="s">
        <v>31</v>
      </c>
      <c r="S28" s="10" t="s">
        <v>32</v>
      </c>
      <c r="T28" s="9" t="s">
        <v>30</v>
      </c>
      <c r="U28" s="10" t="s">
        <v>31</v>
      </c>
      <c r="V28" s="11" t="s">
        <v>32</v>
      </c>
    </row>
    <row r="29" spans="1:22" s="15" customFormat="1" ht="21" customHeight="1">
      <c r="A29" s="35" t="s">
        <v>355</v>
      </c>
      <c r="B29" s="37">
        <v>731</v>
      </c>
      <c r="C29" s="77">
        <v>381</v>
      </c>
      <c r="D29" s="77">
        <v>350</v>
      </c>
      <c r="E29" s="77">
        <v>142</v>
      </c>
      <c r="F29" s="77">
        <v>72</v>
      </c>
      <c r="G29" s="77">
        <v>70</v>
      </c>
      <c r="H29" s="77">
        <v>120</v>
      </c>
      <c r="I29" s="77">
        <v>65</v>
      </c>
      <c r="J29" s="77">
        <v>55</v>
      </c>
      <c r="K29" s="77">
        <v>104</v>
      </c>
      <c r="L29" s="77">
        <v>56</v>
      </c>
      <c r="M29" s="77">
        <v>48</v>
      </c>
      <c r="N29" s="77">
        <v>129</v>
      </c>
      <c r="O29" s="77">
        <v>68</v>
      </c>
      <c r="P29" s="77">
        <v>61</v>
      </c>
      <c r="Q29" s="77">
        <v>102</v>
      </c>
      <c r="R29" s="77">
        <v>53</v>
      </c>
      <c r="S29" s="77">
        <v>49</v>
      </c>
      <c r="T29" s="77">
        <v>134</v>
      </c>
      <c r="U29" s="77">
        <v>67</v>
      </c>
      <c r="V29" s="78">
        <v>67</v>
      </c>
    </row>
    <row r="30" spans="1:22" s="15" customFormat="1" ht="21" customHeight="1">
      <c r="A30" s="35" t="s">
        <v>414</v>
      </c>
      <c r="B30" s="37">
        <v>741</v>
      </c>
      <c r="C30" s="77">
        <v>383</v>
      </c>
      <c r="D30" s="77">
        <v>358</v>
      </c>
      <c r="E30" s="77">
        <v>153</v>
      </c>
      <c r="F30" s="77">
        <v>76</v>
      </c>
      <c r="G30" s="77">
        <v>77</v>
      </c>
      <c r="H30" s="77">
        <v>138</v>
      </c>
      <c r="I30" s="77">
        <v>70</v>
      </c>
      <c r="J30" s="77">
        <v>68</v>
      </c>
      <c r="K30" s="77">
        <v>119</v>
      </c>
      <c r="L30" s="77">
        <v>62</v>
      </c>
      <c r="M30" s="77">
        <v>57</v>
      </c>
      <c r="N30" s="77">
        <v>103</v>
      </c>
      <c r="O30" s="77">
        <v>54</v>
      </c>
      <c r="P30" s="77">
        <v>49</v>
      </c>
      <c r="Q30" s="77">
        <v>128</v>
      </c>
      <c r="R30" s="77">
        <v>67</v>
      </c>
      <c r="S30" s="77">
        <v>61</v>
      </c>
      <c r="T30" s="77">
        <v>100</v>
      </c>
      <c r="U30" s="77">
        <v>54</v>
      </c>
      <c r="V30" s="78">
        <v>46</v>
      </c>
    </row>
    <row r="31" spans="1:22" s="15" customFormat="1" ht="21" customHeight="1">
      <c r="A31" s="35" t="s">
        <v>415</v>
      </c>
      <c r="B31" s="37">
        <v>806</v>
      </c>
      <c r="C31" s="77">
        <v>411</v>
      </c>
      <c r="D31" s="77">
        <v>395</v>
      </c>
      <c r="E31" s="77">
        <v>154</v>
      </c>
      <c r="F31" s="77">
        <v>77</v>
      </c>
      <c r="G31" s="77">
        <v>77</v>
      </c>
      <c r="H31" s="77">
        <v>151</v>
      </c>
      <c r="I31" s="77">
        <v>76</v>
      </c>
      <c r="J31" s="77">
        <v>75</v>
      </c>
      <c r="K31" s="77">
        <v>141</v>
      </c>
      <c r="L31" s="77">
        <v>71</v>
      </c>
      <c r="M31" s="77">
        <v>70</v>
      </c>
      <c r="N31" s="77">
        <v>128</v>
      </c>
      <c r="O31" s="77">
        <v>64</v>
      </c>
      <c r="P31" s="77">
        <v>64</v>
      </c>
      <c r="Q31" s="77">
        <v>105</v>
      </c>
      <c r="R31" s="77">
        <v>56</v>
      </c>
      <c r="S31" s="77">
        <v>49</v>
      </c>
      <c r="T31" s="77">
        <v>127</v>
      </c>
      <c r="U31" s="77">
        <v>67</v>
      </c>
      <c r="V31" s="78">
        <v>60</v>
      </c>
    </row>
    <row r="32" spans="1:22" s="15" customFormat="1" ht="21" customHeight="1">
      <c r="A32" s="35" t="s">
        <v>455</v>
      </c>
      <c r="B32" s="37">
        <v>849</v>
      </c>
      <c r="C32" s="77">
        <v>428</v>
      </c>
      <c r="D32" s="77">
        <v>421</v>
      </c>
      <c r="E32" s="77">
        <v>163</v>
      </c>
      <c r="F32" s="77">
        <v>87</v>
      </c>
      <c r="G32" s="77">
        <v>76</v>
      </c>
      <c r="H32" s="77">
        <v>156</v>
      </c>
      <c r="I32" s="77">
        <v>76</v>
      </c>
      <c r="J32" s="77">
        <v>80</v>
      </c>
      <c r="K32" s="77">
        <v>154</v>
      </c>
      <c r="L32" s="77">
        <v>75</v>
      </c>
      <c r="M32" s="77">
        <v>79</v>
      </c>
      <c r="N32" s="77">
        <v>143</v>
      </c>
      <c r="O32" s="77">
        <v>72</v>
      </c>
      <c r="P32" s="77">
        <v>71</v>
      </c>
      <c r="Q32" s="77">
        <v>130</v>
      </c>
      <c r="R32" s="77">
        <v>65</v>
      </c>
      <c r="S32" s="77">
        <v>65</v>
      </c>
      <c r="T32" s="77">
        <v>103</v>
      </c>
      <c r="U32" s="77">
        <v>53</v>
      </c>
      <c r="V32" s="78">
        <v>50</v>
      </c>
    </row>
    <row r="33" spans="1:22" s="15" customFormat="1" ht="21" customHeight="1">
      <c r="A33" s="40" t="s">
        <v>488</v>
      </c>
      <c r="B33" s="331">
        <v>881</v>
      </c>
      <c r="C33" s="332">
        <v>454</v>
      </c>
      <c r="D33" s="332">
        <v>427</v>
      </c>
      <c r="E33" s="332">
        <v>137</v>
      </c>
      <c r="F33" s="332">
        <v>74</v>
      </c>
      <c r="G33" s="332">
        <v>63</v>
      </c>
      <c r="H33" s="332">
        <v>161</v>
      </c>
      <c r="I33" s="332">
        <v>90</v>
      </c>
      <c r="J33" s="332">
        <v>71</v>
      </c>
      <c r="K33" s="332">
        <v>159</v>
      </c>
      <c r="L33" s="332">
        <v>79</v>
      </c>
      <c r="M33" s="332">
        <v>80</v>
      </c>
      <c r="N33" s="332">
        <v>157</v>
      </c>
      <c r="O33" s="332">
        <v>77</v>
      </c>
      <c r="P33" s="332">
        <v>80</v>
      </c>
      <c r="Q33" s="332">
        <v>140</v>
      </c>
      <c r="R33" s="332">
        <v>69</v>
      </c>
      <c r="S33" s="332">
        <v>71</v>
      </c>
      <c r="T33" s="332">
        <v>127</v>
      </c>
      <c r="U33" s="332">
        <v>65</v>
      </c>
      <c r="V33" s="333">
        <v>62</v>
      </c>
    </row>
    <row r="34" spans="1:22" s="15" customFormat="1" ht="13.5">
      <c r="A34" s="5" t="s">
        <v>111</v>
      </c>
      <c r="B34" s="5"/>
      <c r="C34" s="5"/>
      <c r="D34" s="5"/>
      <c r="E34" s="5"/>
      <c r="F34" s="5"/>
      <c r="G34" s="5"/>
      <c r="H34" s="5"/>
      <c r="I34" s="5"/>
      <c r="J34" s="5"/>
      <c r="K34" s="5"/>
      <c r="L34" s="5"/>
      <c r="M34" s="5"/>
      <c r="N34" s="5"/>
      <c r="O34" s="5"/>
      <c r="P34" s="5"/>
      <c r="Q34" s="5"/>
      <c r="R34" s="5"/>
      <c r="S34" s="5"/>
      <c r="T34" s="5"/>
      <c r="U34" s="42"/>
      <c r="V34" s="26" t="s">
        <v>76</v>
      </c>
    </row>
    <row r="35" s="15" customFormat="1" ht="13.5"/>
    <row r="36" s="15" customFormat="1" ht="13.5"/>
    <row r="37" s="15" customFormat="1" ht="13.5"/>
    <row r="38" s="15" customFormat="1" ht="13.5"/>
  </sheetData>
  <sheetProtection/>
  <mergeCells count="28">
    <mergeCell ref="Q27:S27"/>
    <mergeCell ref="T27:V27"/>
    <mergeCell ref="A27:A28"/>
    <mergeCell ref="B27:D27"/>
    <mergeCell ref="E27:G27"/>
    <mergeCell ref="H27:J27"/>
    <mergeCell ref="K27:M27"/>
    <mergeCell ref="N27:P27"/>
    <mergeCell ref="T15:V15"/>
    <mergeCell ref="A1:J1"/>
    <mergeCell ref="A3:A4"/>
    <mergeCell ref="B3:D3"/>
    <mergeCell ref="E3:G3"/>
    <mergeCell ref="H3:J3"/>
    <mergeCell ref="K3:M3"/>
    <mergeCell ref="N3:P3"/>
    <mergeCell ref="Q3:S3"/>
    <mergeCell ref="T3:V3"/>
    <mergeCell ref="T2:V2"/>
    <mergeCell ref="T14:V14"/>
    <mergeCell ref="T26:V26"/>
    <mergeCell ref="A15:A16"/>
    <mergeCell ref="B15:D15"/>
    <mergeCell ref="E15:G15"/>
    <mergeCell ref="H15:J15"/>
    <mergeCell ref="K15:M15"/>
    <mergeCell ref="N15:P15"/>
    <mergeCell ref="Q15:S15"/>
  </mergeCells>
  <printOptions horizontalCentered="1" verticalCentered="1"/>
  <pageMargins left="0.7874015748031497" right="0.7874015748031497" top="0.984251968503937" bottom="0.984251968503937" header="0.5118110236220472" footer="0.5118110236220472"/>
  <pageSetup blackAndWhite="1" horizontalDpi="300" verticalDpi="300" orientation="portrait" paperSize="9" scale="75" r:id="rId2"/>
  <colBreaks count="1" manualBreakCount="1">
    <brk id="10" max="65535" man="1"/>
  </colBreaks>
  <drawing r:id="rId1"/>
</worksheet>
</file>

<file path=xl/worksheets/sheet13.xml><?xml version="1.0" encoding="utf-8"?>
<worksheet xmlns="http://schemas.openxmlformats.org/spreadsheetml/2006/main" xmlns:r="http://schemas.openxmlformats.org/officeDocument/2006/relationships">
  <dimension ref="A1:M43"/>
  <sheetViews>
    <sheetView showGridLines="0" zoomScaleSheetLayoutView="85" workbookViewId="0" topLeftCell="A16">
      <selection activeCell="S35" sqref="S35"/>
    </sheetView>
  </sheetViews>
  <sheetFormatPr defaultColWidth="9.140625" defaultRowHeight="15"/>
  <cols>
    <col min="1" max="1" width="12.140625" style="4" customWidth="1"/>
    <col min="2" max="13" width="6.57421875" style="4" customWidth="1"/>
    <col min="14" max="14" width="9.00390625" style="4" customWidth="1"/>
    <col min="26" max="16384" width="9.00390625" style="4" customWidth="1"/>
  </cols>
  <sheetData>
    <row r="1" spans="1:13" s="15" customFormat="1" ht="21">
      <c r="A1" s="558" t="s">
        <v>469</v>
      </c>
      <c r="B1" s="558"/>
      <c r="C1" s="558"/>
      <c r="D1" s="558"/>
      <c r="E1" s="558"/>
      <c r="F1" s="558"/>
      <c r="G1" s="558"/>
      <c r="H1" s="558"/>
      <c r="I1" s="558"/>
      <c r="J1" s="558"/>
      <c r="K1" s="558"/>
      <c r="L1" s="558"/>
      <c r="M1" s="558"/>
    </row>
    <row r="2" spans="1:13" s="15" customFormat="1" ht="13.5">
      <c r="A2" s="62" t="s">
        <v>112</v>
      </c>
      <c r="B2" s="5"/>
      <c r="C2" s="5"/>
      <c r="D2" s="5"/>
      <c r="E2" s="5"/>
      <c r="F2" s="5"/>
      <c r="G2" s="5"/>
      <c r="H2" s="5"/>
      <c r="I2" s="5"/>
      <c r="J2" s="5"/>
      <c r="L2" s="408"/>
      <c r="M2" s="30" t="s">
        <v>368</v>
      </c>
    </row>
    <row r="3" spans="1:13" s="15" customFormat="1" ht="21" customHeight="1">
      <c r="A3" s="542" t="s">
        <v>372</v>
      </c>
      <c r="B3" s="568" t="s">
        <v>30</v>
      </c>
      <c r="C3" s="546"/>
      <c r="D3" s="536"/>
      <c r="E3" s="567" t="s">
        <v>47</v>
      </c>
      <c r="F3" s="546"/>
      <c r="G3" s="536"/>
      <c r="H3" s="567" t="s">
        <v>48</v>
      </c>
      <c r="I3" s="546"/>
      <c r="J3" s="536"/>
      <c r="K3" s="567" t="s">
        <v>49</v>
      </c>
      <c r="L3" s="546"/>
      <c r="M3" s="547"/>
    </row>
    <row r="4" spans="1:13" s="15" customFormat="1" ht="21" customHeight="1">
      <c r="A4" s="544"/>
      <c r="B4" s="64" t="s">
        <v>30</v>
      </c>
      <c r="C4" s="10" t="s">
        <v>31</v>
      </c>
      <c r="D4" s="10" t="s">
        <v>32</v>
      </c>
      <c r="E4" s="9" t="s">
        <v>30</v>
      </c>
      <c r="F4" s="10" t="s">
        <v>31</v>
      </c>
      <c r="G4" s="10" t="s">
        <v>32</v>
      </c>
      <c r="H4" s="9" t="s">
        <v>30</v>
      </c>
      <c r="I4" s="10" t="s">
        <v>31</v>
      </c>
      <c r="J4" s="10" t="s">
        <v>32</v>
      </c>
      <c r="K4" s="9" t="s">
        <v>30</v>
      </c>
      <c r="L4" s="10" t="s">
        <v>31</v>
      </c>
      <c r="M4" s="11" t="s">
        <v>32</v>
      </c>
    </row>
    <row r="5" spans="1:13" s="15" customFormat="1" ht="21" customHeight="1">
      <c r="A5" s="35" t="s">
        <v>355</v>
      </c>
      <c r="B5" s="65">
        <v>727</v>
      </c>
      <c r="C5" s="66">
        <v>393</v>
      </c>
      <c r="D5" s="66">
        <v>334</v>
      </c>
      <c r="E5" s="66">
        <v>262</v>
      </c>
      <c r="F5" s="66">
        <v>153</v>
      </c>
      <c r="G5" s="66">
        <v>109</v>
      </c>
      <c r="H5" s="66">
        <v>234</v>
      </c>
      <c r="I5" s="66">
        <v>115</v>
      </c>
      <c r="J5" s="66">
        <v>119</v>
      </c>
      <c r="K5" s="66">
        <v>231</v>
      </c>
      <c r="L5" s="66">
        <v>125</v>
      </c>
      <c r="M5" s="67">
        <v>106</v>
      </c>
    </row>
    <row r="6" spans="1:13" s="19" customFormat="1" ht="21" customHeight="1">
      <c r="A6" s="35" t="s">
        <v>414</v>
      </c>
      <c r="B6" s="65">
        <v>711</v>
      </c>
      <c r="C6" s="66">
        <v>380</v>
      </c>
      <c r="D6" s="66">
        <v>331</v>
      </c>
      <c r="E6" s="66">
        <v>209</v>
      </c>
      <c r="F6" s="66">
        <v>110</v>
      </c>
      <c r="G6" s="66">
        <v>99</v>
      </c>
      <c r="H6" s="66">
        <v>265</v>
      </c>
      <c r="I6" s="66">
        <v>154</v>
      </c>
      <c r="J6" s="66">
        <v>111</v>
      </c>
      <c r="K6" s="66">
        <v>237</v>
      </c>
      <c r="L6" s="66">
        <v>116</v>
      </c>
      <c r="M6" s="67">
        <v>121</v>
      </c>
    </row>
    <row r="7" spans="1:13" s="19" customFormat="1" ht="21" customHeight="1">
      <c r="A7" s="35" t="s">
        <v>415</v>
      </c>
      <c r="B7" s="65">
        <v>694</v>
      </c>
      <c r="C7" s="66">
        <v>386</v>
      </c>
      <c r="D7" s="66">
        <v>308</v>
      </c>
      <c r="E7" s="66">
        <v>225</v>
      </c>
      <c r="F7" s="66">
        <v>124</v>
      </c>
      <c r="G7" s="66">
        <v>101</v>
      </c>
      <c r="H7" s="66">
        <v>205</v>
      </c>
      <c r="I7" s="66">
        <v>108</v>
      </c>
      <c r="J7" s="66">
        <v>97</v>
      </c>
      <c r="K7" s="66">
        <v>264</v>
      </c>
      <c r="L7" s="66">
        <v>154</v>
      </c>
      <c r="M7" s="67">
        <v>110</v>
      </c>
    </row>
    <row r="8" spans="1:13" s="19" customFormat="1" ht="21" customHeight="1">
      <c r="A8" s="35" t="s">
        <v>455</v>
      </c>
      <c r="B8" s="65">
        <v>662</v>
      </c>
      <c r="C8" s="66">
        <v>356</v>
      </c>
      <c r="D8" s="66">
        <v>306</v>
      </c>
      <c r="E8" s="66">
        <v>228</v>
      </c>
      <c r="F8" s="66">
        <v>121</v>
      </c>
      <c r="G8" s="66">
        <v>107</v>
      </c>
      <c r="H8" s="66">
        <v>227</v>
      </c>
      <c r="I8" s="66">
        <v>125</v>
      </c>
      <c r="J8" s="66">
        <v>102</v>
      </c>
      <c r="K8" s="66">
        <v>207</v>
      </c>
      <c r="L8" s="66">
        <v>110</v>
      </c>
      <c r="M8" s="67">
        <v>97</v>
      </c>
    </row>
    <row r="9" spans="1:13" s="19" customFormat="1" ht="21" customHeight="1">
      <c r="A9" s="40" t="s">
        <v>488</v>
      </c>
      <c r="B9" s="328">
        <v>668</v>
      </c>
      <c r="C9" s="329">
        <v>357</v>
      </c>
      <c r="D9" s="329">
        <v>311</v>
      </c>
      <c r="E9" s="329">
        <v>206</v>
      </c>
      <c r="F9" s="329">
        <v>110</v>
      </c>
      <c r="G9" s="329">
        <v>96</v>
      </c>
      <c r="H9" s="329">
        <v>233</v>
      </c>
      <c r="I9" s="329">
        <v>122</v>
      </c>
      <c r="J9" s="329">
        <v>111</v>
      </c>
      <c r="K9" s="329">
        <v>229</v>
      </c>
      <c r="L9" s="329">
        <v>125</v>
      </c>
      <c r="M9" s="330">
        <v>104</v>
      </c>
    </row>
    <row r="10" spans="1:13" ht="13.5" customHeight="1">
      <c r="A10" s="52"/>
      <c r="B10" s="52"/>
      <c r="C10" s="52"/>
      <c r="D10" s="52"/>
      <c r="E10" s="52"/>
      <c r="F10" s="52"/>
      <c r="G10" s="52"/>
      <c r="H10" s="52"/>
      <c r="I10" s="52"/>
      <c r="J10" s="52"/>
      <c r="K10" s="42"/>
      <c r="L10" s="42"/>
      <c r="M10" s="26" t="s">
        <v>76</v>
      </c>
    </row>
    <row r="11" spans="1:13" ht="13.5" customHeight="1">
      <c r="A11" s="52"/>
      <c r="B11" s="52"/>
      <c r="C11" s="52"/>
      <c r="D11" s="52"/>
      <c r="E11" s="52"/>
      <c r="F11" s="52"/>
      <c r="G11" s="52"/>
      <c r="H11" s="52"/>
      <c r="I11" s="52"/>
      <c r="J11" s="52"/>
      <c r="K11" s="42"/>
      <c r="L11" s="42"/>
      <c r="M11" s="42"/>
    </row>
    <row r="12" spans="1:13" ht="13.5" customHeight="1">
      <c r="A12" s="52"/>
      <c r="B12" s="52"/>
      <c r="C12" s="52"/>
      <c r="D12" s="52"/>
      <c r="E12" s="52"/>
      <c r="F12" s="52"/>
      <c r="G12" s="52"/>
      <c r="H12" s="52"/>
      <c r="I12" s="52"/>
      <c r="J12" s="52"/>
      <c r="K12" s="42"/>
      <c r="L12" s="42"/>
      <c r="M12" s="42"/>
    </row>
    <row r="13" spans="1:13" ht="13.5">
      <c r="A13" s="73" t="s">
        <v>113</v>
      </c>
      <c r="B13" s="52"/>
      <c r="C13" s="52"/>
      <c r="D13" s="52"/>
      <c r="E13" s="52"/>
      <c r="F13" s="52"/>
      <c r="G13" s="52"/>
      <c r="H13" s="52"/>
      <c r="I13" s="52"/>
      <c r="J13" s="52"/>
      <c r="L13" s="408"/>
      <c r="M13" s="30" t="s">
        <v>368</v>
      </c>
    </row>
    <row r="14" spans="1:13" ht="21" customHeight="1">
      <c r="A14" s="542" t="s">
        <v>372</v>
      </c>
      <c r="B14" s="568" t="s">
        <v>30</v>
      </c>
      <c r="C14" s="546"/>
      <c r="D14" s="536"/>
      <c r="E14" s="567" t="s">
        <v>47</v>
      </c>
      <c r="F14" s="546"/>
      <c r="G14" s="536"/>
      <c r="H14" s="567" t="s">
        <v>48</v>
      </c>
      <c r="I14" s="546"/>
      <c r="J14" s="536"/>
      <c r="K14" s="567" t="s">
        <v>49</v>
      </c>
      <c r="L14" s="546"/>
      <c r="M14" s="547"/>
    </row>
    <row r="15" spans="1:13" ht="21" customHeight="1">
      <c r="A15" s="544"/>
      <c r="B15" s="64" t="s">
        <v>30</v>
      </c>
      <c r="C15" s="10" t="s">
        <v>31</v>
      </c>
      <c r="D15" s="10" t="s">
        <v>32</v>
      </c>
      <c r="E15" s="9" t="s">
        <v>30</v>
      </c>
      <c r="F15" s="10" t="s">
        <v>31</v>
      </c>
      <c r="G15" s="10" t="s">
        <v>32</v>
      </c>
      <c r="H15" s="9" t="s">
        <v>30</v>
      </c>
      <c r="I15" s="10" t="s">
        <v>31</v>
      </c>
      <c r="J15" s="10" t="s">
        <v>32</v>
      </c>
      <c r="K15" s="9" t="s">
        <v>30</v>
      </c>
      <c r="L15" s="10" t="s">
        <v>31</v>
      </c>
      <c r="M15" s="11" t="s">
        <v>32</v>
      </c>
    </row>
    <row r="16" spans="1:13" ht="21" customHeight="1">
      <c r="A16" s="35" t="s">
        <v>355</v>
      </c>
      <c r="B16" s="76">
        <v>871</v>
      </c>
      <c r="C16" s="74">
        <v>429</v>
      </c>
      <c r="D16" s="74">
        <v>442</v>
      </c>
      <c r="E16" s="74">
        <v>284</v>
      </c>
      <c r="F16" s="74">
        <v>134</v>
      </c>
      <c r="G16" s="74">
        <v>150</v>
      </c>
      <c r="H16" s="74">
        <v>273</v>
      </c>
      <c r="I16" s="74">
        <v>148</v>
      </c>
      <c r="J16" s="74">
        <v>125</v>
      </c>
      <c r="K16" s="74">
        <v>314</v>
      </c>
      <c r="L16" s="74">
        <v>147</v>
      </c>
      <c r="M16" s="75">
        <v>167</v>
      </c>
    </row>
    <row r="17" spans="1:13" s="19" customFormat="1" ht="21" customHeight="1">
      <c r="A17" s="35" t="s">
        <v>414</v>
      </c>
      <c r="B17" s="76">
        <v>853</v>
      </c>
      <c r="C17" s="74">
        <v>435</v>
      </c>
      <c r="D17" s="74">
        <v>418</v>
      </c>
      <c r="E17" s="74">
        <v>295</v>
      </c>
      <c r="F17" s="74">
        <v>156</v>
      </c>
      <c r="G17" s="74">
        <v>139</v>
      </c>
      <c r="H17" s="74">
        <v>285</v>
      </c>
      <c r="I17" s="74">
        <v>133</v>
      </c>
      <c r="J17" s="74">
        <v>152</v>
      </c>
      <c r="K17" s="74">
        <v>273</v>
      </c>
      <c r="L17" s="74">
        <v>146</v>
      </c>
      <c r="M17" s="75">
        <v>127</v>
      </c>
    </row>
    <row r="18" spans="1:13" s="19" customFormat="1" ht="21" customHeight="1">
      <c r="A18" s="35" t="s">
        <v>415</v>
      </c>
      <c r="B18" s="76">
        <v>847</v>
      </c>
      <c r="C18" s="74">
        <v>426</v>
      </c>
      <c r="D18" s="74">
        <v>421</v>
      </c>
      <c r="E18" s="74">
        <v>265</v>
      </c>
      <c r="F18" s="74">
        <v>137</v>
      </c>
      <c r="G18" s="74">
        <v>128</v>
      </c>
      <c r="H18" s="74">
        <v>298</v>
      </c>
      <c r="I18" s="74">
        <v>157</v>
      </c>
      <c r="J18" s="74">
        <v>141</v>
      </c>
      <c r="K18" s="74">
        <v>284</v>
      </c>
      <c r="L18" s="74">
        <v>132</v>
      </c>
      <c r="M18" s="75">
        <v>152</v>
      </c>
    </row>
    <row r="19" spans="1:13" s="19" customFormat="1" ht="21" customHeight="1">
      <c r="A19" s="35" t="s">
        <v>455</v>
      </c>
      <c r="B19" s="76">
        <v>828</v>
      </c>
      <c r="C19" s="74">
        <v>421</v>
      </c>
      <c r="D19" s="74">
        <v>407</v>
      </c>
      <c r="E19" s="74">
        <v>267</v>
      </c>
      <c r="F19" s="74">
        <v>127</v>
      </c>
      <c r="G19" s="74">
        <v>140</v>
      </c>
      <c r="H19" s="74">
        <v>265</v>
      </c>
      <c r="I19" s="74">
        <v>139</v>
      </c>
      <c r="J19" s="74">
        <v>126</v>
      </c>
      <c r="K19" s="74">
        <v>296</v>
      </c>
      <c r="L19" s="74">
        <v>155</v>
      </c>
      <c r="M19" s="75">
        <v>141</v>
      </c>
    </row>
    <row r="20" spans="1:13" s="19" customFormat="1" ht="21" customHeight="1">
      <c r="A20" s="40" t="s">
        <v>488</v>
      </c>
      <c r="B20" s="334">
        <v>818</v>
      </c>
      <c r="C20" s="335">
        <v>411</v>
      </c>
      <c r="D20" s="335">
        <v>407</v>
      </c>
      <c r="E20" s="335">
        <v>293</v>
      </c>
      <c r="F20" s="335">
        <v>149</v>
      </c>
      <c r="G20" s="335">
        <v>144</v>
      </c>
      <c r="H20" s="335">
        <v>262</v>
      </c>
      <c r="I20" s="335">
        <v>125</v>
      </c>
      <c r="J20" s="335">
        <v>137</v>
      </c>
      <c r="K20" s="335">
        <v>263</v>
      </c>
      <c r="L20" s="335">
        <v>137</v>
      </c>
      <c r="M20" s="336">
        <v>126</v>
      </c>
    </row>
    <row r="21" spans="1:13" s="15" customFormat="1" ht="13.5">
      <c r="A21" s="5"/>
      <c r="B21" s="5"/>
      <c r="C21" s="5"/>
      <c r="D21" s="5"/>
      <c r="E21" s="5"/>
      <c r="F21" s="5"/>
      <c r="G21" s="5"/>
      <c r="H21" s="5"/>
      <c r="I21" s="5"/>
      <c r="J21" s="5"/>
      <c r="K21" s="42"/>
      <c r="L21" s="42"/>
      <c r="M21" s="26" t="s">
        <v>76</v>
      </c>
    </row>
    <row r="22" spans="1:13" s="15" customFormat="1" ht="13.5">
      <c r="A22" s="5"/>
      <c r="B22" s="5"/>
      <c r="C22" s="5"/>
      <c r="D22" s="5"/>
      <c r="E22" s="5"/>
      <c r="F22" s="5"/>
      <c r="G22" s="5"/>
      <c r="H22" s="5"/>
      <c r="I22" s="5"/>
      <c r="J22" s="5"/>
      <c r="K22" s="42"/>
      <c r="L22" s="42"/>
      <c r="M22" s="42"/>
    </row>
    <row r="23" spans="1:13" ht="12.75" customHeight="1">
      <c r="A23" s="5"/>
      <c r="B23" s="5"/>
      <c r="C23" s="5"/>
      <c r="D23" s="5"/>
      <c r="E23" s="5"/>
      <c r="F23" s="5"/>
      <c r="G23" s="5"/>
      <c r="H23" s="5"/>
      <c r="I23" s="5"/>
      <c r="J23" s="5"/>
      <c r="K23" s="42"/>
      <c r="L23" s="42"/>
      <c r="M23" s="42"/>
    </row>
    <row r="24" spans="1:13" ht="13.5">
      <c r="A24" s="62" t="s">
        <v>114</v>
      </c>
      <c r="B24" s="5"/>
      <c r="C24" s="5"/>
      <c r="D24" s="5"/>
      <c r="E24" s="5"/>
      <c r="F24" s="5"/>
      <c r="G24" s="5"/>
      <c r="H24" s="5"/>
      <c r="I24" s="5"/>
      <c r="J24" s="5"/>
      <c r="L24" s="408"/>
      <c r="M24" s="30" t="s">
        <v>368</v>
      </c>
    </row>
    <row r="25" spans="1:13" ht="21" customHeight="1">
      <c r="A25" s="542" t="s">
        <v>372</v>
      </c>
      <c r="B25" s="568" t="s">
        <v>30</v>
      </c>
      <c r="C25" s="546"/>
      <c r="D25" s="536"/>
      <c r="E25" s="567" t="s">
        <v>47</v>
      </c>
      <c r="F25" s="546"/>
      <c r="G25" s="536"/>
      <c r="H25" s="567" t="s">
        <v>48</v>
      </c>
      <c r="I25" s="546"/>
      <c r="J25" s="536"/>
      <c r="K25" s="567" t="s">
        <v>49</v>
      </c>
      <c r="L25" s="546"/>
      <c r="M25" s="547"/>
    </row>
    <row r="26" spans="1:13" ht="21" customHeight="1">
      <c r="A26" s="544"/>
      <c r="B26" s="64" t="s">
        <v>30</v>
      </c>
      <c r="C26" s="10" t="s">
        <v>31</v>
      </c>
      <c r="D26" s="10" t="s">
        <v>32</v>
      </c>
      <c r="E26" s="9" t="s">
        <v>30</v>
      </c>
      <c r="F26" s="10" t="s">
        <v>31</v>
      </c>
      <c r="G26" s="10" t="s">
        <v>32</v>
      </c>
      <c r="H26" s="9" t="s">
        <v>30</v>
      </c>
      <c r="I26" s="10" t="s">
        <v>31</v>
      </c>
      <c r="J26" s="10" t="s">
        <v>32</v>
      </c>
      <c r="K26" s="9" t="s">
        <v>30</v>
      </c>
      <c r="L26" s="10" t="s">
        <v>31</v>
      </c>
      <c r="M26" s="11" t="s">
        <v>32</v>
      </c>
    </row>
    <row r="27" spans="1:13" ht="21" customHeight="1">
      <c r="A27" s="35" t="s">
        <v>355</v>
      </c>
      <c r="B27" s="65">
        <v>741</v>
      </c>
      <c r="C27" s="66">
        <v>361</v>
      </c>
      <c r="D27" s="66">
        <v>380</v>
      </c>
      <c r="E27" s="66">
        <v>248</v>
      </c>
      <c r="F27" s="66">
        <v>120</v>
      </c>
      <c r="G27" s="66">
        <v>128</v>
      </c>
      <c r="H27" s="66">
        <v>241</v>
      </c>
      <c r="I27" s="66">
        <v>123</v>
      </c>
      <c r="J27" s="66">
        <v>118</v>
      </c>
      <c r="K27" s="66">
        <v>252</v>
      </c>
      <c r="L27" s="66">
        <v>118</v>
      </c>
      <c r="M27" s="67">
        <v>134</v>
      </c>
    </row>
    <row r="28" spans="1:13" ht="21" customHeight="1">
      <c r="A28" s="35" t="s">
        <v>414</v>
      </c>
      <c r="B28" s="65">
        <v>736</v>
      </c>
      <c r="C28" s="66">
        <v>374</v>
      </c>
      <c r="D28" s="66">
        <v>362</v>
      </c>
      <c r="E28" s="66">
        <v>248</v>
      </c>
      <c r="F28" s="66">
        <v>128</v>
      </c>
      <c r="G28" s="66">
        <v>120</v>
      </c>
      <c r="H28" s="66">
        <v>249</v>
      </c>
      <c r="I28" s="66">
        <v>122</v>
      </c>
      <c r="J28" s="66">
        <v>127</v>
      </c>
      <c r="K28" s="66">
        <v>239</v>
      </c>
      <c r="L28" s="66">
        <v>124</v>
      </c>
      <c r="M28" s="67">
        <v>115</v>
      </c>
    </row>
    <row r="29" spans="1:13" ht="21" customHeight="1">
      <c r="A29" s="35" t="s">
        <v>415</v>
      </c>
      <c r="B29" s="65">
        <v>766</v>
      </c>
      <c r="C29" s="66">
        <v>386</v>
      </c>
      <c r="D29" s="66">
        <v>380</v>
      </c>
      <c r="E29" s="66">
        <v>262</v>
      </c>
      <c r="F29" s="66">
        <v>133</v>
      </c>
      <c r="G29" s="66">
        <v>129</v>
      </c>
      <c r="H29" s="66">
        <v>251</v>
      </c>
      <c r="I29" s="66">
        <v>131</v>
      </c>
      <c r="J29" s="66">
        <v>120</v>
      </c>
      <c r="K29" s="66">
        <v>253</v>
      </c>
      <c r="L29" s="66">
        <v>122</v>
      </c>
      <c r="M29" s="67">
        <v>131</v>
      </c>
    </row>
    <row r="30" spans="1:13" ht="21" customHeight="1">
      <c r="A30" s="35" t="s">
        <v>455</v>
      </c>
      <c r="B30" s="65">
        <v>717</v>
      </c>
      <c r="C30" s="66">
        <v>365</v>
      </c>
      <c r="D30" s="66">
        <v>352</v>
      </c>
      <c r="E30" s="66">
        <v>212</v>
      </c>
      <c r="F30" s="66">
        <v>105</v>
      </c>
      <c r="G30" s="66">
        <v>107</v>
      </c>
      <c r="H30" s="66">
        <v>262</v>
      </c>
      <c r="I30" s="66">
        <v>132</v>
      </c>
      <c r="J30" s="66">
        <v>130</v>
      </c>
      <c r="K30" s="66">
        <v>243</v>
      </c>
      <c r="L30" s="66">
        <v>128</v>
      </c>
      <c r="M30" s="67">
        <v>115</v>
      </c>
    </row>
    <row r="31" spans="1:13" ht="21" customHeight="1">
      <c r="A31" s="40" t="s">
        <v>488</v>
      </c>
      <c r="B31" s="328">
        <v>731</v>
      </c>
      <c r="C31" s="329">
        <v>365</v>
      </c>
      <c r="D31" s="329">
        <v>366</v>
      </c>
      <c r="E31" s="329">
        <v>250</v>
      </c>
      <c r="F31" s="329">
        <v>126</v>
      </c>
      <c r="G31" s="329">
        <v>124</v>
      </c>
      <c r="H31" s="329">
        <v>215</v>
      </c>
      <c r="I31" s="329">
        <v>106</v>
      </c>
      <c r="J31" s="329">
        <v>109</v>
      </c>
      <c r="K31" s="329">
        <v>266</v>
      </c>
      <c r="L31" s="329">
        <v>133</v>
      </c>
      <c r="M31" s="330">
        <v>133</v>
      </c>
    </row>
    <row r="32" spans="1:13" ht="13.5">
      <c r="A32" s="5"/>
      <c r="B32" s="79"/>
      <c r="C32" s="79"/>
      <c r="D32" s="79"/>
      <c r="E32" s="79"/>
      <c r="F32" s="79"/>
      <c r="G32" s="79"/>
      <c r="H32" s="79"/>
      <c r="I32" s="79"/>
      <c r="J32" s="79"/>
      <c r="K32" s="42"/>
      <c r="L32" s="42"/>
      <c r="M32" s="26" t="s">
        <v>76</v>
      </c>
    </row>
    <row r="34" spans="1:13" ht="13.5">
      <c r="A34" s="52"/>
      <c r="B34" s="52"/>
      <c r="C34" s="52"/>
      <c r="D34" s="52"/>
      <c r="E34" s="52"/>
      <c r="F34" s="52"/>
      <c r="G34" s="52"/>
      <c r="H34" s="52"/>
      <c r="I34" s="52"/>
      <c r="J34" s="52"/>
      <c r="K34" s="52"/>
      <c r="L34" s="52"/>
      <c r="M34" s="52"/>
    </row>
    <row r="35" spans="1:13" ht="13.5" customHeight="1">
      <c r="A35" s="73" t="s">
        <v>115</v>
      </c>
      <c r="B35" s="52"/>
      <c r="C35" s="52"/>
      <c r="D35" s="52"/>
      <c r="E35" s="52"/>
      <c r="F35" s="52"/>
      <c r="G35" s="52"/>
      <c r="H35" s="52"/>
      <c r="I35" s="52"/>
      <c r="J35" s="52"/>
      <c r="L35" s="408"/>
      <c r="M35" s="30" t="s">
        <v>368</v>
      </c>
    </row>
    <row r="36" spans="1:13" ht="21" customHeight="1">
      <c r="A36" s="542" t="s">
        <v>372</v>
      </c>
      <c r="B36" s="568" t="s">
        <v>30</v>
      </c>
      <c r="C36" s="546"/>
      <c r="D36" s="536"/>
      <c r="E36" s="567" t="s">
        <v>47</v>
      </c>
      <c r="F36" s="546"/>
      <c r="G36" s="536"/>
      <c r="H36" s="567" t="s">
        <v>48</v>
      </c>
      <c r="I36" s="546"/>
      <c r="J36" s="536"/>
      <c r="K36" s="567" t="s">
        <v>49</v>
      </c>
      <c r="L36" s="546"/>
      <c r="M36" s="547"/>
    </row>
    <row r="37" spans="1:13" ht="21" customHeight="1">
      <c r="A37" s="544"/>
      <c r="B37" s="64" t="s">
        <v>30</v>
      </c>
      <c r="C37" s="10" t="s">
        <v>31</v>
      </c>
      <c r="D37" s="10" t="s">
        <v>32</v>
      </c>
      <c r="E37" s="9" t="s">
        <v>30</v>
      </c>
      <c r="F37" s="10" t="s">
        <v>31</v>
      </c>
      <c r="G37" s="10" t="s">
        <v>32</v>
      </c>
      <c r="H37" s="9" t="s">
        <v>30</v>
      </c>
      <c r="I37" s="10" t="s">
        <v>31</v>
      </c>
      <c r="J37" s="10" t="s">
        <v>32</v>
      </c>
      <c r="K37" s="9" t="s">
        <v>30</v>
      </c>
      <c r="L37" s="10" t="s">
        <v>31</v>
      </c>
      <c r="M37" s="11" t="s">
        <v>32</v>
      </c>
    </row>
    <row r="38" spans="1:13" ht="21" customHeight="1">
      <c r="A38" s="35" t="s">
        <v>355</v>
      </c>
      <c r="B38" s="76">
        <v>688</v>
      </c>
      <c r="C38" s="74">
        <v>366</v>
      </c>
      <c r="D38" s="74">
        <v>322</v>
      </c>
      <c r="E38" s="74">
        <v>237</v>
      </c>
      <c r="F38" s="74">
        <v>137</v>
      </c>
      <c r="G38" s="74">
        <v>100</v>
      </c>
      <c r="H38" s="74">
        <v>242</v>
      </c>
      <c r="I38" s="74">
        <v>118</v>
      </c>
      <c r="J38" s="74">
        <v>124</v>
      </c>
      <c r="K38" s="74">
        <v>209</v>
      </c>
      <c r="L38" s="74">
        <v>111</v>
      </c>
      <c r="M38" s="75">
        <v>98</v>
      </c>
    </row>
    <row r="39" spans="1:13" ht="21" customHeight="1">
      <c r="A39" s="35" t="s">
        <v>414</v>
      </c>
      <c r="B39" s="76">
        <v>692</v>
      </c>
      <c r="C39" s="74">
        <v>372</v>
      </c>
      <c r="D39" s="74">
        <v>320</v>
      </c>
      <c r="E39" s="74">
        <v>214</v>
      </c>
      <c r="F39" s="74">
        <v>116</v>
      </c>
      <c r="G39" s="74">
        <v>98</v>
      </c>
      <c r="H39" s="74">
        <v>238</v>
      </c>
      <c r="I39" s="74">
        <v>138</v>
      </c>
      <c r="J39" s="74">
        <v>100</v>
      </c>
      <c r="K39" s="74">
        <v>240</v>
      </c>
      <c r="L39" s="74">
        <v>118</v>
      </c>
      <c r="M39" s="75">
        <v>122</v>
      </c>
    </row>
    <row r="40" spans="1:13" ht="21" customHeight="1">
      <c r="A40" s="35" t="s">
        <v>415</v>
      </c>
      <c r="B40" s="76">
        <v>662</v>
      </c>
      <c r="C40" s="74">
        <v>367</v>
      </c>
      <c r="D40" s="74">
        <v>295</v>
      </c>
      <c r="E40" s="74">
        <v>216</v>
      </c>
      <c r="F40" s="74">
        <v>111</v>
      </c>
      <c r="G40" s="74">
        <v>105</v>
      </c>
      <c r="H40" s="74">
        <v>210</v>
      </c>
      <c r="I40" s="74">
        <v>116</v>
      </c>
      <c r="J40" s="74">
        <v>94</v>
      </c>
      <c r="K40" s="74">
        <v>236</v>
      </c>
      <c r="L40" s="74">
        <v>140</v>
      </c>
      <c r="M40" s="75">
        <v>96</v>
      </c>
    </row>
    <row r="41" spans="1:13" ht="21" customHeight="1">
      <c r="A41" s="35" t="s">
        <v>455</v>
      </c>
      <c r="B41" s="76">
        <v>661</v>
      </c>
      <c r="C41" s="74">
        <v>339</v>
      </c>
      <c r="D41" s="74">
        <v>322</v>
      </c>
      <c r="E41" s="74">
        <v>237</v>
      </c>
      <c r="F41" s="74">
        <v>113</v>
      </c>
      <c r="G41" s="74">
        <v>124</v>
      </c>
      <c r="H41" s="74">
        <v>216</v>
      </c>
      <c r="I41" s="74">
        <v>111</v>
      </c>
      <c r="J41" s="74">
        <v>105</v>
      </c>
      <c r="K41" s="74">
        <v>208</v>
      </c>
      <c r="L41" s="74">
        <v>115</v>
      </c>
      <c r="M41" s="75">
        <v>93</v>
      </c>
    </row>
    <row r="42" spans="1:13" ht="21" customHeight="1">
      <c r="A42" s="40" t="s">
        <v>488</v>
      </c>
      <c r="B42" s="334">
        <v>635</v>
      </c>
      <c r="C42" s="335">
        <v>314</v>
      </c>
      <c r="D42" s="335">
        <v>321</v>
      </c>
      <c r="E42" s="335">
        <v>187</v>
      </c>
      <c r="F42" s="335">
        <v>93</v>
      </c>
      <c r="G42" s="335">
        <v>94</v>
      </c>
      <c r="H42" s="335">
        <v>234</v>
      </c>
      <c r="I42" s="335">
        <v>112</v>
      </c>
      <c r="J42" s="335">
        <v>122</v>
      </c>
      <c r="K42" s="335">
        <v>214</v>
      </c>
      <c r="L42" s="335">
        <v>109</v>
      </c>
      <c r="M42" s="336">
        <v>105</v>
      </c>
    </row>
    <row r="43" spans="1:13" ht="13.5">
      <c r="A43" s="5"/>
      <c r="B43" s="5"/>
      <c r="C43" s="5"/>
      <c r="D43" s="5"/>
      <c r="E43" s="5"/>
      <c r="F43" s="5"/>
      <c r="G43" s="5"/>
      <c r="H43" s="5"/>
      <c r="I43" s="5"/>
      <c r="J43" s="5"/>
      <c r="K43" s="42"/>
      <c r="L43" s="42"/>
      <c r="M43" s="26" t="s">
        <v>76</v>
      </c>
    </row>
    <row r="52" ht="13.5" customHeight="1"/>
    <row r="53" ht="13.5" customHeight="1"/>
    <row r="54" ht="13.5" customHeight="1"/>
    <row r="55" ht="13.5" customHeight="1"/>
    <row r="56" ht="13.5" customHeight="1"/>
    <row r="57" ht="14.25" customHeight="1"/>
  </sheetData>
  <sheetProtection/>
  <mergeCells count="21">
    <mergeCell ref="A36:A37"/>
    <mergeCell ref="B36:D36"/>
    <mergeCell ref="E36:G36"/>
    <mergeCell ref="H36:J36"/>
    <mergeCell ref="K36:M36"/>
    <mergeCell ref="H25:J25"/>
    <mergeCell ref="A1:M1"/>
    <mergeCell ref="A3:A4"/>
    <mergeCell ref="B3:D3"/>
    <mergeCell ref="E3:G3"/>
    <mergeCell ref="H3:J3"/>
    <mergeCell ref="A25:A26"/>
    <mergeCell ref="K14:M14"/>
    <mergeCell ref="A14:A15"/>
    <mergeCell ref="K3:M3"/>
    <mergeCell ref="B14:D14"/>
    <mergeCell ref="H14:J14"/>
    <mergeCell ref="B25:D25"/>
    <mergeCell ref="E25:G25"/>
    <mergeCell ref="E14:G14"/>
    <mergeCell ref="K25:M25"/>
  </mergeCells>
  <printOptions horizontalCentered="1" verticalCentered="1"/>
  <pageMargins left="0.61" right="0.6" top="1" bottom="1" header="0.512" footer="0.512"/>
  <pageSetup blackAndWhite="1" horizontalDpi="300" verticalDpi="300" orientation="portrait" paperSize="9" scale="94" r:id="rId2"/>
  <drawing r:id="rId1"/>
</worksheet>
</file>

<file path=xl/worksheets/sheet14.xml><?xml version="1.0" encoding="utf-8"?>
<worksheet xmlns="http://schemas.openxmlformats.org/spreadsheetml/2006/main" xmlns:r="http://schemas.openxmlformats.org/officeDocument/2006/relationships">
  <dimension ref="A1:J11"/>
  <sheetViews>
    <sheetView showGridLines="0" zoomScale="130" zoomScaleNormal="130" zoomScaleSheetLayoutView="100" workbookViewId="0" topLeftCell="A1">
      <selection activeCell="H11" sqref="H11"/>
    </sheetView>
  </sheetViews>
  <sheetFormatPr defaultColWidth="9.140625" defaultRowHeight="15"/>
  <cols>
    <col min="1" max="1" width="15.57421875" style="4" customWidth="1"/>
    <col min="2" max="9" width="9.421875" style="4" customWidth="1"/>
    <col min="10" max="16384" width="9.00390625" style="4" customWidth="1"/>
  </cols>
  <sheetData>
    <row r="1" spans="1:10" ht="18.75" customHeight="1">
      <c r="A1" s="558" t="s">
        <v>470</v>
      </c>
      <c r="B1" s="558"/>
      <c r="C1" s="558"/>
      <c r="D1" s="558"/>
      <c r="E1" s="558"/>
      <c r="F1" s="558"/>
      <c r="G1" s="558"/>
      <c r="H1" s="558"/>
      <c r="I1" s="558"/>
      <c r="J1" s="558"/>
    </row>
    <row r="2" spans="1:10" ht="13.5">
      <c r="A2" s="52"/>
      <c r="B2" s="52"/>
      <c r="C2" s="52"/>
      <c r="D2" s="52"/>
      <c r="E2" s="52"/>
      <c r="F2" s="52"/>
      <c r="G2" s="52"/>
      <c r="H2" s="52"/>
      <c r="I2" s="52"/>
      <c r="J2" s="113" t="s">
        <v>406</v>
      </c>
    </row>
    <row r="3" spans="1:10" ht="18" customHeight="1">
      <c r="A3" s="542" t="s">
        <v>372</v>
      </c>
      <c r="B3" s="569" t="s">
        <v>56</v>
      </c>
      <c r="C3" s="7" t="s">
        <v>57</v>
      </c>
      <c r="D3" s="7" t="s">
        <v>58</v>
      </c>
      <c r="E3" s="160" t="s">
        <v>59</v>
      </c>
      <c r="F3" s="627" t="s">
        <v>174</v>
      </c>
      <c r="G3" s="538" t="s">
        <v>60</v>
      </c>
      <c r="H3" s="538" t="s">
        <v>61</v>
      </c>
      <c r="I3" s="161" t="s">
        <v>62</v>
      </c>
      <c r="J3" s="153" t="s">
        <v>63</v>
      </c>
    </row>
    <row r="4" spans="1:10" ht="18" customHeight="1">
      <c r="A4" s="544"/>
      <c r="B4" s="626"/>
      <c r="C4" s="9" t="s">
        <v>30</v>
      </c>
      <c r="D4" s="9" t="s">
        <v>64</v>
      </c>
      <c r="E4" s="162" t="s">
        <v>65</v>
      </c>
      <c r="F4" s="628"/>
      <c r="G4" s="629"/>
      <c r="H4" s="629"/>
      <c r="I4" s="163" t="s">
        <v>66</v>
      </c>
      <c r="J4" s="154" t="s">
        <v>66</v>
      </c>
    </row>
    <row r="5" spans="1:10" ht="18" customHeight="1">
      <c r="A5" s="35" t="s">
        <v>356</v>
      </c>
      <c r="B5" s="58">
        <v>4</v>
      </c>
      <c r="C5" s="18">
        <v>1033</v>
      </c>
      <c r="D5" s="18">
        <v>992</v>
      </c>
      <c r="E5" s="59">
        <v>9</v>
      </c>
      <c r="F5" s="59">
        <v>3</v>
      </c>
      <c r="G5" s="59">
        <v>13</v>
      </c>
      <c r="H5" s="59">
        <v>16</v>
      </c>
      <c r="I5" s="501">
        <v>96</v>
      </c>
      <c r="J5" s="95">
        <v>1.3</v>
      </c>
    </row>
    <row r="6" spans="1:10" ht="18" customHeight="1">
      <c r="A6" s="35" t="s">
        <v>428</v>
      </c>
      <c r="B6" s="58">
        <v>4</v>
      </c>
      <c r="C6" s="18">
        <v>1011</v>
      </c>
      <c r="D6" s="18">
        <v>968</v>
      </c>
      <c r="E6" s="59">
        <v>8</v>
      </c>
      <c r="F6" s="59" t="s">
        <v>54</v>
      </c>
      <c r="G6" s="59">
        <v>18</v>
      </c>
      <c r="H6" s="59">
        <v>17</v>
      </c>
      <c r="I6" s="501">
        <v>95.7</v>
      </c>
      <c r="J6" s="95">
        <v>1.8</v>
      </c>
    </row>
    <row r="7" spans="1:10" ht="18" customHeight="1">
      <c r="A7" s="35" t="s">
        <v>454</v>
      </c>
      <c r="B7" s="58">
        <v>4</v>
      </c>
      <c r="C7" s="18">
        <v>991</v>
      </c>
      <c r="D7" s="18">
        <v>944</v>
      </c>
      <c r="E7" s="59">
        <v>6</v>
      </c>
      <c r="F7" s="59" t="s">
        <v>602</v>
      </c>
      <c r="G7" s="59">
        <v>11</v>
      </c>
      <c r="H7" s="59">
        <v>30</v>
      </c>
      <c r="I7" s="501">
        <v>95.3</v>
      </c>
      <c r="J7" s="95">
        <v>1.1</v>
      </c>
    </row>
    <row r="8" spans="1:10" ht="18" customHeight="1">
      <c r="A8" s="35" t="s">
        <v>458</v>
      </c>
      <c r="B8" s="58">
        <v>4</v>
      </c>
      <c r="C8" s="18">
        <v>1036</v>
      </c>
      <c r="D8" s="18">
        <v>987</v>
      </c>
      <c r="E8" s="59">
        <v>9</v>
      </c>
      <c r="F8" s="59">
        <v>2</v>
      </c>
      <c r="G8" s="59" t="s">
        <v>54</v>
      </c>
      <c r="H8" s="59">
        <v>38</v>
      </c>
      <c r="I8" s="501">
        <v>95.3</v>
      </c>
      <c r="J8" s="502" t="s">
        <v>54</v>
      </c>
    </row>
    <row r="9" spans="1:10" ht="18" customHeight="1">
      <c r="A9" s="40" t="s">
        <v>492</v>
      </c>
      <c r="B9" s="326">
        <v>4</v>
      </c>
      <c r="C9" s="325">
        <v>967</v>
      </c>
      <c r="D9" s="325">
        <v>939</v>
      </c>
      <c r="E9" s="327">
        <v>6</v>
      </c>
      <c r="F9" s="327" t="s">
        <v>603</v>
      </c>
      <c r="G9" s="327" t="s">
        <v>603</v>
      </c>
      <c r="H9" s="327">
        <v>22</v>
      </c>
      <c r="I9" s="503">
        <v>97.1</v>
      </c>
      <c r="J9" s="504" t="s">
        <v>603</v>
      </c>
    </row>
    <row r="10" spans="1:10" ht="18" customHeight="1">
      <c r="A10" s="152"/>
      <c r="B10" s="164"/>
      <c r="C10" s="70"/>
      <c r="D10" s="70"/>
      <c r="E10" s="164"/>
      <c r="F10" s="164"/>
      <c r="G10" s="164"/>
      <c r="H10" s="164"/>
      <c r="I10" s="26"/>
      <c r="J10" s="26" t="s">
        <v>175</v>
      </c>
    </row>
    <row r="11" spans="1:9" s="15" customFormat="1" ht="13.5">
      <c r="A11" s="165"/>
      <c r="B11" s="5"/>
      <c r="C11" s="5"/>
      <c r="D11" s="5"/>
      <c r="E11" s="5"/>
      <c r="F11" s="5"/>
      <c r="G11" s="5"/>
      <c r="H11" s="5"/>
      <c r="I11" s="42"/>
    </row>
  </sheetData>
  <sheetProtection/>
  <mergeCells count="6">
    <mergeCell ref="A1:J1"/>
    <mergeCell ref="A3:A4"/>
    <mergeCell ref="B3:B4"/>
    <mergeCell ref="F3:F4"/>
    <mergeCell ref="G3:G4"/>
    <mergeCell ref="H3:H4"/>
  </mergeCells>
  <printOptions horizontalCentered="1" verticalCentered="1"/>
  <pageMargins left="0.75" right="0.75" top="0.99" bottom="1" header="0.512" footer="0.512"/>
  <pageSetup blackAndWhite="1" horizontalDpi="300" verticalDpi="300" orientation="portrait" paperSize="9" scale="88" r:id="rId2"/>
  <drawing r:id="rId1"/>
</worksheet>
</file>

<file path=xl/worksheets/sheet15.xml><?xml version="1.0" encoding="utf-8"?>
<worksheet xmlns="http://schemas.openxmlformats.org/spreadsheetml/2006/main" xmlns:r="http://schemas.openxmlformats.org/officeDocument/2006/relationships">
  <dimension ref="A1:N35"/>
  <sheetViews>
    <sheetView showGridLines="0" zoomScaleSheetLayoutView="100" workbookViewId="0" topLeftCell="A1">
      <selection activeCell="D9" sqref="D9"/>
    </sheetView>
  </sheetViews>
  <sheetFormatPr defaultColWidth="9.140625" defaultRowHeight="15"/>
  <cols>
    <col min="1" max="1" width="11.140625" style="4" customWidth="1"/>
    <col min="2" max="14" width="6.57421875" style="4" customWidth="1"/>
    <col min="15" max="16384" width="9.00390625" style="4" customWidth="1"/>
  </cols>
  <sheetData>
    <row r="1" spans="1:14" s="104" customFormat="1" ht="21">
      <c r="A1" s="558" t="s">
        <v>471</v>
      </c>
      <c r="B1" s="558"/>
      <c r="C1" s="630"/>
      <c r="D1" s="630"/>
      <c r="E1" s="630"/>
      <c r="F1" s="630"/>
      <c r="G1" s="630"/>
      <c r="H1" s="630"/>
      <c r="I1" s="630"/>
      <c r="J1" s="630"/>
      <c r="K1" s="630"/>
      <c r="L1" s="630"/>
      <c r="M1" s="630"/>
      <c r="N1" s="630"/>
    </row>
    <row r="2" spans="1:14" s="108" customFormat="1" ht="18.75" customHeight="1">
      <c r="A2" s="106" t="s">
        <v>129</v>
      </c>
      <c r="B2" s="342"/>
      <c r="C2" s="341"/>
      <c r="D2" s="341"/>
      <c r="E2" s="341"/>
      <c r="F2" s="341"/>
      <c r="G2" s="341"/>
      <c r="H2" s="341"/>
      <c r="I2" s="341"/>
      <c r="J2" s="341"/>
      <c r="K2" s="341"/>
      <c r="M2" s="409"/>
      <c r="N2" s="166" t="s">
        <v>407</v>
      </c>
    </row>
    <row r="3" spans="1:14" ht="18" customHeight="1">
      <c r="A3" s="635" t="s">
        <v>347</v>
      </c>
      <c r="B3" s="634" t="s">
        <v>341</v>
      </c>
      <c r="C3" s="631" t="s">
        <v>94</v>
      </c>
      <c r="D3" s="632"/>
      <c r="E3" s="633"/>
      <c r="F3" s="637" t="s">
        <v>130</v>
      </c>
      <c r="G3" s="638"/>
      <c r="H3" s="638"/>
      <c r="I3" s="637" t="s">
        <v>131</v>
      </c>
      <c r="J3" s="638"/>
      <c r="K3" s="638"/>
      <c r="L3" s="538" t="s">
        <v>132</v>
      </c>
      <c r="M3" s="539"/>
      <c r="N3" s="541"/>
    </row>
    <row r="4" spans="1:14" ht="18" customHeight="1">
      <c r="A4" s="636"/>
      <c r="B4" s="557"/>
      <c r="C4" s="343"/>
      <c r="D4" s="347" t="s">
        <v>100</v>
      </c>
      <c r="E4" s="347" t="s">
        <v>101</v>
      </c>
      <c r="F4" s="9" t="s">
        <v>94</v>
      </c>
      <c r="G4" s="10" t="s">
        <v>100</v>
      </c>
      <c r="H4" s="10" t="s">
        <v>101</v>
      </c>
      <c r="I4" s="9" t="s">
        <v>94</v>
      </c>
      <c r="J4" s="10" t="s">
        <v>100</v>
      </c>
      <c r="K4" s="10" t="s">
        <v>101</v>
      </c>
      <c r="L4" s="9" t="s">
        <v>94</v>
      </c>
      <c r="M4" s="10" t="s">
        <v>100</v>
      </c>
      <c r="N4" s="11" t="s">
        <v>101</v>
      </c>
    </row>
    <row r="5" spans="1:14" ht="18" customHeight="1">
      <c r="A5" s="35" t="s">
        <v>355</v>
      </c>
      <c r="B5" s="344" t="s">
        <v>352</v>
      </c>
      <c r="C5" s="58">
        <v>1200</v>
      </c>
      <c r="D5" s="59">
        <v>528</v>
      </c>
      <c r="E5" s="59">
        <v>672</v>
      </c>
      <c r="F5" s="59">
        <v>401</v>
      </c>
      <c r="G5" s="59">
        <v>161</v>
      </c>
      <c r="H5" s="59">
        <v>240</v>
      </c>
      <c r="I5" s="59">
        <v>401</v>
      </c>
      <c r="J5" s="59">
        <v>172</v>
      </c>
      <c r="K5" s="59">
        <v>229</v>
      </c>
      <c r="L5" s="59">
        <v>398</v>
      </c>
      <c r="M5" s="59">
        <v>195</v>
      </c>
      <c r="N5" s="60">
        <v>203</v>
      </c>
    </row>
    <row r="6" spans="1:14" ht="18" customHeight="1">
      <c r="A6" s="35" t="s">
        <v>414</v>
      </c>
      <c r="B6" s="345" t="s">
        <v>352</v>
      </c>
      <c r="C6" s="58">
        <v>1201</v>
      </c>
      <c r="D6" s="59">
        <v>510</v>
      </c>
      <c r="E6" s="59">
        <v>691</v>
      </c>
      <c r="F6" s="59">
        <v>400</v>
      </c>
      <c r="G6" s="59">
        <v>178</v>
      </c>
      <c r="H6" s="59">
        <v>222</v>
      </c>
      <c r="I6" s="59">
        <v>401</v>
      </c>
      <c r="J6" s="59">
        <v>161</v>
      </c>
      <c r="K6" s="59">
        <v>240</v>
      </c>
      <c r="L6" s="59">
        <v>400</v>
      </c>
      <c r="M6" s="59">
        <v>171</v>
      </c>
      <c r="N6" s="60">
        <v>229</v>
      </c>
    </row>
    <row r="7" spans="1:14" ht="18" customHeight="1">
      <c r="A7" s="35" t="s">
        <v>417</v>
      </c>
      <c r="B7" s="345" t="s">
        <v>127</v>
      </c>
      <c r="C7" s="58">
        <v>1195</v>
      </c>
      <c r="D7" s="59">
        <v>491</v>
      </c>
      <c r="E7" s="59">
        <v>704</v>
      </c>
      <c r="F7" s="59">
        <v>400</v>
      </c>
      <c r="G7" s="59">
        <v>155</v>
      </c>
      <c r="H7" s="59">
        <v>245</v>
      </c>
      <c r="I7" s="59">
        <v>397</v>
      </c>
      <c r="J7" s="59">
        <v>175</v>
      </c>
      <c r="K7" s="59">
        <v>222</v>
      </c>
      <c r="L7" s="59">
        <v>398</v>
      </c>
      <c r="M7" s="59">
        <v>161</v>
      </c>
      <c r="N7" s="60">
        <v>237</v>
      </c>
    </row>
    <row r="8" spans="1:14" ht="18" customHeight="1">
      <c r="A8" s="35" t="s">
        <v>455</v>
      </c>
      <c r="B8" s="345" t="s">
        <v>127</v>
      </c>
      <c r="C8" s="58">
        <v>1197</v>
      </c>
      <c r="D8" s="59">
        <v>490</v>
      </c>
      <c r="E8" s="59">
        <v>707</v>
      </c>
      <c r="F8" s="59">
        <v>401</v>
      </c>
      <c r="G8" s="59">
        <v>162</v>
      </c>
      <c r="H8" s="59">
        <v>239</v>
      </c>
      <c r="I8" s="59">
        <v>401</v>
      </c>
      <c r="J8" s="59">
        <v>154</v>
      </c>
      <c r="K8" s="59">
        <v>247</v>
      </c>
      <c r="L8" s="59">
        <v>395</v>
      </c>
      <c r="M8" s="59">
        <v>174</v>
      </c>
      <c r="N8" s="60">
        <v>221</v>
      </c>
    </row>
    <row r="9" spans="1:14" ht="18" customHeight="1">
      <c r="A9" s="40" t="s">
        <v>489</v>
      </c>
      <c r="B9" s="345" t="s">
        <v>127</v>
      </c>
      <c r="C9" s="326">
        <v>1199</v>
      </c>
      <c r="D9" s="327">
        <v>498</v>
      </c>
      <c r="E9" s="327">
        <v>701</v>
      </c>
      <c r="F9" s="327">
        <v>400</v>
      </c>
      <c r="G9" s="327">
        <v>183</v>
      </c>
      <c r="H9" s="327">
        <v>217</v>
      </c>
      <c r="I9" s="327">
        <v>401</v>
      </c>
      <c r="J9" s="327">
        <v>163</v>
      </c>
      <c r="K9" s="327">
        <v>242</v>
      </c>
      <c r="L9" s="327">
        <v>394</v>
      </c>
      <c r="M9" s="327">
        <v>152</v>
      </c>
      <c r="N9" s="338">
        <v>242</v>
      </c>
    </row>
    <row r="10" spans="2:14" ht="13.5">
      <c r="B10" s="346"/>
      <c r="N10" s="113" t="s">
        <v>133</v>
      </c>
    </row>
    <row r="11" spans="1:6" ht="13.5">
      <c r="A11" s="114"/>
      <c r="B11" s="114"/>
      <c r="D11" s="115"/>
      <c r="E11" s="115"/>
      <c r="F11" s="115"/>
    </row>
    <row r="12" spans="1:14" ht="13.5">
      <c r="A12" s="73" t="s">
        <v>141</v>
      </c>
      <c r="B12" s="73"/>
      <c r="C12" s="348"/>
      <c r="D12" s="348"/>
      <c r="E12" s="348"/>
      <c r="F12" s="348"/>
      <c r="G12" s="348"/>
      <c r="H12" s="348"/>
      <c r="I12" s="348"/>
      <c r="J12" s="348"/>
      <c r="K12" s="348"/>
      <c r="L12" s="642" t="s">
        <v>407</v>
      </c>
      <c r="M12" s="642"/>
      <c r="N12" s="642"/>
    </row>
    <row r="13" spans="1:14" ht="18" customHeight="1">
      <c r="A13" s="635" t="s">
        <v>347</v>
      </c>
      <c r="B13" s="634" t="s">
        <v>341</v>
      </c>
      <c r="C13" s="631" t="s">
        <v>94</v>
      </c>
      <c r="D13" s="632"/>
      <c r="E13" s="633"/>
      <c r="F13" s="637" t="s">
        <v>130</v>
      </c>
      <c r="G13" s="638"/>
      <c r="H13" s="638"/>
      <c r="I13" s="637" t="s">
        <v>131</v>
      </c>
      <c r="J13" s="638"/>
      <c r="K13" s="638"/>
      <c r="L13" s="639" t="s">
        <v>132</v>
      </c>
      <c r="M13" s="640"/>
      <c r="N13" s="641"/>
    </row>
    <row r="14" spans="1:14" ht="18" customHeight="1">
      <c r="A14" s="636"/>
      <c r="B14" s="557"/>
      <c r="C14" s="343"/>
      <c r="D14" s="347" t="s">
        <v>100</v>
      </c>
      <c r="E14" s="347" t="s">
        <v>101</v>
      </c>
      <c r="F14" s="9" t="s">
        <v>94</v>
      </c>
      <c r="G14" s="10" t="s">
        <v>100</v>
      </c>
      <c r="H14" s="10" t="s">
        <v>101</v>
      </c>
      <c r="I14" s="9" t="s">
        <v>94</v>
      </c>
      <c r="J14" s="10" t="s">
        <v>100</v>
      </c>
      <c r="K14" s="10" t="s">
        <v>101</v>
      </c>
      <c r="L14" s="9" t="s">
        <v>94</v>
      </c>
      <c r="M14" s="10" t="s">
        <v>100</v>
      </c>
      <c r="N14" s="11" t="s">
        <v>101</v>
      </c>
    </row>
    <row r="15" spans="1:14" ht="18" customHeight="1">
      <c r="A15" s="35" t="s">
        <v>355</v>
      </c>
      <c r="B15" s="344" t="s">
        <v>352</v>
      </c>
      <c r="C15" s="58">
        <v>736</v>
      </c>
      <c r="D15" s="59">
        <v>354</v>
      </c>
      <c r="E15" s="59">
        <v>382</v>
      </c>
      <c r="F15" s="59">
        <v>282</v>
      </c>
      <c r="G15" s="59">
        <v>143</v>
      </c>
      <c r="H15" s="59">
        <v>139</v>
      </c>
      <c r="I15" s="59">
        <v>241</v>
      </c>
      <c r="J15" s="59">
        <v>104</v>
      </c>
      <c r="K15" s="59">
        <v>137</v>
      </c>
      <c r="L15" s="59">
        <v>213</v>
      </c>
      <c r="M15" s="59">
        <v>107</v>
      </c>
      <c r="N15" s="60">
        <v>106</v>
      </c>
    </row>
    <row r="16" spans="1:14" ht="18" customHeight="1">
      <c r="A16" s="35" t="s">
        <v>414</v>
      </c>
      <c r="B16" s="345" t="s">
        <v>352</v>
      </c>
      <c r="C16" s="58">
        <v>742</v>
      </c>
      <c r="D16" s="59">
        <v>340</v>
      </c>
      <c r="E16" s="59">
        <v>402</v>
      </c>
      <c r="F16" s="59">
        <v>252</v>
      </c>
      <c r="G16" s="59">
        <v>109</v>
      </c>
      <c r="H16" s="59">
        <v>143</v>
      </c>
      <c r="I16" s="59">
        <v>267</v>
      </c>
      <c r="J16" s="59">
        <v>132</v>
      </c>
      <c r="K16" s="59">
        <v>135</v>
      </c>
      <c r="L16" s="59">
        <v>223</v>
      </c>
      <c r="M16" s="59">
        <v>99</v>
      </c>
      <c r="N16" s="60">
        <v>124</v>
      </c>
    </row>
    <row r="17" spans="1:14" ht="18" customHeight="1">
      <c r="A17" s="35" t="s">
        <v>417</v>
      </c>
      <c r="B17" s="345" t="s">
        <v>127</v>
      </c>
      <c r="C17" s="58">
        <v>740</v>
      </c>
      <c r="D17" s="59">
        <v>352</v>
      </c>
      <c r="E17" s="59">
        <v>388</v>
      </c>
      <c r="F17" s="59">
        <v>278</v>
      </c>
      <c r="G17" s="59">
        <v>135</v>
      </c>
      <c r="H17" s="59">
        <v>143</v>
      </c>
      <c r="I17" s="59">
        <v>223</v>
      </c>
      <c r="J17" s="59">
        <v>97</v>
      </c>
      <c r="K17" s="59">
        <v>126</v>
      </c>
      <c r="L17" s="59">
        <v>239</v>
      </c>
      <c r="M17" s="59">
        <v>120</v>
      </c>
      <c r="N17" s="60">
        <v>119</v>
      </c>
    </row>
    <row r="18" spans="1:14" ht="18" customHeight="1">
      <c r="A18" s="35" t="s">
        <v>455</v>
      </c>
      <c r="B18" s="345" t="s">
        <v>127</v>
      </c>
      <c r="C18" s="58">
        <v>760</v>
      </c>
      <c r="D18" s="59">
        <v>378</v>
      </c>
      <c r="E18" s="59">
        <v>382</v>
      </c>
      <c r="F18" s="59">
        <v>284</v>
      </c>
      <c r="G18" s="59">
        <v>151</v>
      </c>
      <c r="H18" s="59">
        <v>133</v>
      </c>
      <c r="I18" s="59">
        <v>267</v>
      </c>
      <c r="J18" s="59">
        <v>129</v>
      </c>
      <c r="K18" s="59">
        <v>138</v>
      </c>
      <c r="L18" s="59">
        <v>209</v>
      </c>
      <c r="M18" s="59">
        <v>98</v>
      </c>
      <c r="N18" s="60">
        <v>111</v>
      </c>
    </row>
    <row r="19" spans="1:14" ht="18" customHeight="1">
      <c r="A19" s="40" t="s">
        <v>489</v>
      </c>
      <c r="B19" s="382" t="s">
        <v>127</v>
      </c>
      <c r="C19" s="326">
        <v>789</v>
      </c>
      <c r="D19" s="327">
        <v>415</v>
      </c>
      <c r="E19" s="327">
        <v>374</v>
      </c>
      <c r="F19" s="327">
        <v>269</v>
      </c>
      <c r="G19" s="327">
        <v>150</v>
      </c>
      <c r="H19" s="327">
        <v>119</v>
      </c>
      <c r="I19" s="327">
        <v>268</v>
      </c>
      <c r="J19" s="327">
        <v>141</v>
      </c>
      <c r="K19" s="327">
        <v>127</v>
      </c>
      <c r="L19" s="327">
        <v>252</v>
      </c>
      <c r="M19" s="327">
        <v>124</v>
      </c>
      <c r="N19" s="338">
        <v>128</v>
      </c>
    </row>
    <row r="20" ht="13.5">
      <c r="N20" s="113" t="s">
        <v>140</v>
      </c>
    </row>
    <row r="22" spans="1:14" ht="13.5">
      <c r="A22" s="106" t="s">
        <v>147</v>
      </c>
      <c r="B22" s="106"/>
      <c r="C22" s="341"/>
      <c r="D22" s="341"/>
      <c r="E22" s="341"/>
      <c r="F22" s="341"/>
      <c r="G22" s="341"/>
      <c r="H22" s="341"/>
      <c r="I22" s="341"/>
      <c r="J22" s="341"/>
      <c r="K22" s="341"/>
      <c r="L22" s="642" t="s">
        <v>407</v>
      </c>
      <c r="M22" s="643"/>
      <c r="N22" s="643"/>
    </row>
    <row r="23" spans="1:14" ht="18" customHeight="1">
      <c r="A23" s="635" t="s">
        <v>347</v>
      </c>
      <c r="B23" s="634" t="s">
        <v>341</v>
      </c>
      <c r="C23" s="631" t="s">
        <v>94</v>
      </c>
      <c r="D23" s="632"/>
      <c r="E23" s="633"/>
      <c r="F23" s="637" t="s">
        <v>130</v>
      </c>
      <c r="G23" s="638"/>
      <c r="H23" s="638"/>
      <c r="I23" s="637" t="s">
        <v>131</v>
      </c>
      <c r="J23" s="638"/>
      <c r="K23" s="638"/>
      <c r="L23" s="639" t="s">
        <v>132</v>
      </c>
      <c r="M23" s="640"/>
      <c r="N23" s="641"/>
    </row>
    <row r="24" spans="1:14" ht="18" customHeight="1">
      <c r="A24" s="636"/>
      <c r="B24" s="557"/>
      <c r="C24" s="343"/>
      <c r="D24" s="347" t="s">
        <v>100</v>
      </c>
      <c r="E24" s="347" t="s">
        <v>101</v>
      </c>
      <c r="F24" s="9" t="s">
        <v>94</v>
      </c>
      <c r="G24" s="10" t="s">
        <v>100</v>
      </c>
      <c r="H24" s="10" t="s">
        <v>101</v>
      </c>
      <c r="I24" s="9" t="s">
        <v>94</v>
      </c>
      <c r="J24" s="10" t="s">
        <v>100</v>
      </c>
      <c r="K24" s="10" t="s">
        <v>101</v>
      </c>
      <c r="L24" s="9" t="s">
        <v>94</v>
      </c>
      <c r="M24" s="10" t="s">
        <v>100</v>
      </c>
      <c r="N24" s="11" t="s">
        <v>101</v>
      </c>
    </row>
    <row r="25" spans="1:14" ht="18" customHeight="1">
      <c r="A25" s="35" t="s">
        <v>355</v>
      </c>
      <c r="B25" s="345" t="s">
        <v>352</v>
      </c>
      <c r="C25" s="58">
        <v>696</v>
      </c>
      <c r="D25" s="59">
        <v>466</v>
      </c>
      <c r="E25" s="59">
        <v>230</v>
      </c>
      <c r="F25" s="59">
        <v>228</v>
      </c>
      <c r="G25" s="59">
        <v>156</v>
      </c>
      <c r="H25" s="59">
        <v>72</v>
      </c>
      <c r="I25" s="59">
        <v>234</v>
      </c>
      <c r="J25" s="59">
        <v>154</v>
      </c>
      <c r="K25" s="59">
        <v>80</v>
      </c>
      <c r="L25" s="59">
        <v>234</v>
      </c>
      <c r="M25" s="59">
        <v>156</v>
      </c>
      <c r="N25" s="60">
        <v>78</v>
      </c>
    </row>
    <row r="26" spans="1:14" ht="18" customHeight="1">
      <c r="A26" s="35"/>
      <c r="B26" s="345" t="s">
        <v>416</v>
      </c>
      <c r="C26" s="58">
        <v>204</v>
      </c>
      <c r="D26" s="59">
        <v>86</v>
      </c>
      <c r="E26" s="59">
        <v>118</v>
      </c>
      <c r="F26" s="59">
        <v>79</v>
      </c>
      <c r="G26" s="59">
        <v>33</v>
      </c>
      <c r="H26" s="59">
        <v>46</v>
      </c>
      <c r="I26" s="59">
        <v>67</v>
      </c>
      <c r="J26" s="59">
        <v>31</v>
      </c>
      <c r="K26" s="59">
        <v>36</v>
      </c>
      <c r="L26" s="59">
        <v>58</v>
      </c>
      <c r="M26" s="59">
        <v>22</v>
      </c>
      <c r="N26" s="60">
        <v>36</v>
      </c>
    </row>
    <row r="27" spans="1:14" ht="18" customHeight="1">
      <c r="A27" s="35" t="s">
        <v>414</v>
      </c>
      <c r="B27" s="345" t="s">
        <v>352</v>
      </c>
      <c r="C27" s="58">
        <v>700</v>
      </c>
      <c r="D27" s="59">
        <v>456</v>
      </c>
      <c r="E27" s="59">
        <v>244</v>
      </c>
      <c r="F27" s="59">
        <v>240</v>
      </c>
      <c r="G27" s="59">
        <v>146</v>
      </c>
      <c r="H27" s="59">
        <v>94</v>
      </c>
      <c r="I27" s="59">
        <v>229</v>
      </c>
      <c r="J27" s="59">
        <v>157</v>
      </c>
      <c r="K27" s="59">
        <v>72</v>
      </c>
      <c r="L27" s="59">
        <v>231</v>
      </c>
      <c r="M27" s="59">
        <v>153</v>
      </c>
      <c r="N27" s="60">
        <v>78</v>
      </c>
    </row>
    <row r="28" spans="1:14" ht="18" customHeight="1">
      <c r="A28" s="35"/>
      <c r="B28" s="345" t="s">
        <v>416</v>
      </c>
      <c r="C28" s="58">
        <v>223</v>
      </c>
      <c r="D28" s="59">
        <v>97</v>
      </c>
      <c r="E28" s="59">
        <v>126</v>
      </c>
      <c r="F28" s="59">
        <v>80</v>
      </c>
      <c r="G28" s="59">
        <v>35</v>
      </c>
      <c r="H28" s="59">
        <v>45</v>
      </c>
      <c r="I28" s="59">
        <v>68</v>
      </c>
      <c r="J28" s="59">
        <v>29</v>
      </c>
      <c r="K28" s="59">
        <v>39</v>
      </c>
      <c r="L28" s="59">
        <v>75</v>
      </c>
      <c r="M28" s="59">
        <v>33</v>
      </c>
      <c r="N28" s="60">
        <v>42</v>
      </c>
    </row>
    <row r="29" spans="1:14" ht="18" customHeight="1">
      <c r="A29" s="35" t="s">
        <v>417</v>
      </c>
      <c r="B29" s="345" t="s">
        <v>127</v>
      </c>
      <c r="C29" s="58">
        <v>707</v>
      </c>
      <c r="D29" s="59">
        <v>460</v>
      </c>
      <c r="E29" s="59">
        <v>247</v>
      </c>
      <c r="F29" s="59">
        <v>241</v>
      </c>
      <c r="G29" s="59">
        <v>159</v>
      </c>
      <c r="H29" s="59">
        <v>82</v>
      </c>
      <c r="I29" s="59">
        <v>237</v>
      </c>
      <c r="J29" s="59">
        <v>145</v>
      </c>
      <c r="K29" s="59">
        <v>92</v>
      </c>
      <c r="L29" s="59">
        <v>229</v>
      </c>
      <c r="M29" s="59">
        <v>156</v>
      </c>
      <c r="N29" s="60">
        <v>73</v>
      </c>
    </row>
    <row r="30" spans="1:14" ht="18" customHeight="1">
      <c r="A30" s="35"/>
      <c r="B30" s="345" t="s">
        <v>144</v>
      </c>
      <c r="C30" s="58">
        <v>259</v>
      </c>
      <c r="D30" s="59">
        <v>112</v>
      </c>
      <c r="E30" s="59">
        <v>147</v>
      </c>
      <c r="F30" s="59">
        <v>90</v>
      </c>
      <c r="G30" s="59">
        <v>40</v>
      </c>
      <c r="H30" s="59">
        <v>50</v>
      </c>
      <c r="I30" s="59">
        <v>79</v>
      </c>
      <c r="J30" s="59">
        <v>37</v>
      </c>
      <c r="K30" s="59">
        <v>42</v>
      </c>
      <c r="L30" s="59">
        <v>90</v>
      </c>
      <c r="M30" s="59">
        <v>35</v>
      </c>
      <c r="N30" s="60">
        <v>55</v>
      </c>
    </row>
    <row r="31" spans="1:14" ht="18" customHeight="1">
      <c r="A31" s="35" t="s">
        <v>455</v>
      </c>
      <c r="B31" s="345" t="s">
        <v>127</v>
      </c>
      <c r="C31" s="58">
        <v>708</v>
      </c>
      <c r="D31" s="59">
        <v>463</v>
      </c>
      <c r="E31" s="59">
        <v>245</v>
      </c>
      <c r="F31" s="59">
        <v>240</v>
      </c>
      <c r="G31" s="59">
        <v>164</v>
      </c>
      <c r="H31" s="59">
        <v>76</v>
      </c>
      <c r="I31" s="59">
        <v>238</v>
      </c>
      <c r="J31" s="59">
        <v>157</v>
      </c>
      <c r="K31" s="59">
        <v>81</v>
      </c>
      <c r="L31" s="59">
        <v>230</v>
      </c>
      <c r="M31" s="59">
        <v>142</v>
      </c>
      <c r="N31" s="60">
        <v>88</v>
      </c>
    </row>
    <row r="32" spans="1:14" ht="18" customHeight="1">
      <c r="A32" s="35"/>
      <c r="B32" s="345" t="s">
        <v>144</v>
      </c>
      <c r="C32" s="58">
        <v>250</v>
      </c>
      <c r="D32" s="395">
        <v>116</v>
      </c>
      <c r="E32" s="395">
        <v>134</v>
      </c>
      <c r="F32" s="59">
        <v>90</v>
      </c>
      <c r="G32" s="59">
        <v>50</v>
      </c>
      <c r="H32" s="164">
        <v>40</v>
      </c>
      <c r="I32" s="59">
        <v>72</v>
      </c>
      <c r="J32" s="395">
        <v>30</v>
      </c>
      <c r="K32" s="395">
        <v>42</v>
      </c>
      <c r="L32" s="59">
        <v>88</v>
      </c>
      <c r="M32" s="164">
        <v>37</v>
      </c>
      <c r="N32" s="60">
        <v>51</v>
      </c>
    </row>
    <row r="33" spans="1:14" ht="18" customHeight="1">
      <c r="A33" s="35" t="s">
        <v>488</v>
      </c>
      <c r="B33" s="46" t="s">
        <v>127</v>
      </c>
      <c r="C33" s="59">
        <v>714</v>
      </c>
      <c r="D33" s="164">
        <v>463</v>
      </c>
      <c r="E33" s="395">
        <v>251</v>
      </c>
      <c r="F33" s="395">
        <v>240</v>
      </c>
      <c r="G33" s="395">
        <v>144</v>
      </c>
      <c r="H33" s="395">
        <v>96</v>
      </c>
      <c r="I33" s="59">
        <v>241</v>
      </c>
      <c r="J33" s="59">
        <v>165</v>
      </c>
      <c r="K33" s="164">
        <v>76</v>
      </c>
      <c r="L33" s="395">
        <v>233</v>
      </c>
      <c r="M33" s="395">
        <v>154</v>
      </c>
      <c r="N33" s="60">
        <v>79</v>
      </c>
    </row>
    <row r="34" spans="1:14" ht="13.5">
      <c r="A34" s="40"/>
      <c r="B34" s="382" t="s">
        <v>144</v>
      </c>
      <c r="C34" s="327">
        <v>244</v>
      </c>
      <c r="D34" s="339">
        <v>117</v>
      </c>
      <c r="E34" s="339">
        <v>127</v>
      </c>
      <c r="F34" s="327">
        <v>81</v>
      </c>
      <c r="G34" s="327">
        <v>40</v>
      </c>
      <c r="H34" s="340">
        <v>41</v>
      </c>
      <c r="I34" s="327">
        <v>64</v>
      </c>
      <c r="J34" s="339">
        <v>32</v>
      </c>
      <c r="K34" s="339">
        <v>32</v>
      </c>
      <c r="L34" s="327">
        <v>99</v>
      </c>
      <c r="M34" s="340">
        <v>45</v>
      </c>
      <c r="N34" s="338">
        <v>54</v>
      </c>
    </row>
    <row r="35" spans="1:14" ht="13.5">
      <c r="A35" s="24" t="s">
        <v>145</v>
      </c>
      <c r="B35" s="24"/>
      <c r="N35" s="113" t="s">
        <v>148</v>
      </c>
    </row>
  </sheetData>
  <sheetProtection/>
  <mergeCells count="21">
    <mergeCell ref="B23:B24"/>
    <mergeCell ref="F13:H13"/>
    <mergeCell ref="I23:K23"/>
    <mergeCell ref="L13:N13"/>
    <mergeCell ref="L12:N12"/>
    <mergeCell ref="A23:A24"/>
    <mergeCell ref="C23:E23"/>
    <mergeCell ref="C13:E13"/>
    <mergeCell ref="F23:H23"/>
    <mergeCell ref="L23:N23"/>
    <mergeCell ref="I3:K3"/>
    <mergeCell ref="L22:N22"/>
    <mergeCell ref="F3:H3"/>
    <mergeCell ref="L3:N3"/>
    <mergeCell ref="B13:B14"/>
    <mergeCell ref="A1:N1"/>
    <mergeCell ref="C3:E3"/>
    <mergeCell ref="B3:B4"/>
    <mergeCell ref="A3:A4"/>
    <mergeCell ref="I13:K13"/>
    <mergeCell ref="A13:A14"/>
  </mergeCells>
  <printOptions horizontalCentered="1" verticalCentered="1"/>
  <pageMargins left="0.16" right="0.16" top="0.984251968503937" bottom="0.984251968503937" header="0.5118110236220472" footer="0.5118110236220472"/>
  <pageSetup blackAndWhite="1"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J35"/>
  <sheetViews>
    <sheetView showGridLines="0" zoomScaleSheetLayoutView="100" workbookViewId="0" topLeftCell="A7">
      <selection activeCell="J9" sqref="J9"/>
    </sheetView>
  </sheetViews>
  <sheetFormatPr defaultColWidth="9.140625" defaultRowHeight="15"/>
  <cols>
    <col min="1" max="1" width="14.421875" style="4" customWidth="1"/>
    <col min="2" max="2" width="8.57421875" style="4" customWidth="1"/>
    <col min="3" max="9" width="9.57421875" style="4" customWidth="1"/>
    <col min="10" max="13" width="7.57421875" style="4" customWidth="1"/>
    <col min="14" max="16384" width="9.00390625" style="4" customWidth="1"/>
  </cols>
  <sheetData>
    <row r="1" spans="1:10" ht="21">
      <c r="A1" s="558" t="s">
        <v>472</v>
      </c>
      <c r="B1" s="651"/>
      <c r="C1" s="651"/>
      <c r="D1" s="651"/>
      <c r="E1" s="651"/>
      <c r="F1" s="651"/>
      <c r="G1" s="651"/>
      <c r="H1" s="651"/>
      <c r="I1" s="651"/>
      <c r="J1" s="57"/>
    </row>
    <row r="2" spans="1:9" ht="18.75" customHeight="1">
      <c r="A2" s="73" t="s">
        <v>129</v>
      </c>
      <c r="B2" s="52"/>
      <c r="C2" s="52"/>
      <c r="D2" s="52"/>
      <c r="E2" s="52"/>
      <c r="F2" s="52"/>
      <c r="G2" s="52"/>
      <c r="H2" s="127"/>
      <c r="I2" s="6" t="s">
        <v>360</v>
      </c>
    </row>
    <row r="3" spans="1:9" ht="21" customHeight="1">
      <c r="A3" s="652" t="s">
        <v>342</v>
      </c>
      <c r="B3" s="654" t="s">
        <v>341</v>
      </c>
      <c r="C3" s="565" t="s">
        <v>95</v>
      </c>
      <c r="D3" s="565" t="s">
        <v>134</v>
      </c>
      <c r="E3" s="565" t="s">
        <v>135</v>
      </c>
      <c r="F3" s="118" t="s">
        <v>136</v>
      </c>
      <c r="G3" s="648" t="s">
        <v>408</v>
      </c>
      <c r="H3" s="118" t="s">
        <v>137</v>
      </c>
      <c r="I3" s="119" t="s">
        <v>138</v>
      </c>
    </row>
    <row r="4" spans="1:9" ht="21" customHeight="1">
      <c r="A4" s="653"/>
      <c r="B4" s="655"/>
      <c r="C4" s="566"/>
      <c r="D4" s="566"/>
      <c r="E4" s="566"/>
      <c r="F4" s="120" t="s">
        <v>134</v>
      </c>
      <c r="G4" s="649"/>
      <c r="H4" s="121" t="s">
        <v>139</v>
      </c>
      <c r="I4" s="122" t="s">
        <v>139</v>
      </c>
    </row>
    <row r="5" spans="1:9" ht="18" customHeight="1">
      <c r="A5" s="35" t="s">
        <v>419</v>
      </c>
      <c r="B5" s="44" t="s">
        <v>352</v>
      </c>
      <c r="C5" s="59">
        <v>396</v>
      </c>
      <c r="D5" s="59">
        <v>312</v>
      </c>
      <c r="E5" s="59">
        <v>5</v>
      </c>
      <c r="F5" s="59" t="s">
        <v>54</v>
      </c>
      <c r="G5" s="59">
        <v>79</v>
      </c>
      <c r="H5" s="87">
        <v>78.7</v>
      </c>
      <c r="I5" s="123">
        <v>1.2</v>
      </c>
    </row>
    <row r="6" spans="1:9" ht="18" customHeight="1">
      <c r="A6" s="35" t="s">
        <v>420</v>
      </c>
      <c r="B6" s="44" t="s">
        <v>352</v>
      </c>
      <c r="C6" s="59">
        <v>397</v>
      </c>
      <c r="D6" s="59">
        <v>325</v>
      </c>
      <c r="E6" s="59">
        <v>5</v>
      </c>
      <c r="F6" s="59" t="s">
        <v>54</v>
      </c>
      <c r="G6" s="59">
        <v>67</v>
      </c>
      <c r="H6" s="87">
        <v>81.9</v>
      </c>
      <c r="I6" s="123">
        <v>1.2</v>
      </c>
    </row>
    <row r="7" spans="1:9" ht="18" customHeight="1">
      <c r="A7" s="35" t="s">
        <v>421</v>
      </c>
      <c r="B7" s="44" t="s">
        <v>352</v>
      </c>
      <c r="C7" s="59">
        <v>399</v>
      </c>
      <c r="D7" s="59">
        <v>298</v>
      </c>
      <c r="E7" s="59">
        <v>1</v>
      </c>
      <c r="F7" s="59" t="s">
        <v>54</v>
      </c>
      <c r="G7" s="59">
        <v>100</v>
      </c>
      <c r="H7" s="87">
        <v>74.7</v>
      </c>
      <c r="I7" s="123">
        <v>0.3</v>
      </c>
    </row>
    <row r="8" spans="1:9" ht="18" customHeight="1">
      <c r="A8" s="35" t="s">
        <v>458</v>
      </c>
      <c r="B8" s="44" t="s">
        <v>352</v>
      </c>
      <c r="C8" s="59">
        <v>394</v>
      </c>
      <c r="D8" s="59">
        <v>104</v>
      </c>
      <c r="E8" s="59">
        <v>2</v>
      </c>
      <c r="F8" s="59" t="s">
        <v>54</v>
      </c>
      <c r="G8" s="59">
        <v>288</v>
      </c>
      <c r="H8" s="87">
        <v>26.4</v>
      </c>
      <c r="I8" s="123">
        <v>0.5</v>
      </c>
    </row>
    <row r="9" spans="1:9" ht="18" customHeight="1">
      <c r="A9" s="40" t="s">
        <v>492</v>
      </c>
      <c r="B9" s="124" t="s">
        <v>352</v>
      </c>
      <c r="C9" s="327">
        <v>390</v>
      </c>
      <c r="D9" s="327">
        <v>206</v>
      </c>
      <c r="E9" s="327">
        <v>4</v>
      </c>
      <c r="F9" s="327" t="s">
        <v>54</v>
      </c>
      <c r="G9" s="327">
        <v>180</v>
      </c>
      <c r="H9" s="349">
        <v>52.8</v>
      </c>
      <c r="I9" s="350">
        <v>1</v>
      </c>
    </row>
    <row r="10" spans="1:9" ht="13.5">
      <c r="A10" s="96" t="s">
        <v>459</v>
      </c>
      <c r="I10" s="113" t="s">
        <v>133</v>
      </c>
    </row>
    <row r="11" ht="13.5">
      <c r="A11" s="114"/>
    </row>
    <row r="12" spans="1:9" ht="13.5">
      <c r="A12" s="73" t="s">
        <v>142</v>
      </c>
      <c r="B12" s="52"/>
      <c r="C12" s="52"/>
      <c r="D12" s="52"/>
      <c r="E12" s="52"/>
      <c r="F12" s="52"/>
      <c r="G12" s="52"/>
      <c r="H12" s="127"/>
      <c r="I12" s="6" t="s">
        <v>360</v>
      </c>
    </row>
    <row r="13" spans="1:9" ht="21" customHeight="1">
      <c r="A13" s="652" t="s">
        <v>342</v>
      </c>
      <c r="B13" s="536" t="s">
        <v>341</v>
      </c>
      <c r="C13" s="539" t="s">
        <v>95</v>
      </c>
      <c r="D13" s="571" t="s">
        <v>134</v>
      </c>
      <c r="E13" s="571" t="s">
        <v>135</v>
      </c>
      <c r="F13" s="118" t="s">
        <v>136</v>
      </c>
      <c r="G13" s="650" t="s">
        <v>143</v>
      </c>
      <c r="H13" s="118" t="s">
        <v>137</v>
      </c>
      <c r="I13" s="119" t="s">
        <v>138</v>
      </c>
    </row>
    <row r="14" spans="1:9" ht="21" customHeight="1">
      <c r="A14" s="653"/>
      <c r="B14" s="537"/>
      <c r="C14" s="540"/>
      <c r="D14" s="572"/>
      <c r="E14" s="572"/>
      <c r="F14" s="120" t="s">
        <v>134</v>
      </c>
      <c r="G14" s="649"/>
      <c r="H14" s="121" t="s">
        <v>139</v>
      </c>
      <c r="I14" s="122" t="s">
        <v>139</v>
      </c>
    </row>
    <row r="15" spans="1:9" ht="18" customHeight="1">
      <c r="A15" s="35" t="s">
        <v>490</v>
      </c>
      <c r="B15" s="44" t="s">
        <v>352</v>
      </c>
      <c r="C15" s="59">
        <v>206</v>
      </c>
      <c r="D15" s="59">
        <v>117</v>
      </c>
      <c r="E15" s="59">
        <v>51</v>
      </c>
      <c r="F15" s="59">
        <v>2</v>
      </c>
      <c r="G15" s="59">
        <v>36</v>
      </c>
      <c r="H15" s="87" t="s">
        <v>357</v>
      </c>
      <c r="I15" s="123" t="s">
        <v>358</v>
      </c>
    </row>
    <row r="16" spans="1:9" ht="18" customHeight="1">
      <c r="A16" s="35" t="s">
        <v>491</v>
      </c>
      <c r="B16" s="44" t="s">
        <v>352</v>
      </c>
      <c r="C16" s="59">
        <v>214</v>
      </c>
      <c r="D16" s="59">
        <v>110</v>
      </c>
      <c r="E16" s="59">
        <v>60</v>
      </c>
      <c r="F16" s="59">
        <v>3</v>
      </c>
      <c r="G16" s="59">
        <v>41</v>
      </c>
      <c r="H16" s="391" t="s">
        <v>422</v>
      </c>
      <c r="I16" s="392" t="s">
        <v>423</v>
      </c>
    </row>
    <row r="17" spans="1:9" ht="18" customHeight="1">
      <c r="A17" s="35" t="s">
        <v>424</v>
      </c>
      <c r="B17" s="44" t="s">
        <v>127</v>
      </c>
      <c r="C17" s="59">
        <v>213</v>
      </c>
      <c r="D17" s="59">
        <v>120</v>
      </c>
      <c r="E17" s="59">
        <v>69</v>
      </c>
      <c r="F17" s="59">
        <v>2</v>
      </c>
      <c r="G17" s="59">
        <v>22</v>
      </c>
      <c r="H17" s="128" t="s">
        <v>425</v>
      </c>
      <c r="I17" s="129" t="s">
        <v>426</v>
      </c>
    </row>
    <row r="18" spans="1:9" ht="18" customHeight="1">
      <c r="A18" s="35" t="s">
        <v>458</v>
      </c>
      <c r="B18" s="44" t="s">
        <v>127</v>
      </c>
      <c r="C18" s="59">
        <v>229</v>
      </c>
      <c r="D18" s="59">
        <v>115</v>
      </c>
      <c r="E18" s="59">
        <v>88</v>
      </c>
      <c r="F18" s="59">
        <v>3</v>
      </c>
      <c r="G18" s="59">
        <v>23</v>
      </c>
      <c r="H18" s="128" t="s">
        <v>460</v>
      </c>
      <c r="I18" s="129" t="s">
        <v>461</v>
      </c>
    </row>
    <row r="19" spans="1:9" ht="18" customHeight="1">
      <c r="A19" s="40" t="s">
        <v>492</v>
      </c>
      <c r="B19" s="124" t="s">
        <v>127</v>
      </c>
      <c r="C19" s="327">
        <v>199</v>
      </c>
      <c r="D19" s="327">
        <v>106</v>
      </c>
      <c r="E19" s="327">
        <v>58</v>
      </c>
      <c r="F19" s="327">
        <v>3</v>
      </c>
      <c r="G19" s="327">
        <v>32</v>
      </c>
      <c r="H19" s="351" t="s">
        <v>493</v>
      </c>
      <c r="I19" s="352" t="s">
        <v>494</v>
      </c>
    </row>
    <row r="20" ht="13.5">
      <c r="I20" s="113" t="s">
        <v>140</v>
      </c>
    </row>
    <row r="23" spans="1:9" ht="13.5">
      <c r="A23" s="73" t="s">
        <v>147</v>
      </c>
      <c r="B23" s="52"/>
      <c r="C23" s="52"/>
      <c r="D23" s="52"/>
      <c r="E23" s="52"/>
      <c r="F23" s="52"/>
      <c r="G23" s="52"/>
      <c r="H23" s="52"/>
      <c r="I23" s="6" t="s">
        <v>360</v>
      </c>
    </row>
    <row r="24" spans="1:9" ht="21" customHeight="1">
      <c r="A24" s="656" t="s">
        <v>361</v>
      </c>
      <c r="B24" s="536" t="s">
        <v>341</v>
      </c>
      <c r="C24" s="658" t="s">
        <v>95</v>
      </c>
      <c r="D24" s="646" t="s">
        <v>134</v>
      </c>
      <c r="E24" s="646" t="s">
        <v>135</v>
      </c>
      <c r="F24" s="118" t="s">
        <v>136</v>
      </c>
      <c r="G24" s="644" t="s">
        <v>408</v>
      </c>
      <c r="H24" s="118" t="s">
        <v>137</v>
      </c>
      <c r="I24" s="119" t="s">
        <v>138</v>
      </c>
    </row>
    <row r="25" spans="1:9" ht="21" customHeight="1">
      <c r="A25" s="657"/>
      <c r="B25" s="537"/>
      <c r="C25" s="659"/>
      <c r="D25" s="647"/>
      <c r="E25" s="647"/>
      <c r="F25" s="120" t="s">
        <v>134</v>
      </c>
      <c r="G25" s="645"/>
      <c r="H25" s="121" t="s">
        <v>362</v>
      </c>
      <c r="I25" s="122" t="s">
        <v>362</v>
      </c>
    </row>
    <row r="26" spans="1:9" ht="18" customHeight="1">
      <c r="A26" s="35" t="s">
        <v>419</v>
      </c>
      <c r="B26" s="101" t="s">
        <v>352</v>
      </c>
      <c r="C26" s="59">
        <v>231</v>
      </c>
      <c r="D26" s="59">
        <v>173</v>
      </c>
      <c r="E26" s="59">
        <v>22</v>
      </c>
      <c r="F26" s="59">
        <v>1</v>
      </c>
      <c r="G26" s="59">
        <v>35</v>
      </c>
      <c r="H26" s="132">
        <v>74.9</v>
      </c>
      <c r="I26" s="133">
        <v>9.5</v>
      </c>
    </row>
    <row r="27" spans="1:9" ht="18" customHeight="1">
      <c r="A27" s="35" t="s">
        <v>420</v>
      </c>
      <c r="B27" s="101" t="s">
        <v>352</v>
      </c>
      <c r="C27" s="59">
        <v>231</v>
      </c>
      <c r="D27" s="59">
        <v>181</v>
      </c>
      <c r="E27" s="59">
        <v>18</v>
      </c>
      <c r="F27" s="59">
        <v>1</v>
      </c>
      <c r="G27" s="59">
        <v>31</v>
      </c>
      <c r="H27" s="132">
        <v>78.7</v>
      </c>
      <c r="I27" s="133">
        <v>7.8</v>
      </c>
    </row>
    <row r="28" spans="1:9" ht="18" customHeight="1">
      <c r="A28" s="35"/>
      <c r="B28" s="101" t="s">
        <v>416</v>
      </c>
      <c r="C28" s="59">
        <v>36</v>
      </c>
      <c r="D28" s="59">
        <v>5</v>
      </c>
      <c r="E28" s="59">
        <v>10</v>
      </c>
      <c r="F28" s="59">
        <v>0</v>
      </c>
      <c r="G28" s="59">
        <v>21</v>
      </c>
      <c r="H28" s="132">
        <v>13.9</v>
      </c>
      <c r="I28" s="133">
        <v>27.8</v>
      </c>
    </row>
    <row r="29" spans="1:9" ht="18" customHeight="1">
      <c r="A29" s="35" t="s">
        <v>424</v>
      </c>
      <c r="B29" s="101" t="s">
        <v>127</v>
      </c>
      <c r="C29" s="59">
        <v>230</v>
      </c>
      <c r="D29" s="59">
        <v>192</v>
      </c>
      <c r="E29" s="59">
        <v>18</v>
      </c>
      <c r="F29" s="59">
        <v>1</v>
      </c>
      <c r="G29" s="59">
        <v>19</v>
      </c>
      <c r="H29" s="132">
        <v>83.1</v>
      </c>
      <c r="I29" s="133">
        <v>7.8</v>
      </c>
    </row>
    <row r="30" spans="1:9" ht="18" customHeight="1">
      <c r="A30" s="35"/>
      <c r="B30" s="101" t="s">
        <v>427</v>
      </c>
      <c r="C30" s="59">
        <v>36</v>
      </c>
      <c r="D30" s="59">
        <v>5</v>
      </c>
      <c r="E30" s="59">
        <v>3</v>
      </c>
      <c r="F30" s="59">
        <v>0</v>
      </c>
      <c r="G30" s="59">
        <v>28</v>
      </c>
      <c r="H30" s="132">
        <v>13.9</v>
      </c>
      <c r="I30" s="133">
        <v>8.3</v>
      </c>
    </row>
    <row r="31" spans="1:9" ht="18" customHeight="1">
      <c r="A31" s="35" t="s">
        <v>462</v>
      </c>
      <c r="B31" s="101" t="s">
        <v>127</v>
      </c>
      <c r="C31" s="59">
        <v>228</v>
      </c>
      <c r="D31" s="59">
        <v>187</v>
      </c>
      <c r="E31" s="59">
        <v>22</v>
      </c>
      <c r="F31" s="59">
        <v>0</v>
      </c>
      <c r="G31" s="59">
        <v>19</v>
      </c>
      <c r="H31" s="132">
        <v>82</v>
      </c>
      <c r="I31" s="133">
        <v>9.6</v>
      </c>
    </row>
    <row r="32" spans="1:9" ht="18" customHeight="1">
      <c r="A32" s="35"/>
      <c r="B32" s="101" t="s">
        <v>427</v>
      </c>
      <c r="C32" s="59">
        <v>33</v>
      </c>
      <c r="D32" s="59">
        <v>3</v>
      </c>
      <c r="E32" s="59">
        <v>1</v>
      </c>
      <c r="F32" s="59">
        <v>0</v>
      </c>
      <c r="G32" s="59">
        <v>29</v>
      </c>
      <c r="H32" s="132">
        <v>9.1</v>
      </c>
      <c r="I32" s="133">
        <v>3</v>
      </c>
    </row>
    <row r="33" spans="1:9" ht="18" customHeight="1">
      <c r="A33" s="35" t="s">
        <v>507</v>
      </c>
      <c r="B33" s="101" t="s">
        <v>127</v>
      </c>
      <c r="C33" s="59">
        <v>230</v>
      </c>
      <c r="D33" s="59">
        <v>193</v>
      </c>
      <c r="E33" s="59">
        <v>15</v>
      </c>
      <c r="F33" s="59">
        <v>0</v>
      </c>
      <c r="G33" s="59">
        <v>22</v>
      </c>
      <c r="H33" s="132">
        <v>83.9</v>
      </c>
      <c r="I33" s="133">
        <v>6.5</v>
      </c>
    </row>
    <row r="34" spans="1:9" ht="13.5">
      <c r="A34" s="396"/>
      <c r="B34" s="64" t="s">
        <v>427</v>
      </c>
      <c r="C34" s="327">
        <v>32</v>
      </c>
      <c r="D34" s="327">
        <v>7</v>
      </c>
      <c r="E34" s="327">
        <v>1</v>
      </c>
      <c r="F34" s="327">
        <v>0</v>
      </c>
      <c r="G34" s="327">
        <v>24</v>
      </c>
      <c r="H34" s="498">
        <v>21.8</v>
      </c>
      <c r="I34" s="499">
        <v>3.1</v>
      </c>
    </row>
    <row r="35" spans="1:9" ht="13.5">
      <c r="A35" s="24" t="s">
        <v>145</v>
      </c>
      <c r="I35" s="113" t="s">
        <v>148</v>
      </c>
    </row>
  </sheetData>
  <sheetProtection/>
  <mergeCells count="19">
    <mergeCell ref="A24:A25"/>
    <mergeCell ref="B24:B25"/>
    <mergeCell ref="C24:C25"/>
    <mergeCell ref="A13:A14"/>
    <mergeCell ref="B13:B14"/>
    <mergeCell ref="C13:C14"/>
    <mergeCell ref="A1:I1"/>
    <mergeCell ref="A3:A4"/>
    <mergeCell ref="B3:B4"/>
    <mergeCell ref="C3:C4"/>
    <mergeCell ref="D3:D4"/>
    <mergeCell ref="E3:E4"/>
    <mergeCell ref="G24:G25"/>
    <mergeCell ref="E24:E25"/>
    <mergeCell ref="D24:D25"/>
    <mergeCell ref="G3:G4"/>
    <mergeCell ref="D13:D14"/>
    <mergeCell ref="E13:E14"/>
    <mergeCell ref="G13:G14"/>
  </mergeCells>
  <printOptions horizontalCentered="1" verticalCentered="1"/>
  <pageMargins left="0.16" right="0.16" top="0.984251968503937" bottom="0.984251968503937" header="0.5118110236220472" footer="0.5118110236220472"/>
  <pageSetup blackAndWhite="1" horizontalDpi="300" verticalDpi="300" orientation="portrait" paperSize="9" r:id="rId2"/>
  <ignoredErrors>
    <ignoredError sqref="H20" numberStoredAsText="1"/>
  </ignoredErrors>
  <drawing r:id="rId1"/>
</worksheet>
</file>

<file path=xl/worksheets/sheet17.xml><?xml version="1.0" encoding="utf-8"?>
<worksheet xmlns="http://schemas.openxmlformats.org/spreadsheetml/2006/main" xmlns:r="http://schemas.openxmlformats.org/officeDocument/2006/relationships">
  <dimension ref="A1:H12"/>
  <sheetViews>
    <sheetView showGridLines="0" zoomScaleSheetLayoutView="100" workbookViewId="0" topLeftCell="A1">
      <selection activeCell="L22" sqref="L22"/>
    </sheetView>
  </sheetViews>
  <sheetFormatPr defaultColWidth="9.140625" defaultRowHeight="15"/>
  <cols>
    <col min="1" max="1" width="24.57421875" style="4" customWidth="1"/>
    <col min="2" max="2" width="25.00390625" style="4" customWidth="1"/>
    <col min="3" max="8" width="7.00390625" style="4" customWidth="1"/>
    <col min="9" max="16384" width="9.00390625" style="4" customWidth="1"/>
  </cols>
  <sheetData>
    <row r="1" spans="1:8" ht="21">
      <c r="A1" s="558" t="s">
        <v>473</v>
      </c>
      <c r="B1" s="677"/>
      <c r="C1" s="677"/>
      <c r="D1" s="677"/>
      <c r="E1" s="677"/>
      <c r="F1" s="677"/>
      <c r="G1" s="677"/>
      <c r="H1" s="677"/>
    </row>
    <row r="2" spans="1:8" ht="13.5">
      <c r="A2" s="52"/>
      <c r="B2" s="52"/>
      <c r="C2" s="52"/>
      <c r="D2" s="52"/>
      <c r="E2" s="642" t="s">
        <v>516</v>
      </c>
      <c r="F2" s="642"/>
      <c r="G2" s="642"/>
      <c r="H2" s="642"/>
    </row>
    <row r="3" spans="1:8" ht="15" customHeight="1">
      <c r="A3" s="678" t="s">
        <v>176</v>
      </c>
      <c r="B3" s="680" t="s">
        <v>177</v>
      </c>
      <c r="C3" s="118" t="s">
        <v>178</v>
      </c>
      <c r="D3" s="682" t="s">
        <v>179</v>
      </c>
      <c r="E3" s="683"/>
      <c r="F3" s="683"/>
      <c r="G3" s="683"/>
      <c r="H3" s="684"/>
    </row>
    <row r="4" spans="1:8" ht="15" customHeight="1">
      <c r="A4" s="679"/>
      <c r="B4" s="681"/>
      <c r="C4" s="120" t="s">
        <v>180</v>
      </c>
      <c r="D4" s="120" t="s">
        <v>95</v>
      </c>
      <c r="E4" s="109" t="s">
        <v>181</v>
      </c>
      <c r="F4" s="167" t="s">
        <v>182</v>
      </c>
      <c r="G4" s="109" t="s">
        <v>183</v>
      </c>
      <c r="H4" s="168" t="s">
        <v>184</v>
      </c>
    </row>
    <row r="5" spans="1:8" ht="34.5" customHeight="1">
      <c r="A5" s="685" t="s">
        <v>508</v>
      </c>
      <c r="B5" s="670" t="s">
        <v>509</v>
      </c>
      <c r="C5" s="660">
        <v>6185</v>
      </c>
      <c r="D5" s="660">
        <v>6</v>
      </c>
      <c r="E5" s="660">
        <v>1</v>
      </c>
      <c r="F5" s="660">
        <v>3</v>
      </c>
      <c r="G5" s="660">
        <v>0</v>
      </c>
      <c r="H5" s="665">
        <v>2</v>
      </c>
    </row>
    <row r="6" spans="1:8" ht="34.5" customHeight="1">
      <c r="A6" s="672"/>
      <c r="B6" s="671"/>
      <c r="C6" s="661"/>
      <c r="D6" s="668"/>
      <c r="E6" s="661"/>
      <c r="F6" s="661"/>
      <c r="G6" s="661"/>
      <c r="H6" s="662"/>
    </row>
    <row r="7" spans="1:8" ht="15" customHeight="1">
      <c r="A7" s="666" t="s">
        <v>510</v>
      </c>
      <c r="B7" s="169" t="s">
        <v>511</v>
      </c>
      <c r="C7" s="668">
        <v>3118</v>
      </c>
      <c r="D7" s="661">
        <v>6</v>
      </c>
      <c r="E7" s="661" t="s">
        <v>512</v>
      </c>
      <c r="F7" s="661">
        <v>4</v>
      </c>
      <c r="G7" s="661">
        <v>0</v>
      </c>
      <c r="H7" s="662">
        <v>2</v>
      </c>
    </row>
    <row r="8" spans="1:8" ht="15" customHeight="1">
      <c r="A8" s="667"/>
      <c r="B8" s="170" t="s">
        <v>513</v>
      </c>
      <c r="C8" s="669"/>
      <c r="D8" s="661"/>
      <c r="E8" s="661"/>
      <c r="F8" s="661"/>
      <c r="G8" s="661"/>
      <c r="H8" s="662"/>
    </row>
    <row r="9" spans="1:8" ht="15" customHeight="1">
      <c r="A9" s="672" t="s">
        <v>514</v>
      </c>
      <c r="B9" s="675" t="s">
        <v>515</v>
      </c>
      <c r="C9" s="668">
        <v>678</v>
      </c>
      <c r="D9" s="661">
        <v>2</v>
      </c>
      <c r="E9" s="661" t="s">
        <v>512</v>
      </c>
      <c r="F9" s="661">
        <v>1</v>
      </c>
      <c r="G9" s="661">
        <v>0</v>
      </c>
      <c r="H9" s="662">
        <v>1</v>
      </c>
    </row>
    <row r="10" spans="1:8" ht="15" customHeight="1">
      <c r="A10" s="673"/>
      <c r="B10" s="676"/>
      <c r="C10" s="674"/>
      <c r="D10" s="663"/>
      <c r="E10" s="663"/>
      <c r="F10" s="663"/>
      <c r="G10" s="663"/>
      <c r="H10" s="664"/>
    </row>
    <row r="11" spans="1:8" s="15" customFormat="1" ht="13.5">
      <c r="A11" s="63" t="s">
        <v>185</v>
      </c>
      <c r="B11" s="5"/>
      <c r="C11" s="5"/>
      <c r="D11" s="5"/>
      <c r="E11" s="5"/>
      <c r="F11" s="573" t="s">
        <v>186</v>
      </c>
      <c r="G11" s="573"/>
      <c r="H11" s="573"/>
    </row>
    <row r="12" spans="1:8" s="15" customFormat="1" ht="13.5">
      <c r="A12" s="96"/>
      <c r="B12" s="5"/>
      <c r="C12" s="5"/>
      <c r="D12" s="5"/>
      <c r="E12" s="5"/>
      <c r="F12" s="5"/>
      <c r="G12" s="5"/>
      <c r="H12" s="5"/>
    </row>
    <row r="13" ht="13.5" customHeight="1"/>
    <row r="16" ht="13.5" customHeight="1"/>
    <row r="18" ht="13.5" customHeight="1"/>
  </sheetData>
  <sheetProtection/>
  <mergeCells count="29">
    <mergeCell ref="A1:H1"/>
    <mergeCell ref="A3:A4"/>
    <mergeCell ref="B3:B4"/>
    <mergeCell ref="D3:H3"/>
    <mergeCell ref="A5:A6"/>
    <mergeCell ref="C5:C6"/>
    <mergeCell ref="D5:D6"/>
    <mergeCell ref="E5:E6"/>
    <mergeCell ref="E2:H2"/>
    <mergeCell ref="A7:A8"/>
    <mergeCell ref="C7:C8"/>
    <mergeCell ref="D7:D8"/>
    <mergeCell ref="E7:E8"/>
    <mergeCell ref="B5:B6"/>
    <mergeCell ref="A9:A10"/>
    <mergeCell ref="C9:C10"/>
    <mergeCell ref="D9:D10"/>
    <mergeCell ref="E9:E10"/>
    <mergeCell ref="B9:B10"/>
    <mergeCell ref="F11:H11"/>
    <mergeCell ref="F5:F6"/>
    <mergeCell ref="G5:G6"/>
    <mergeCell ref="H7:H8"/>
    <mergeCell ref="F9:F10"/>
    <mergeCell ref="G9:G10"/>
    <mergeCell ref="H9:H10"/>
    <mergeCell ref="H5:H6"/>
    <mergeCell ref="F7:F8"/>
    <mergeCell ref="G7:G8"/>
  </mergeCells>
  <printOptions horizontalCentered="1" verticalCentered="1"/>
  <pageMargins left="0.7874015748031497" right="0.48" top="0.984251968503937" bottom="0.984251968503937" header="0.5118110236220472" footer="0.5118110236220472"/>
  <pageSetup blackAndWhite="1" horizontalDpi="300" verticalDpi="300" orientation="portrait" paperSize="9" scale="90" r:id="rId1"/>
</worksheet>
</file>

<file path=xl/worksheets/sheet18.xml><?xml version="1.0" encoding="utf-8"?>
<worksheet xmlns="http://schemas.openxmlformats.org/spreadsheetml/2006/main" xmlns:r="http://schemas.openxmlformats.org/officeDocument/2006/relationships">
  <dimension ref="A1:K34"/>
  <sheetViews>
    <sheetView showGridLines="0" zoomScaleSheetLayoutView="100" workbookViewId="0" topLeftCell="A4">
      <selection activeCell="N21" sqref="N21"/>
    </sheetView>
  </sheetViews>
  <sheetFormatPr defaultColWidth="9.140625" defaultRowHeight="15"/>
  <cols>
    <col min="1" max="1" width="3.7109375" style="52" customWidth="1"/>
    <col min="2" max="2" width="19.57421875" style="52" customWidth="1"/>
    <col min="3" max="11" width="10.140625" style="52" customWidth="1"/>
    <col min="12" max="16384" width="9.00390625" style="52" customWidth="1"/>
  </cols>
  <sheetData>
    <row r="1" spans="1:11" ht="21">
      <c r="A1" s="558" t="s">
        <v>474</v>
      </c>
      <c r="B1" s="558"/>
      <c r="C1" s="558"/>
      <c r="D1" s="558"/>
      <c r="E1" s="558"/>
      <c r="F1" s="558"/>
      <c r="G1" s="558"/>
      <c r="H1" s="558"/>
      <c r="I1" s="558"/>
      <c r="J1" s="558"/>
      <c r="K1" s="558"/>
    </row>
    <row r="2" spans="1:11" ht="13.5">
      <c r="A2" s="63"/>
      <c r="B2" s="63"/>
      <c r="C2" s="171"/>
      <c r="D2" s="172"/>
      <c r="E2" s="172"/>
      <c r="F2" s="172"/>
      <c r="G2" s="172"/>
      <c r="H2" s="172"/>
      <c r="I2" s="172"/>
      <c r="J2" s="172"/>
      <c r="K2" s="30" t="s">
        <v>532</v>
      </c>
    </row>
    <row r="3" spans="1:11" ht="17.25" customHeight="1">
      <c r="A3" s="696"/>
      <c r="B3" s="697"/>
      <c r="C3" s="702" t="s">
        <v>187</v>
      </c>
      <c r="D3" s="703"/>
      <c r="E3" s="704" t="s">
        <v>188</v>
      </c>
      <c r="F3" s="703"/>
      <c r="G3" s="704" t="s">
        <v>189</v>
      </c>
      <c r="H3" s="702"/>
      <c r="I3" s="705"/>
      <c r="J3" s="53" t="s">
        <v>190</v>
      </c>
      <c r="K3" s="119" t="s">
        <v>191</v>
      </c>
    </row>
    <row r="4" spans="1:11" ht="17.25" customHeight="1">
      <c r="A4" s="698"/>
      <c r="B4" s="699"/>
      <c r="C4" s="686" t="s">
        <v>192</v>
      </c>
      <c r="D4" s="687"/>
      <c r="E4" s="688" t="s">
        <v>192</v>
      </c>
      <c r="F4" s="689"/>
      <c r="G4" s="173" t="s">
        <v>193</v>
      </c>
      <c r="H4" s="174" t="s">
        <v>194</v>
      </c>
      <c r="I4" s="173" t="s">
        <v>195</v>
      </c>
      <c r="J4" s="175" t="s">
        <v>196</v>
      </c>
      <c r="K4" s="176" t="s">
        <v>381</v>
      </c>
    </row>
    <row r="5" spans="1:11" ht="17.25" customHeight="1">
      <c r="A5" s="700"/>
      <c r="B5" s="701"/>
      <c r="C5" s="177" t="s">
        <v>197</v>
      </c>
      <c r="D5" s="178" t="s">
        <v>198</v>
      </c>
      <c r="E5" s="109" t="s">
        <v>197</v>
      </c>
      <c r="F5" s="109" t="s">
        <v>198</v>
      </c>
      <c r="G5" s="121" t="s">
        <v>382</v>
      </c>
      <c r="H5" s="121" t="s">
        <v>382</v>
      </c>
      <c r="I5" s="121" t="s">
        <v>383</v>
      </c>
      <c r="J5" s="179" t="s">
        <v>199</v>
      </c>
      <c r="K5" s="122" t="s">
        <v>199</v>
      </c>
    </row>
    <row r="6" spans="1:11" ht="17.25" customHeight="1">
      <c r="A6" s="694" t="s">
        <v>517</v>
      </c>
      <c r="B6" s="695"/>
      <c r="C6" s="306">
        <v>89212</v>
      </c>
      <c r="D6" s="307">
        <v>18329</v>
      </c>
      <c r="E6" s="307">
        <v>65727</v>
      </c>
      <c r="F6" s="180">
        <v>7811</v>
      </c>
      <c r="G6" s="180">
        <v>65618</v>
      </c>
      <c r="H6" s="180">
        <v>60735</v>
      </c>
      <c r="I6" s="410">
        <v>92.55844432929989</v>
      </c>
      <c r="J6" s="180">
        <v>10382</v>
      </c>
      <c r="K6" s="181">
        <v>3600</v>
      </c>
    </row>
    <row r="7" spans="1:11" ht="17.25" customHeight="1">
      <c r="A7" s="401"/>
      <c r="B7" s="182" t="s">
        <v>35</v>
      </c>
      <c r="C7" s="183">
        <v>160</v>
      </c>
      <c r="D7" s="184">
        <v>14440</v>
      </c>
      <c r="E7" s="185" t="s">
        <v>54</v>
      </c>
      <c r="F7" s="184">
        <v>7300</v>
      </c>
      <c r="G7" s="184">
        <v>6013</v>
      </c>
      <c r="H7" s="184">
        <v>5975</v>
      </c>
      <c r="I7" s="411">
        <v>99.36803592216863</v>
      </c>
      <c r="J7" s="184">
        <v>1215</v>
      </c>
      <c r="K7" s="186">
        <v>400</v>
      </c>
    </row>
    <row r="8" spans="1:11" ht="17.25" customHeight="1">
      <c r="A8" s="401"/>
      <c r="B8" s="187" t="s">
        <v>36</v>
      </c>
      <c r="C8" s="188">
        <v>8456</v>
      </c>
      <c r="D8" s="189">
        <v>1241</v>
      </c>
      <c r="E8" s="189">
        <v>8514</v>
      </c>
      <c r="F8" s="190">
        <v>312</v>
      </c>
      <c r="G8" s="189">
        <v>7089</v>
      </c>
      <c r="H8" s="189">
        <v>6912</v>
      </c>
      <c r="I8" s="412">
        <v>97.50317393144307</v>
      </c>
      <c r="J8" s="189">
        <v>1101</v>
      </c>
      <c r="K8" s="191">
        <v>400</v>
      </c>
    </row>
    <row r="9" spans="1:11" ht="17.25" customHeight="1">
      <c r="A9" s="401"/>
      <c r="B9" s="187" t="s">
        <v>518</v>
      </c>
      <c r="C9" s="188">
        <v>5826</v>
      </c>
      <c r="D9" s="190" t="s">
        <v>54</v>
      </c>
      <c r="E9" s="189">
        <v>8829</v>
      </c>
      <c r="F9" s="190" t="s">
        <v>54</v>
      </c>
      <c r="G9" s="189">
        <v>6471</v>
      </c>
      <c r="H9" s="189">
        <v>6586</v>
      </c>
      <c r="I9" s="412">
        <v>101.77715963529594</v>
      </c>
      <c r="J9" s="189">
        <v>1173</v>
      </c>
      <c r="K9" s="191">
        <v>400</v>
      </c>
    </row>
    <row r="10" spans="1:11" ht="17.25" customHeight="1">
      <c r="A10" s="401"/>
      <c r="B10" s="187" t="s">
        <v>38</v>
      </c>
      <c r="C10" s="188">
        <v>15937</v>
      </c>
      <c r="D10" s="190" t="s">
        <v>54</v>
      </c>
      <c r="E10" s="189">
        <v>7770</v>
      </c>
      <c r="F10" s="190" t="s">
        <v>54</v>
      </c>
      <c r="G10" s="189">
        <v>6453</v>
      </c>
      <c r="H10" s="189">
        <v>6554</v>
      </c>
      <c r="I10" s="412">
        <v>101.56516348984968</v>
      </c>
      <c r="J10" s="189">
        <v>1000</v>
      </c>
      <c r="K10" s="191">
        <v>400</v>
      </c>
    </row>
    <row r="11" spans="1:11" ht="17.25" customHeight="1">
      <c r="A11" s="401"/>
      <c r="B11" s="187" t="s">
        <v>39</v>
      </c>
      <c r="C11" s="188">
        <v>15180</v>
      </c>
      <c r="D11" s="190" t="s">
        <v>54</v>
      </c>
      <c r="E11" s="189">
        <v>7027</v>
      </c>
      <c r="F11" s="190" t="s">
        <v>54</v>
      </c>
      <c r="G11" s="189">
        <v>8717</v>
      </c>
      <c r="H11" s="189">
        <v>7720</v>
      </c>
      <c r="I11" s="412">
        <v>88.56257886887691</v>
      </c>
      <c r="J11" s="189">
        <v>1215</v>
      </c>
      <c r="K11" s="191">
        <v>400</v>
      </c>
    </row>
    <row r="12" spans="1:11" ht="17.25" customHeight="1">
      <c r="A12" s="401"/>
      <c r="B12" s="187" t="s">
        <v>40</v>
      </c>
      <c r="C12" s="188">
        <v>9961</v>
      </c>
      <c r="D12" s="190" t="s">
        <v>54</v>
      </c>
      <c r="E12" s="189">
        <v>12292</v>
      </c>
      <c r="F12" s="190" t="s">
        <v>54</v>
      </c>
      <c r="G12" s="189">
        <v>7906</v>
      </c>
      <c r="H12" s="189">
        <v>6582</v>
      </c>
      <c r="I12" s="412">
        <v>83.25322539843157</v>
      </c>
      <c r="J12" s="189">
        <v>1238</v>
      </c>
      <c r="K12" s="191">
        <v>400</v>
      </c>
    </row>
    <row r="13" spans="1:11" ht="17.25" customHeight="1">
      <c r="A13" s="401"/>
      <c r="B13" s="187" t="s">
        <v>41</v>
      </c>
      <c r="C13" s="188">
        <v>13823</v>
      </c>
      <c r="D13" s="190">
        <v>64</v>
      </c>
      <c r="E13" s="189">
        <v>5804</v>
      </c>
      <c r="F13" s="190" t="s">
        <v>54</v>
      </c>
      <c r="G13" s="189">
        <v>7999</v>
      </c>
      <c r="H13" s="189">
        <v>7219</v>
      </c>
      <c r="I13" s="412">
        <v>90.2487810976372</v>
      </c>
      <c r="J13" s="189">
        <v>1295</v>
      </c>
      <c r="K13" s="191">
        <v>400</v>
      </c>
    </row>
    <row r="14" spans="1:11" ht="17.25" customHeight="1">
      <c r="A14" s="56"/>
      <c r="B14" s="187" t="s">
        <v>42</v>
      </c>
      <c r="C14" s="188">
        <v>8502</v>
      </c>
      <c r="D14" s="190">
        <v>741</v>
      </c>
      <c r="E14" s="189">
        <v>8521</v>
      </c>
      <c r="F14" s="190">
        <v>199</v>
      </c>
      <c r="G14" s="189">
        <v>6662</v>
      </c>
      <c r="H14" s="189">
        <v>5667</v>
      </c>
      <c r="I14" s="412">
        <v>85.06454518162714</v>
      </c>
      <c r="J14" s="189">
        <v>930</v>
      </c>
      <c r="K14" s="191">
        <v>400</v>
      </c>
    </row>
    <row r="15" spans="1:11" ht="17.25" customHeight="1" thickBot="1">
      <c r="A15" s="192"/>
      <c r="B15" s="192" t="s">
        <v>519</v>
      </c>
      <c r="C15" s="308">
        <v>11367</v>
      </c>
      <c r="D15" s="309">
        <v>1843</v>
      </c>
      <c r="E15" s="310">
        <v>6970</v>
      </c>
      <c r="F15" s="309" t="s">
        <v>54</v>
      </c>
      <c r="G15" s="310">
        <v>8308</v>
      </c>
      <c r="H15" s="310">
        <v>7520</v>
      </c>
      <c r="I15" s="412">
        <v>90.51516610495908</v>
      </c>
      <c r="J15" s="310">
        <v>1215</v>
      </c>
      <c r="K15" s="311">
        <v>400</v>
      </c>
    </row>
    <row r="16" spans="1:11" ht="17.25" customHeight="1" thickTop="1">
      <c r="A16" s="690" t="s">
        <v>520</v>
      </c>
      <c r="B16" s="691"/>
      <c r="C16" s="196">
        <v>50248</v>
      </c>
      <c r="D16" s="197" t="s">
        <v>54</v>
      </c>
      <c r="E16" s="198">
        <v>40669</v>
      </c>
      <c r="F16" s="197" t="s">
        <v>54</v>
      </c>
      <c r="G16" s="198">
        <v>30278</v>
      </c>
      <c r="H16" s="198">
        <v>30521</v>
      </c>
      <c r="I16" s="413">
        <v>100.8025629169694</v>
      </c>
      <c r="J16" s="198">
        <v>5203</v>
      </c>
      <c r="K16" s="199">
        <v>1600</v>
      </c>
    </row>
    <row r="17" spans="1:11" ht="17.25" customHeight="1">
      <c r="A17" s="401"/>
      <c r="B17" s="182" t="s">
        <v>43</v>
      </c>
      <c r="C17" s="200">
        <v>14210</v>
      </c>
      <c r="D17" s="201" t="s">
        <v>54</v>
      </c>
      <c r="E17" s="184">
        <v>9015</v>
      </c>
      <c r="F17" s="201" t="s">
        <v>54</v>
      </c>
      <c r="G17" s="184">
        <v>6433</v>
      </c>
      <c r="H17" s="202">
        <v>7239</v>
      </c>
      <c r="I17" s="411">
        <v>112.52914658790611</v>
      </c>
      <c r="J17" s="184">
        <v>1335</v>
      </c>
      <c r="K17" s="186">
        <v>400</v>
      </c>
    </row>
    <row r="18" spans="1:11" ht="17.25" customHeight="1">
      <c r="A18" s="401"/>
      <c r="B18" s="187" t="s">
        <v>45</v>
      </c>
      <c r="C18" s="188">
        <v>8656</v>
      </c>
      <c r="D18" s="201" t="s">
        <v>54</v>
      </c>
      <c r="E18" s="189">
        <v>8189</v>
      </c>
      <c r="F18" s="201" t="s">
        <v>54</v>
      </c>
      <c r="G18" s="189">
        <v>7895</v>
      </c>
      <c r="H18" s="189">
        <v>8280</v>
      </c>
      <c r="I18" s="412">
        <v>104.87650411652945</v>
      </c>
      <c r="J18" s="189">
        <v>1240</v>
      </c>
      <c r="K18" s="191">
        <v>400</v>
      </c>
    </row>
    <row r="19" spans="1:11" ht="17.25" customHeight="1">
      <c r="A19" s="401"/>
      <c r="B19" s="187" t="s">
        <v>44</v>
      </c>
      <c r="C19" s="188">
        <v>15376</v>
      </c>
      <c r="D19" s="201" t="s">
        <v>54</v>
      </c>
      <c r="E19" s="189">
        <v>13038</v>
      </c>
      <c r="F19" s="201" t="s">
        <v>54</v>
      </c>
      <c r="G19" s="189">
        <v>8932</v>
      </c>
      <c r="H19" s="203">
        <v>8170</v>
      </c>
      <c r="I19" s="412">
        <v>91.46887595163457</v>
      </c>
      <c r="J19" s="189">
        <v>1550</v>
      </c>
      <c r="K19" s="191">
        <v>400</v>
      </c>
    </row>
    <row r="20" spans="1:11" ht="17.25" customHeight="1" thickBot="1">
      <c r="A20" s="192"/>
      <c r="B20" s="55" t="s">
        <v>46</v>
      </c>
      <c r="C20" s="193">
        <v>12006</v>
      </c>
      <c r="D20" s="204" t="s">
        <v>54</v>
      </c>
      <c r="E20" s="194">
        <v>10427</v>
      </c>
      <c r="F20" s="204" t="s">
        <v>54</v>
      </c>
      <c r="G20" s="194">
        <v>7018</v>
      </c>
      <c r="H20" s="205">
        <v>6832</v>
      </c>
      <c r="I20" s="414">
        <v>97.34967227130237</v>
      </c>
      <c r="J20" s="194">
        <v>1078</v>
      </c>
      <c r="K20" s="195">
        <v>400</v>
      </c>
    </row>
    <row r="21" spans="1:11" ht="17.25" customHeight="1" thickTop="1">
      <c r="A21" s="690" t="s">
        <v>521</v>
      </c>
      <c r="B21" s="691"/>
      <c r="C21" s="196">
        <v>14094</v>
      </c>
      <c r="D21" s="198">
        <v>1893</v>
      </c>
      <c r="E21" s="197" t="s">
        <v>54</v>
      </c>
      <c r="F21" s="206" t="s">
        <v>54</v>
      </c>
      <c r="G21" s="198">
        <v>8211</v>
      </c>
      <c r="H21" s="198">
        <v>6688</v>
      </c>
      <c r="I21" s="415">
        <v>81.4517111192303</v>
      </c>
      <c r="J21" s="206" t="s">
        <v>54</v>
      </c>
      <c r="K21" s="207" t="s">
        <v>54</v>
      </c>
    </row>
    <row r="22" spans="1:11" ht="17.25" customHeight="1">
      <c r="A22" s="401"/>
      <c r="B22" s="182" t="s">
        <v>522</v>
      </c>
      <c r="C22" s="208" t="s">
        <v>54</v>
      </c>
      <c r="D22" s="184">
        <v>1893</v>
      </c>
      <c r="E22" s="201" t="s">
        <v>54</v>
      </c>
      <c r="F22" s="201" t="s">
        <v>54</v>
      </c>
      <c r="G22" s="184">
        <v>901</v>
      </c>
      <c r="H22" s="202">
        <v>574</v>
      </c>
      <c r="I22" s="411">
        <v>63.70699223085461</v>
      </c>
      <c r="J22" s="201" t="s">
        <v>54</v>
      </c>
      <c r="K22" s="209" t="s">
        <v>54</v>
      </c>
    </row>
    <row r="23" spans="1:11" ht="17.25" customHeight="1">
      <c r="A23" s="401"/>
      <c r="B23" s="187" t="s">
        <v>523</v>
      </c>
      <c r="C23" s="188">
        <v>1626</v>
      </c>
      <c r="D23" s="190" t="s">
        <v>54</v>
      </c>
      <c r="E23" s="201" t="s">
        <v>54</v>
      </c>
      <c r="F23" s="201" t="s">
        <v>54</v>
      </c>
      <c r="G23" s="189">
        <v>857</v>
      </c>
      <c r="H23" s="203">
        <v>683</v>
      </c>
      <c r="I23" s="412">
        <v>79.69661610268378</v>
      </c>
      <c r="J23" s="201" t="s">
        <v>54</v>
      </c>
      <c r="K23" s="209" t="s">
        <v>54</v>
      </c>
    </row>
    <row r="24" spans="1:11" ht="17.25" customHeight="1">
      <c r="A24" s="401"/>
      <c r="B24" s="187" t="s">
        <v>524</v>
      </c>
      <c r="C24" s="188">
        <v>1353</v>
      </c>
      <c r="D24" s="190" t="s">
        <v>54</v>
      </c>
      <c r="E24" s="201" t="s">
        <v>54</v>
      </c>
      <c r="F24" s="201" t="s">
        <v>54</v>
      </c>
      <c r="G24" s="189">
        <v>857</v>
      </c>
      <c r="H24" s="203">
        <v>640</v>
      </c>
      <c r="I24" s="412">
        <v>74.67911318553092</v>
      </c>
      <c r="J24" s="201" t="s">
        <v>54</v>
      </c>
      <c r="K24" s="209" t="s">
        <v>54</v>
      </c>
    </row>
    <row r="25" spans="1:11" ht="17.25" customHeight="1">
      <c r="A25" s="401"/>
      <c r="B25" s="187" t="s">
        <v>525</v>
      </c>
      <c r="C25" s="188">
        <v>2136</v>
      </c>
      <c r="D25" s="190" t="s">
        <v>54</v>
      </c>
      <c r="E25" s="201" t="s">
        <v>54</v>
      </c>
      <c r="F25" s="201" t="s">
        <v>54</v>
      </c>
      <c r="G25" s="189">
        <v>857</v>
      </c>
      <c r="H25" s="203">
        <v>749</v>
      </c>
      <c r="I25" s="412">
        <v>87.39789964994166</v>
      </c>
      <c r="J25" s="201" t="s">
        <v>54</v>
      </c>
      <c r="K25" s="209" t="s">
        <v>54</v>
      </c>
    </row>
    <row r="26" spans="1:11" ht="17.25" customHeight="1">
      <c r="A26" s="401"/>
      <c r="B26" s="187" t="s">
        <v>526</v>
      </c>
      <c r="C26" s="188">
        <v>1310</v>
      </c>
      <c r="D26" s="190" t="s">
        <v>54</v>
      </c>
      <c r="E26" s="201" t="s">
        <v>54</v>
      </c>
      <c r="F26" s="201" t="s">
        <v>54</v>
      </c>
      <c r="G26" s="189">
        <v>1062</v>
      </c>
      <c r="H26" s="203">
        <v>873</v>
      </c>
      <c r="I26" s="412">
        <v>82.20338983050848</v>
      </c>
      <c r="J26" s="201" t="s">
        <v>54</v>
      </c>
      <c r="K26" s="209" t="s">
        <v>54</v>
      </c>
    </row>
    <row r="27" spans="1:11" ht="17.25" customHeight="1">
      <c r="A27" s="401"/>
      <c r="B27" s="187" t="s">
        <v>527</v>
      </c>
      <c r="C27" s="188">
        <v>2793</v>
      </c>
      <c r="D27" s="190" t="s">
        <v>54</v>
      </c>
      <c r="E27" s="201" t="s">
        <v>54</v>
      </c>
      <c r="F27" s="201" t="s">
        <v>54</v>
      </c>
      <c r="G27" s="189">
        <v>901</v>
      </c>
      <c r="H27" s="203">
        <v>974</v>
      </c>
      <c r="I27" s="412">
        <v>108.10210876803552</v>
      </c>
      <c r="J27" s="201" t="s">
        <v>54</v>
      </c>
      <c r="K27" s="209" t="s">
        <v>54</v>
      </c>
    </row>
    <row r="28" spans="1:11" ht="17.25" customHeight="1">
      <c r="A28" s="401"/>
      <c r="B28" s="187" t="s">
        <v>528</v>
      </c>
      <c r="C28" s="188">
        <v>1326</v>
      </c>
      <c r="D28" s="190" t="s">
        <v>54</v>
      </c>
      <c r="E28" s="201" t="s">
        <v>54</v>
      </c>
      <c r="F28" s="201" t="s">
        <v>54</v>
      </c>
      <c r="G28" s="189">
        <v>857</v>
      </c>
      <c r="H28" s="203">
        <v>682</v>
      </c>
      <c r="I28" s="412">
        <v>79.57992998833139</v>
      </c>
      <c r="J28" s="201" t="s">
        <v>54</v>
      </c>
      <c r="K28" s="209" t="s">
        <v>54</v>
      </c>
    </row>
    <row r="29" spans="1:11" ht="17.25" customHeight="1">
      <c r="A29" s="401"/>
      <c r="B29" s="187" t="s">
        <v>529</v>
      </c>
      <c r="C29" s="188">
        <v>1060</v>
      </c>
      <c r="D29" s="190" t="s">
        <v>54</v>
      </c>
      <c r="E29" s="158" t="s">
        <v>54</v>
      </c>
      <c r="F29" s="158" t="s">
        <v>54</v>
      </c>
      <c r="G29" s="189">
        <v>857</v>
      </c>
      <c r="H29" s="203">
        <v>556</v>
      </c>
      <c r="I29" s="412">
        <v>64.87747957992998</v>
      </c>
      <c r="J29" s="158" t="s">
        <v>54</v>
      </c>
      <c r="K29" s="141" t="s">
        <v>54</v>
      </c>
    </row>
    <row r="30" spans="1:11" ht="14.25" thickBot="1">
      <c r="A30" s="402"/>
      <c r="B30" s="192" t="s">
        <v>530</v>
      </c>
      <c r="C30" s="312">
        <v>2490</v>
      </c>
      <c r="D30" s="313" t="s">
        <v>54</v>
      </c>
      <c r="E30" s="204" t="s">
        <v>54</v>
      </c>
      <c r="F30" s="204" t="s">
        <v>54</v>
      </c>
      <c r="G30" s="314">
        <v>1062</v>
      </c>
      <c r="H30" s="315">
        <v>957</v>
      </c>
      <c r="I30" s="416">
        <v>90.11299435028248</v>
      </c>
      <c r="J30" s="204" t="s">
        <v>54</v>
      </c>
      <c r="K30" s="210" t="s">
        <v>54</v>
      </c>
    </row>
    <row r="31" spans="1:11" ht="14.25" customHeight="1" thickTop="1">
      <c r="A31" s="692" t="s">
        <v>531</v>
      </c>
      <c r="B31" s="693"/>
      <c r="C31" s="196">
        <v>153554</v>
      </c>
      <c r="D31" s="403">
        <v>20222</v>
      </c>
      <c r="E31" s="211">
        <v>106396</v>
      </c>
      <c r="F31" s="211">
        <v>7993</v>
      </c>
      <c r="G31" s="211">
        <v>104107</v>
      </c>
      <c r="H31" s="211">
        <v>97944</v>
      </c>
      <c r="I31" s="417">
        <v>94.0801290979473</v>
      </c>
      <c r="J31" s="211">
        <v>15585</v>
      </c>
      <c r="K31" s="212">
        <v>5200</v>
      </c>
    </row>
    <row r="32" spans="1:11" ht="13.5">
      <c r="A32" s="96"/>
      <c r="B32" s="96"/>
      <c r="C32" s="5"/>
      <c r="D32" s="5"/>
      <c r="E32" s="5"/>
      <c r="F32" s="5"/>
      <c r="G32" s="5"/>
      <c r="H32" s="5"/>
      <c r="I32" s="5"/>
      <c r="J32" s="5"/>
      <c r="K32" s="213" t="s">
        <v>67</v>
      </c>
    </row>
    <row r="34" spans="1:2" ht="13.5">
      <c r="A34" s="214"/>
      <c r="B34" s="214"/>
    </row>
  </sheetData>
  <sheetProtection/>
  <mergeCells count="11">
    <mergeCell ref="A1:K1"/>
    <mergeCell ref="A3:B5"/>
    <mergeCell ref="C3:D3"/>
    <mergeCell ref="E3:F3"/>
    <mergeCell ref="G3:I3"/>
    <mergeCell ref="C4:D4"/>
    <mergeCell ref="E4:F4"/>
    <mergeCell ref="A16:B16"/>
    <mergeCell ref="A21:B21"/>
    <mergeCell ref="A31:B31"/>
    <mergeCell ref="A6:B6"/>
  </mergeCells>
  <printOptions horizontalCentered="1" verticalCentered="1"/>
  <pageMargins left="1.18" right="0.7874015748031497" top="0.7874015748031497" bottom="0.5905511811023623" header="0.35433070866141736" footer="0.1968503937007874"/>
  <pageSetup blackAndWhite="1" horizontalDpi="300" verticalDpi="300" orientation="portrait" paperSize="9" scale="99" r:id="rId2"/>
  <drawing r:id="rId1"/>
</worksheet>
</file>

<file path=xl/worksheets/sheet19.xml><?xml version="1.0" encoding="utf-8"?>
<worksheet xmlns="http://schemas.openxmlformats.org/spreadsheetml/2006/main" xmlns:r="http://schemas.openxmlformats.org/officeDocument/2006/relationships">
  <dimension ref="A1:AF31"/>
  <sheetViews>
    <sheetView showGridLines="0" zoomScaleSheetLayoutView="85" workbookViewId="0" topLeftCell="A1">
      <selection activeCell="N9" sqref="N9"/>
    </sheetView>
  </sheetViews>
  <sheetFormatPr defaultColWidth="9.140625" defaultRowHeight="15"/>
  <cols>
    <col min="1" max="1" width="14.28125" style="4" customWidth="1"/>
    <col min="2" max="13" width="7.140625" style="4" customWidth="1"/>
    <col min="14" max="19" width="10.00390625" style="4" customWidth="1"/>
    <col min="20" max="20" width="9.00390625" style="4" customWidth="1"/>
    <col min="33" max="16384" width="9.00390625" style="4" customWidth="1"/>
  </cols>
  <sheetData>
    <row r="1" spans="1:32" ht="21" customHeight="1">
      <c r="A1" s="558" t="s">
        <v>475</v>
      </c>
      <c r="B1" s="558"/>
      <c r="C1" s="558"/>
      <c r="D1" s="558"/>
      <c r="E1" s="558"/>
      <c r="F1" s="558"/>
      <c r="G1" s="558"/>
      <c r="H1" s="558"/>
      <c r="I1" s="558"/>
      <c r="J1" s="558"/>
      <c r="K1" s="558"/>
      <c r="L1" s="558"/>
      <c r="M1" s="558"/>
      <c r="O1"/>
      <c r="P1"/>
      <c r="Q1"/>
      <c r="R1"/>
      <c r="S1"/>
      <c r="T1"/>
      <c r="AA1" s="4"/>
      <c r="AB1" s="4"/>
      <c r="AC1" s="4"/>
      <c r="AD1" s="4"/>
      <c r="AE1" s="4"/>
      <c r="AF1" s="4"/>
    </row>
    <row r="2" spans="1:32" ht="13.5">
      <c r="A2" s="62" t="s">
        <v>373</v>
      </c>
      <c r="B2" s="5"/>
      <c r="C2" s="5"/>
      <c r="D2" s="5"/>
      <c r="E2" s="5"/>
      <c r="F2" s="5"/>
      <c r="G2" s="5"/>
      <c r="H2" s="5"/>
      <c r="I2" s="5"/>
      <c r="J2" s="63"/>
      <c r="L2" s="5"/>
      <c r="M2" s="213" t="s">
        <v>344</v>
      </c>
      <c r="O2"/>
      <c r="P2"/>
      <c r="Q2"/>
      <c r="R2"/>
      <c r="S2"/>
      <c r="T2"/>
      <c r="AA2" s="4"/>
      <c r="AB2" s="4"/>
      <c r="AC2" s="4"/>
      <c r="AD2" s="4"/>
      <c r="AE2" s="4"/>
      <c r="AF2" s="4"/>
    </row>
    <row r="3" spans="1:32" ht="19.5" customHeight="1">
      <c r="A3" s="542" t="s">
        <v>374</v>
      </c>
      <c r="B3" s="54"/>
      <c r="C3" s="31"/>
      <c r="D3" s="359">
        <v>6</v>
      </c>
      <c r="E3" s="80" t="s">
        <v>117</v>
      </c>
      <c r="F3" s="31"/>
      <c r="G3" s="31"/>
      <c r="H3" s="81"/>
      <c r="I3" s="82"/>
      <c r="J3" s="359">
        <v>7</v>
      </c>
      <c r="K3" s="80" t="s">
        <v>117</v>
      </c>
      <c r="L3" s="82"/>
      <c r="M3" s="358"/>
      <c r="O3"/>
      <c r="P3"/>
      <c r="Q3"/>
      <c r="R3"/>
      <c r="S3"/>
      <c r="T3"/>
      <c r="AA3" s="4"/>
      <c r="AB3" s="4"/>
      <c r="AC3" s="4"/>
      <c r="AD3" s="4"/>
      <c r="AE3" s="4"/>
      <c r="AF3" s="4"/>
    </row>
    <row r="4" spans="1:32" ht="19.5" customHeight="1">
      <c r="A4" s="543"/>
      <c r="B4" s="706" t="s">
        <v>100</v>
      </c>
      <c r="C4" s="706"/>
      <c r="D4" s="707"/>
      <c r="E4" s="708" t="s">
        <v>101</v>
      </c>
      <c r="F4" s="706"/>
      <c r="G4" s="707"/>
      <c r="H4" s="83"/>
      <c r="I4" s="84" t="s">
        <v>100</v>
      </c>
      <c r="J4" s="85"/>
      <c r="K4" s="708" t="s">
        <v>101</v>
      </c>
      <c r="L4" s="706"/>
      <c r="M4" s="709"/>
      <c r="O4"/>
      <c r="P4"/>
      <c r="Q4"/>
      <c r="R4"/>
      <c r="S4"/>
      <c r="T4"/>
      <c r="AA4" s="4"/>
      <c r="AB4" s="4"/>
      <c r="AC4" s="4"/>
      <c r="AD4" s="4"/>
      <c r="AE4" s="4"/>
      <c r="AF4" s="4"/>
    </row>
    <row r="5" spans="1:32" ht="19.5" customHeight="1">
      <c r="A5" s="544"/>
      <c r="B5" s="8" t="s">
        <v>118</v>
      </c>
      <c r="C5" s="10" t="s">
        <v>119</v>
      </c>
      <c r="D5" s="10" t="s">
        <v>120</v>
      </c>
      <c r="E5" s="10" t="s">
        <v>118</v>
      </c>
      <c r="F5" s="10" t="s">
        <v>119</v>
      </c>
      <c r="G5" s="10" t="s">
        <v>120</v>
      </c>
      <c r="H5" s="10" t="s">
        <v>118</v>
      </c>
      <c r="I5" s="10" t="s">
        <v>119</v>
      </c>
      <c r="J5" s="10" t="s">
        <v>121</v>
      </c>
      <c r="K5" s="10" t="s">
        <v>118</v>
      </c>
      <c r="L5" s="10" t="s">
        <v>119</v>
      </c>
      <c r="M5" s="11" t="s">
        <v>121</v>
      </c>
      <c r="O5"/>
      <c r="P5"/>
      <c r="Q5"/>
      <c r="R5"/>
      <c r="S5"/>
      <c r="T5"/>
      <c r="AA5" s="4"/>
      <c r="AB5" s="4"/>
      <c r="AC5" s="4"/>
      <c r="AD5" s="4"/>
      <c r="AE5" s="4"/>
      <c r="AF5" s="4"/>
    </row>
    <row r="6" spans="1:32" ht="21.75" customHeight="1">
      <c r="A6" s="35" t="s">
        <v>354</v>
      </c>
      <c r="B6" s="86">
        <v>114.9</v>
      </c>
      <c r="C6" s="87">
        <v>115.6</v>
      </c>
      <c r="D6" s="87">
        <v>116.6</v>
      </c>
      <c r="E6" s="87">
        <v>114.7</v>
      </c>
      <c r="F6" s="87">
        <v>114.9</v>
      </c>
      <c r="G6" s="87">
        <v>115.6</v>
      </c>
      <c r="H6" s="87">
        <v>121.2</v>
      </c>
      <c r="I6" s="87">
        <v>121.3</v>
      </c>
      <c r="J6" s="87">
        <v>122.4</v>
      </c>
      <c r="K6" s="87">
        <v>120</v>
      </c>
      <c r="L6" s="87">
        <v>120.7</v>
      </c>
      <c r="M6" s="123">
        <v>121.6</v>
      </c>
      <c r="O6"/>
      <c r="P6"/>
      <c r="Q6"/>
      <c r="R6"/>
      <c r="S6"/>
      <c r="T6"/>
      <c r="AA6" s="4"/>
      <c r="AB6" s="4"/>
      <c r="AC6" s="4"/>
      <c r="AD6" s="4"/>
      <c r="AE6" s="4"/>
      <c r="AF6" s="4"/>
    </row>
    <row r="7" spans="1:32" ht="21.75" customHeight="1">
      <c r="A7" s="35" t="s">
        <v>355</v>
      </c>
      <c r="B7" s="86">
        <v>115.9</v>
      </c>
      <c r="C7" s="87">
        <v>115.4</v>
      </c>
      <c r="D7" s="87">
        <v>116.5</v>
      </c>
      <c r="E7" s="87">
        <v>115</v>
      </c>
      <c r="F7" s="87">
        <v>114.8</v>
      </c>
      <c r="G7" s="87">
        <v>115.5</v>
      </c>
      <c r="H7" s="87">
        <v>120.6</v>
      </c>
      <c r="I7" s="87">
        <v>121.3</v>
      </c>
      <c r="J7" s="87">
        <v>122.4</v>
      </c>
      <c r="K7" s="87">
        <v>120.4</v>
      </c>
      <c r="L7" s="87">
        <v>120.7</v>
      </c>
      <c r="M7" s="123">
        <v>121.5</v>
      </c>
      <c r="N7" s="360"/>
      <c r="O7"/>
      <c r="P7"/>
      <c r="Q7"/>
      <c r="R7"/>
      <c r="S7"/>
      <c r="T7"/>
      <c r="AA7" s="4"/>
      <c r="AB7" s="4"/>
      <c r="AC7" s="4"/>
      <c r="AD7" s="4"/>
      <c r="AE7" s="4"/>
      <c r="AF7" s="4"/>
    </row>
    <row r="8" spans="1:32" ht="21.75" customHeight="1">
      <c r="A8" s="35" t="s">
        <v>429</v>
      </c>
      <c r="B8" s="86">
        <v>115.1</v>
      </c>
      <c r="C8" s="87">
        <v>115.4</v>
      </c>
      <c r="D8" s="87">
        <v>116.5</v>
      </c>
      <c r="E8" s="87">
        <v>115.6</v>
      </c>
      <c r="F8" s="87">
        <v>114.8</v>
      </c>
      <c r="G8" s="87">
        <v>115.5</v>
      </c>
      <c r="H8" s="87">
        <v>121.6</v>
      </c>
      <c r="I8" s="87">
        <v>121.2</v>
      </c>
      <c r="J8" s="87">
        <v>122.5</v>
      </c>
      <c r="K8" s="87">
        <v>120.9</v>
      </c>
      <c r="L8" s="87">
        <v>120.7</v>
      </c>
      <c r="M8" s="123">
        <v>121.5</v>
      </c>
      <c r="N8" s="500"/>
      <c r="O8"/>
      <c r="P8"/>
      <c r="Q8"/>
      <c r="R8"/>
      <c r="S8"/>
      <c r="T8"/>
      <c r="AA8" s="4"/>
      <c r="AB8" s="4"/>
      <c r="AC8" s="4"/>
      <c r="AD8" s="4"/>
      <c r="AE8" s="4"/>
      <c r="AF8" s="4"/>
    </row>
    <row r="9" spans="1:32" ht="21.75" customHeight="1">
      <c r="A9" s="35" t="s">
        <v>415</v>
      </c>
      <c r="B9" s="86">
        <v>115.3</v>
      </c>
      <c r="C9" s="87">
        <v>115.5</v>
      </c>
      <c r="D9" s="87">
        <v>116.5</v>
      </c>
      <c r="E9" s="87">
        <v>114.7</v>
      </c>
      <c r="F9" s="87">
        <v>114.9</v>
      </c>
      <c r="G9" s="87">
        <v>115.6</v>
      </c>
      <c r="H9" s="87">
        <v>120.9</v>
      </c>
      <c r="I9" s="87">
        <v>121.3</v>
      </c>
      <c r="J9" s="87">
        <v>122.5</v>
      </c>
      <c r="K9" s="87">
        <v>120.6</v>
      </c>
      <c r="L9" s="87">
        <v>120.8</v>
      </c>
      <c r="M9" s="123">
        <v>121.5</v>
      </c>
      <c r="N9" s="360"/>
      <c r="O9"/>
      <c r="P9"/>
      <c r="Q9"/>
      <c r="R9"/>
      <c r="S9"/>
      <c r="T9"/>
      <c r="AA9" s="4"/>
      <c r="AB9" s="4"/>
      <c r="AC9" s="4"/>
      <c r="AD9" s="4"/>
      <c r="AE9" s="4"/>
      <c r="AF9" s="4"/>
    </row>
    <row r="10" spans="1:32" ht="21.75" customHeight="1">
      <c r="A10" s="40" t="s">
        <v>455</v>
      </c>
      <c r="B10" s="353">
        <v>115</v>
      </c>
      <c r="C10" s="349">
        <v>115.5</v>
      </c>
      <c r="D10" s="349">
        <v>116.5</v>
      </c>
      <c r="E10" s="349">
        <v>114.2</v>
      </c>
      <c r="F10" s="349">
        <v>114.9</v>
      </c>
      <c r="G10" s="349">
        <v>115.7</v>
      </c>
      <c r="H10" s="349">
        <v>121.1</v>
      </c>
      <c r="I10" s="349">
        <v>121.3</v>
      </c>
      <c r="J10" s="349">
        <v>122.5</v>
      </c>
      <c r="K10" s="349">
        <v>120.6</v>
      </c>
      <c r="L10" s="349">
        <v>120.8</v>
      </c>
      <c r="M10" s="350">
        <v>121.5</v>
      </c>
      <c r="N10" s="360"/>
      <c r="O10"/>
      <c r="P10"/>
      <c r="Q10"/>
      <c r="R10"/>
      <c r="S10"/>
      <c r="T10"/>
      <c r="AA10" s="4"/>
      <c r="AB10" s="4"/>
      <c r="AC10" s="4"/>
      <c r="AD10" s="4"/>
      <c r="AE10" s="4"/>
      <c r="AF10" s="4"/>
    </row>
    <row r="11" spans="1:13" s="15" customFormat="1" ht="13.5" customHeight="1">
      <c r="A11" s="5"/>
      <c r="B11" s="5"/>
      <c r="C11" s="5"/>
      <c r="D11" s="5"/>
      <c r="E11" s="5"/>
      <c r="F11" s="5"/>
      <c r="G11" s="5"/>
      <c r="H11" s="5"/>
      <c r="I11" s="5"/>
      <c r="J11" s="5"/>
      <c r="K11" s="5"/>
      <c r="L11" s="5"/>
      <c r="M11" s="5"/>
    </row>
    <row r="12" spans="1:32" ht="13.5" customHeight="1">
      <c r="A12" s="73" t="s">
        <v>375</v>
      </c>
      <c r="B12" s="52"/>
      <c r="C12" s="52"/>
      <c r="D12" s="52"/>
      <c r="E12" s="52"/>
      <c r="F12" s="52"/>
      <c r="G12" s="52"/>
      <c r="H12" s="52"/>
      <c r="I12" s="52"/>
      <c r="J12" s="52"/>
      <c r="K12" s="52"/>
      <c r="L12" s="52"/>
      <c r="M12" s="52"/>
      <c r="O12"/>
      <c r="P12"/>
      <c r="Q12"/>
      <c r="R12"/>
      <c r="S12"/>
      <c r="T12"/>
      <c r="AA12" s="4"/>
      <c r="AB12" s="4"/>
      <c r="AC12" s="4"/>
      <c r="AD12" s="4"/>
      <c r="AE12" s="4"/>
      <c r="AF12" s="4"/>
    </row>
    <row r="13" spans="1:19" ht="19.5" customHeight="1">
      <c r="A13" s="542" t="s">
        <v>374</v>
      </c>
      <c r="B13" s="357"/>
      <c r="C13" s="82"/>
      <c r="D13" s="359">
        <v>8</v>
      </c>
      <c r="E13" s="80" t="s">
        <v>117</v>
      </c>
      <c r="F13" s="82"/>
      <c r="G13" s="89"/>
      <c r="H13" s="81"/>
      <c r="I13" s="82"/>
      <c r="J13" s="359">
        <v>9</v>
      </c>
      <c r="K13" s="80" t="s">
        <v>117</v>
      </c>
      <c r="L13" s="82"/>
      <c r="M13" s="358"/>
      <c r="N13" s="15"/>
      <c r="O13" s="15"/>
      <c r="P13" s="15"/>
      <c r="Q13" s="15"/>
      <c r="R13" s="15"/>
      <c r="S13" s="15"/>
    </row>
    <row r="14" spans="1:19" ht="19.5" customHeight="1">
      <c r="A14" s="543"/>
      <c r="B14" s="708" t="s">
        <v>100</v>
      </c>
      <c r="C14" s="706"/>
      <c r="D14" s="707"/>
      <c r="E14" s="708" t="s">
        <v>101</v>
      </c>
      <c r="F14" s="706"/>
      <c r="G14" s="707"/>
      <c r="H14" s="706" t="s">
        <v>100</v>
      </c>
      <c r="I14" s="706"/>
      <c r="J14" s="707"/>
      <c r="K14" s="708" t="s">
        <v>101</v>
      </c>
      <c r="L14" s="706"/>
      <c r="M14" s="709"/>
      <c r="O14"/>
      <c r="P14"/>
      <c r="Q14"/>
      <c r="R14"/>
      <c r="S14"/>
    </row>
    <row r="15" spans="1:19" ht="19.5" customHeight="1">
      <c r="A15" s="544"/>
      <c r="B15" s="10" t="s">
        <v>118</v>
      </c>
      <c r="C15" s="10" t="s">
        <v>119</v>
      </c>
      <c r="D15" s="10" t="s">
        <v>120</v>
      </c>
      <c r="E15" s="10" t="s">
        <v>118</v>
      </c>
      <c r="F15" s="10" t="s">
        <v>119</v>
      </c>
      <c r="G15" s="10" t="s">
        <v>120</v>
      </c>
      <c r="H15" s="69" t="s">
        <v>118</v>
      </c>
      <c r="I15" s="9" t="s">
        <v>119</v>
      </c>
      <c r="J15" s="9" t="s">
        <v>121</v>
      </c>
      <c r="K15" s="9" t="s">
        <v>118</v>
      </c>
      <c r="L15" s="9" t="s">
        <v>119</v>
      </c>
      <c r="M15" s="92" t="s">
        <v>121</v>
      </c>
      <c r="O15"/>
      <c r="P15"/>
      <c r="Q15"/>
      <c r="R15"/>
      <c r="S15"/>
    </row>
    <row r="16" spans="1:19" s="15" customFormat="1" ht="21.75" customHeight="1">
      <c r="A16" s="35" t="s">
        <v>354</v>
      </c>
      <c r="B16" s="88">
        <v>127.2</v>
      </c>
      <c r="C16" s="88">
        <v>127</v>
      </c>
      <c r="D16" s="88">
        <v>128.2</v>
      </c>
      <c r="E16" s="88">
        <v>126.9</v>
      </c>
      <c r="F16" s="88">
        <v>126.7</v>
      </c>
      <c r="G16" s="88">
        <v>127.3</v>
      </c>
      <c r="H16" s="93">
        <v>131.8</v>
      </c>
      <c r="I16" s="94">
        <v>132.2</v>
      </c>
      <c r="J16" s="94">
        <v>133.6</v>
      </c>
      <c r="K16" s="94">
        <v>132.8</v>
      </c>
      <c r="L16" s="94">
        <v>133</v>
      </c>
      <c r="M16" s="95">
        <v>133.6</v>
      </c>
      <c r="N16"/>
      <c r="O16"/>
      <c r="P16"/>
      <c r="Q16"/>
      <c r="R16"/>
      <c r="S16"/>
    </row>
    <row r="17" spans="1:19" s="15" customFormat="1" ht="21.75" customHeight="1">
      <c r="A17" s="35" t="s">
        <v>355</v>
      </c>
      <c r="B17" s="88">
        <v>126.8</v>
      </c>
      <c r="C17" s="88">
        <v>126.9</v>
      </c>
      <c r="D17" s="88">
        <v>128</v>
      </c>
      <c r="E17" s="88">
        <v>125.8</v>
      </c>
      <c r="F17" s="88">
        <v>126.4</v>
      </c>
      <c r="G17" s="88">
        <v>127.4</v>
      </c>
      <c r="H17" s="93">
        <v>132.4</v>
      </c>
      <c r="I17" s="94">
        <v>132.3</v>
      </c>
      <c r="J17" s="94">
        <v>133.6</v>
      </c>
      <c r="K17" s="94">
        <v>132.9</v>
      </c>
      <c r="L17" s="94">
        <v>132.9</v>
      </c>
      <c r="M17" s="95">
        <v>133.4</v>
      </c>
      <c r="N17"/>
      <c r="O17"/>
      <c r="P17"/>
      <c r="Q17"/>
      <c r="R17"/>
      <c r="S17"/>
    </row>
    <row r="18" spans="1:19" s="15" customFormat="1" ht="21.75" customHeight="1">
      <c r="A18" s="35" t="s">
        <v>429</v>
      </c>
      <c r="B18" s="88">
        <v>126.2</v>
      </c>
      <c r="C18" s="88">
        <v>126.8</v>
      </c>
      <c r="D18" s="88">
        <v>128.1</v>
      </c>
      <c r="E18" s="88">
        <v>126.1</v>
      </c>
      <c r="F18" s="88">
        <v>126.6</v>
      </c>
      <c r="G18" s="88">
        <v>127.3</v>
      </c>
      <c r="H18" s="93">
        <v>132.1</v>
      </c>
      <c r="I18" s="94">
        <v>132.2</v>
      </c>
      <c r="J18" s="94">
        <v>133.5</v>
      </c>
      <c r="K18" s="94">
        <v>132.2</v>
      </c>
      <c r="L18" s="94">
        <v>132.8</v>
      </c>
      <c r="M18" s="95">
        <v>133.4</v>
      </c>
      <c r="N18"/>
      <c r="O18"/>
      <c r="P18"/>
      <c r="Q18"/>
      <c r="R18"/>
      <c r="S18"/>
    </row>
    <row r="19" spans="1:13" s="15" customFormat="1" ht="21.75" customHeight="1">
      <c r="A19" s="35" t="s">
        <v>415</v>
      </c>
      <c r="B19" s="88">
        <v>127.1</v>
      </c>
      <c r="C19" s="88">
        <v>126.8</v>
      </c>
      <c r="D19" s="88">
        <v>128.1</v>
      </c>
      <c r="E19" s="88">
        <v>126.8</v>
      </c>
      <c r="F19" s="88">
        <v>126.7</v>
      </c>
      <c r="G19" s="88">
        <v>127.2</v>
      </c>
      <c r="H19" s="93">
        <v>131.7</v>
      </c>
      <c r="I19" s="94">
        <v>132.4</v>
      </c>
      <c r="J19" s="94">
        <v>133.6</v>
      </c>
      <c r="K19" s="94">
        <v>132.7</v>
      </c>
      <c r="L19" s="94">
        <v>133</v>
      </c>
      <c r="M19" s="95">
        <v>133.4</v>
      </c>
    </row>
    <row r="20" spans="1:13" s="15" customFormat="1" ht="21.75" customHeight="1">
      <c r="A20" s="40" t="s">
        <v>455</v>
      </c>
      <c r="B20" s="354">
        <v>126.4</v>
      </c>
      <c r="C20" s="354">
        <v>126.9</v>
      </c>
      <c r="D20" s="354">
        <v>128.2</v>
      </c>
      <c r="E20" s="354">
        <v>126.4</v>
      </c>
      <c r="F20" s="354">
        <v>126.6</v>
      </c>
      <c r="G20" s="354">
        <v>127.3</v>
      </c>
      <c r="H20" s="355">
        <v>132.6</v>
      </c>
      <c r="I20" s="356">
        <v>132.3</v>
      </c>
      <c r="J20" s="356">
        <v>133.5</v>
      </c>
      <c r="K20" s="356">
        <v>133.3</v>
      </c>
      <c r="L20" s="356">
        <v>133.1</v>
      </c>
      <c r="M20" s="337">
        <v>133.4</v>
      </c>
    </row>
    <row r="21" spans="1:13" s="15" customFormat="1" ht="13.5">
      <c r="A21" s="5"/>
      <c r="B21" s="5"/>
      <c r="C21" s="5"/>
      <c r="D21" s="5"/>
      <c r="E21" s="5"/>
      <c r="F21" s="5"/>
      <c r="G21" s="5"/>
      <c r="H21" s="5"/>
      <c r="I21" s="5"/>
      <c r="J21" s="5"/>
      <c r="K21" s="5"/>
      <c r="L21" s="5"/>
      <c r="M21" s="5"/>
    </row>
    <row r="22" spans="1:32" ht="13.5">
      <c r="A22" s="73" t="s">
        <v>376</v>
      </c>
      <c r="N22" s="15"/>
      <c r="O22" s="15"/>
      <c r="P22" s="15"/>
      <c r="Q22" s="15"/>
      <c r="R22" s="15"/>
      <c r="S22" s="15"/>
      <c r="T22"/>
      <c r="AA22" s="4"/>
      <c r="AB22" s="4"/>
      <c r="AC22" s="4"/>
      <c r="AD22" s="4"/>
      <c r="AE22" s="4"/>
      <c r="AF22" s="4"/>
    </row>
    <row r="23" spans="1:32" ht="19.5" customHeight="1">
      <c r="A23" s="542" t="s">
        <v>374</v>
      </c>
      <c r="B23" s="81"/>
      <c r="C23" s="82"/>
      <c r="D23" s="359">
        <v>10</v>
      </c>
      <c r="E23" s="80" t="s">
        <v>117</v>
      </c>
      <c r="F23" s="82"/>
      <c r="G23" s="89"/>
      <c r="H23" s="81"/>
      <c r="I23" s="82"/>
      <c r="J23" s="359">
        <v>11</v>
      </c>
      <c r="K23" s="80" t="s">
        <v>117</v>
      </c>
      <c r="L23" s="82"/>
      <c r="M23" s="358"/>
      <c r="O23"/>
      <c r="P23"/>
      <c r="Q23"/>
      <c r="R23"/>
      <c r="S23"/>
      <c r="T23"/>
      <c r="U23" s="4"/>
      <c r="V23" s="4"/>
      <c r="W23" s="4"/>
      <c r="X23" s="4"/>
      <c r="Y23" s="4"/>
      <c r="Z23" s="4"/>
      <c r="AA23" s="4"/>
      <c r="AB23" s="4"/>
      <c r="AC23" s="4"/>
      <c r="AD23" s="4"/>
      <c r="AE23" s="4"/>
      <c r="AF23" s="4"/>
    </row>
    <row r="24" spans="1:32" ht="19.5" customHeight="1">
      <c r="A24" s="543"/>
      <c r="B24" s="90"/>
      <c r="C24" s="84" t="s">
        <v>100</v>
      </c>
      <c r="D24" s="91"/>
      <c r="E24" s="708" t="s">
        <v>101</v>
      </c>
      <c r="F24" s="706"/>
      <c r="G24" s="707"/>
      <c r="H24" s="708" t="s">
        <v>100</v>
      </c>
      <c r="I24" s="706"/>
      <c r="J24" s="707"/>
      <c r="K24" s="708" t="s">
        <v>101</v>
      </c>
      <c r="L24" s="706"/>
      <c r="M24" s="709"/>
      <c r="O24"/>
      <c r="P24"/>
      <c r="Q24"/>
      <c r="R24"/>
      <c r="S24"/>
      <c r="T24"/>
      <c r="U24" s="4"/>
      <c r="V24" s="4"/>
      <c r="W24" s="4"/>
      <c r="X24" s="4"/>
      <c r="Y24" s="4"/>
      <c r="Z24" s="4"/>
      <c r="AA24" s="4"/>
      <c r="AB24" s="4"/>
      <c r="AC24" s="4"/>
      <c r="AD24" s="4"/>
      <c r="AE24" s="4"/>
      <c r="AF24" s="4"/>
    </row>
    <row r="25" spans="1:32" ht="19.5" customHeight="1">
      <c r="A25" s="544"/>
      <c r="B25" s="9" t="s">
        <v>118</v>
      </c>
      <c r="C25" s="9" t="s">
        <v>119</v>
      </c>
      <c r="D25" s="9" t="s">
        <v>121</v>
      </c>
      <c r="E25" s="9" t="s">
        <v>118</v>
      </c>
      <c r="F25" s="9" t="s">
        <v>119</v>
      </c>
      <c r="G25" s="9" t="s">
        <v>121</v>
      </c>
      <c r="H25" s="9" t="s">
        <v>118</v>
      </c>
      <c r="I25" s="9" t="s">
        <v>119</v>
      </c>
      <c r="J25" s="9" t="s">
        <v>121</v>
      </c>
      <c r="K25" s="9" t="s">
        <v>118</v>
      </c>
      <c r="L25" s="9" t="s">
        <v>119</v>
      </c>
      <c r="M25" s="92" t="s">
        <v>121</v>
      </c>
      <c r="O25"/>
      <c r="P25"/>
      <c r="Q25"/>
      <c r="R25"/>
      <c r="S25"/>
      <c r="T25"/>
      <c r="U25" s="4"/>
      <c r="V25" s="4"/>
      <c r="W25" s="4"/>
      <c r="X25" s="4"/>
      <c r="Y25" s="4"/>
      <c r="Z25" s="4"/>
      <c r="AA25" s="4"/>
      <c r="AB25" s="4"/>
      <c r="AC25" s="4"/>
      <c r="AD25" s="4"/>
      <c r="AE25" s="4"/>
      <c r="AF25" s="4"/>
    </row>
    <row r="26" spans="1:19" s="15" customFormat="1" ht="21.75" customHeight="1">
      <c r="A26" s="35" t="s">
        <v>354</v>
      </c>
      <c r="B26" s="94">
        <v>137.9</v>
      </c>
      <c r="C26" s="94">
        <v>137.8</v>
      </c>
      <c r="D26" s="94">
        <v>139</v>
      </c>
      <c r="E26" s="94">
        <v>139.9</v>
      </c>
      <c r="F26" s="94">
        <v>139.8</v>
      </c>
      <c r="G26" s="94">
        <v>140.1</v>
      </c>
      <c r="H26" s="94">
        <v>143.6</v>
      </c>
      <c r="I26" s="94">
        <v>143.9</v>
      </c>
      <c r="J26" s="94">
        <v>145</v>
      </c>
      <c r="K26" s="94">
        <v>146</v>
      </c>
      <c r="L26" s="94">
        <v>146.3</v>
      </c>
      <c r="M26" s="95">
        <v>146.8</v>
      </c>
      <c r="N26" s="4"/>
      <c r="O26"/>
      <c r="P26"/>
      <c r="Q26"/>
      <c r="R26"/>
      <c r="S26"/>
    </row>
    <row r="27" spans="1:19" s="15" customFormat="1" ht="21.75" customHeight="1">
      <c r="A27" s="35" t="s">
        <v>355</v>
      </c>
      <c r="B27" s="94">
        <v>137.1</v>
      </c>
      <c r="C27" s="94">
        <v>137.6</v>
      </c>
      <c r="D27" s="94">
        <v>138.9</v>
      </c>
      <c r="E27" s="94">
        <v>139.8</v>
      </c>
      <c r="F27" s="94">
        <v>139.8</v>
      </c>
      <c r="G27" s="94">
        <v>140.1</v>
      </c>
      <c r="H27" s="94">
        <v>144.2</v>
      </c>
      <c r="I27" s="94">
        <v>144.2</v>
      </c>
      <c r="J27" s="94">
        <v>145.1</v>
      </c>
      <c r="K27" s="94">
        <v>146.2</v>
      </c>
      <c r="L27" s="94">
        <v>146.2</v>
      </c>
      <c r="M27" s="95">
        <v>146.8</v>
      </c>
      <c r="N27" s="4"/>
      <c r="O27"/>
      <c r="P27"/>
      <c r="Q27"/>
      <c r="R27"/>
      <c r="S27"/>
    </row>
    <row r="28" spans="1:19" s="15" customFormat="1" ht="21.75" customHeight="1">
      <c r="A28" s="35" t="s">
        <v>429</v>
      </c>
      <c r="B28" s="94">
        <v>137.9</v>
      </c>
      <c r="C28" s="94">
        <v>137.7</v>
      </c>
      <c r="D28" s="94">
        <v>138.9</v>
      </c>
      <c r="E28" s="94">
        <v>139.8</v>
      </c>
      <c r="F28" s="94">
        <v>139.8</v>
      </c>
      <c r="G28" s="94">
        <v>140.1</v>
      </c>
      <c r="H28" s="94">
        <v>143.4</v>
      </c>
      <c r="I28" s="94">
        <v>144</v>
      </c>
      <c r="J28" s="94">
        <v>145.2</v>
      </c>
      <c r="K28" s="94">
        <v>146.5</v>
      </c>
      <c r="L28" s="94">
        <v>146.3</v>
      </c>
      <c r="M28" s="95">
        <v>146.7</v>
      </c>
      <c r="N28" s="4"/>
      <c r="O28"/>
      <c r="P28"/>
      <c r="Q28"/>
      <c r="R28"/>
      <c r="S28"/>
    </row>
    <row r="29" spans="1:19" s="15" customFormat="1" ht="21.75" customHeight="1">
      <c r="A29" s="35" t="s">
        <v>415</v>
      </c>
      <c r="B29" s="94">
        <v>137.6</v>
      </c>
      <c r="C29" s="94">
        <v>137.8</v>
      </c>
      <c r="D29" s="94">
        <v>138.8</v>
      </c>
      <c r="E29" s="94">
        <v>139.2</v>
      </c>
      <c r="F29" s="94">
        <v>139.8</v>
      </c>
      <c r="G29" s="94">
        <v>140.2</v>
      </c>
      <c r="H29" s="94">
        <v>144.4</v>
      </c>
      <c r="I29" s="94">
        <v>144.3</v>
      </c>
      <c r="J29" s="94">
        <v>145.2</v>
      </c>
      <c r="K29" s="94">
        <v>146.1</v>
      </c>
      <c r="L29" s="94">
        <v>146.4</v>
      </c>
      <c r="M29" s="95">
        <v>146.8</v>
      </c>
      <c r="N29" s="4"/>
      <c r="O29"/>
      <c r="P29"/>
      <c r="Q29"/>
      <c r="R29"/>
      <c r="S29"/>
    </row>
    <row r="30" spans="1:19" s="15" customFormat="1" ht="21.75" customHeight="1">
      <c r="A30" s="40" t="s">
        <v>455</v>
      </c>
      <c r="B30" s="356">
        <v>137.1</v>
      </c>
      <c r="C30" s="356">
        <v>137.8</v>
      </c>
      <c r="D30" s="356">
        <v>139</v>
      </c>
      <c r="E30" s="356">
        <v>139.6</v>
      </c>
      <c r="F30" s="356">
        <v>140</v>
      </c>
      <c r="G30" s="356">
        <v>140.1</v>
      </c>
      <c r="H30" s="356">
        <v>143.9</v>
      </c>
      <c r="I30" s="356">
        <v>144.1</v>
      </c>
      <c r="J30" s="356">
        <v>145</v>
      </c>
      <c r="K30" s="356">
        <v>145.7</v>
      </c>
      <c r="L30" s="356">
        <v>146.4</v>
      </c>
      <c r="M30" s="337">
        <v>146.7</v>
      </c>
      <c r="N30" s="4"/>
      <c r="O30"/>
      <c r="P30"/>
      <c r="Q30"/>
      <c r="R30"/>
      <c r="S30"/>
    </row>
    <row r="31" ht="13.5">
      <c r="L31" s="96" t="s">
        <v>97</v>
      </c>
    </row>
  </sheetData>
  <sheetProtection/>
  <mergeCells count="14">
    <mergeCell ref="A1:M1"/>
    <mergeCell ref="A23:A25"/>
    <mergeCell ref="E24:G24"/>
    <mergeCell ref="H24:J24"/>
    <mergeCell ref="K24:M24"/>
    <mergeCell ref="A3:A5"/>
    <mergeCell ref="B4:D4"/>
    <mergeCell ref="E4:G4"/>
    <mergeCell ref="K4:M4"/>
    <mergeCell ref="A13:A15"/>
    <mergeCell ref="H14:J14"/>
    <mergeCell ref="K14:M14"/>
    <mergeCell ref="B14:D14"/>
    <mergeCell ref="E14:G14"/>
  </mergeCells>
  <printOptions horizontalCentered="1" verticalCentered="1"/>
  <pageMargins left="0.91" right="0.55" top="0.984251968503937" bottom="0.984251968503937" header="0.5118110236220472" footer="0.5118110236220472"/>
  <pageSetup blackAndWhite="1" fitToWidth="2" horizontalDpi="300" verticalDpi="300" orientation="portrait" paperSize="9" scale="73" r:id="rId2"/>
  <drawing r:id="rId1"/>
</worksheet>
</file>

<file path=xl/worksheets/sheet2.xml><?xml version="1.0" encoding="utf-8"?>
<worksheet xmlns="http://schemas.openxmlformats.org/spreadsheetml/2006/main" xmlns:r="http://schemas.openxmlformats.org/officeDocument/2006/relationships">
  <dimension ref="A1:U23"/>
  <sheetViews>
    <sheetView showGridLines="0" zoomScale="85" zoomScaleNormal="85" zoomScaleSheetLayoutView="100" workbookViewId="0" topLeftCell="A1">
      <selection activeCell="K13" sqref="K13"/>
    </sheetView>
  </sheetViews>
  <sheetFormatPr defaultColWidth="9.140625" defaultRowHeight="15"/>
  <cols>
    <col min="1" max="1" width="22.57421875" style="4" customWidth="1"/>
    <col min="2" max="8" width="9.57421875" style="4" customWidth="1"/>
    <col min="9" max="16384" width="9.00390625" style="4" customWidth="1"/>
  </cols>
  <sheetData>
    <row r="1" spans="1:8" ht="18.75">
      <c r="A1" s="532" t="s">
        <v>73</v>
      </c>
      <c r="B1" s="533"/>
      <c r="C1" s="533"/>
      <c r="D1" s="533"/>
      <c r="E1" s="533"/>
      <c r="F1" s="533"/>
      <c r="G1" s="533"/>
      <c r="H1" s="533"/>
    </row>
    <row r="2" spans="1:8" ht="15" customHeight="1">
      <c r="A2" s="5"/>
      <c r="B2" s="5"/>
      <c r="C2" s="5"/>
      <c r="D2" s="5"/>
      <c r="E2" s="5"/>
      <c r="G2" s="127"/>
      <c r="H2" s="6" t="s">
        <v>503</v>
      </c>
    </row>
    <row r="3" spans="1:8" ht="18.75" customHeight="1">
      <c r="A3" s="534" t="s">
        <v>25</v>
      </c>
      <c r="B3" s="536" t="s">
        <v>26</v>
      </c>
      <c r="C3" s="538" t="s">
        <v>27</v>
      </c>
      <c r="D3" s="539"/>
      <c r="E3" s="539"/>
      <c r="F3" s="539" t="s">
        <v>28</v>
      </c>
      <c r="G3" s="539" t="s">
        <v>29</v>
      </c>
      <c r="H3" s="541"/>
    </row>
    <row r="4" spans="1:8" ht="18.75" customHeight="1">
      <c r="A4" s="535"/>
      <c r="B4" s="537"/>
      <c r="C4" s="9" t="s">
        <v>30</v>
      </c>
      <c r="D4" s="10" t="s">
        <v>31</v>
      </c>
      <c r="E4" s="10" t="s">
        <v>32</v>
      </c>
      <c r="F4" s="540"/>
      <c r="G4" s="10" t="s">
        <v>33</v>
      </c>
      <c r="H4" s="11" t="s">
        <v>34</v>
      </c>
    </row>
    <row r="5" spans="1:8" s="15" customFormat="1" ht="17.25" customHeight="1">
      <c r="A5" s="12" t="s">
        <v>363</v>
      </c>
      <c r="B5" s="13">
        <v>260</v>
      </c>
      <c r="C5" s="14">
        <v>6547</v>
      </c>
      <c r="D5" s="14">
        <v>3309</v>
      </c>
      <c r="E5" s="14">
        <v>3238</v>
      </c>
      <c r="F5" s="289">
        <v>361</v>
      </c>
      <c r="G5" s="289">
        <v>10</v>
      </c>
      <c r="H5" s="290">
        <v>85</v>
      </c>
    </row>
    <row r="6" spans="1:8" s="15" customFormat="1" ht="17.25" customHeight="1">
      <c r="A6" s="16" t="s">
        <v>35</v>
      </c>
      <c r="B6" s="17">
        <v>24</v>
      </c>
      <c r="C6" s="323">
        <v>630</v>
      </c>
      <c r="D6" s="18">
        <v>309</v>
      </c>
      <c r="E6" s="18">
        <v>321</v>
      </c>
      <c r="F6" s="291">
        <v>35</v>
      </c>
      <c r="G6" s="291">
        <v>2</v>
      </c>
      <c r="H6" s="292">
        <v>9</v>
      </c>
    </row>
    <row r="7" spans="1:8" s="15" customFormat="1" ht="17.25" customHeight="1">
      <c r="A7" s="16" t="s">
        <v>36</v>
      </c>
      <c r="B7" s="17">
        <v>27</v>
      </c>
      <c r="C7" s="18">
        <v>644</v>
      </c>
      <c r="D7" s="18">
        <v>316</v>
      </c>
      <c r="E7" s="18">
        <v>328</v>
      </c>
      <c r="F7" s="291">
        <v>37</v>
      </c>
      <c r="G7" s="291">
        <v>1</v>
      </c>
      <c r="H7" s="292">
        <v>8</v>
      </c>
    </row>
    <row r="8" spans="1:8" s="15" customFormat="1" ht="17.25" customHeight="1">
      <c r="A8" s="16" t="s">
        <v>37</v>
      </c>
      <c r="B8" s="17">
        <v>25</v>
      </c>
      <c r="C8" s="18">
        <v>647</v>
      </c>
      <c r="D8" s="18">
        <v>341</v>
      </c>
      <c r="E8" s="18">
        <v>306</v>
      </c>
      <c r="F8" s="291">
        <v>37</v>
      </c>
      <c r="G8" s="291">
        <v>1</v>
      </c>
      <c r="H8" s="292">
        <v>10</v>
      </c>
    </row>
    <row r="9" spans="1:9" s="15" customFormat="1" ht="17.25" customHeight="1">
      <c r="A9" s="16" t="s">
        <v>38</v>
      </c>
      <c r="B9" s="17">
        <v>23</v>
      </c>
      <c r="C9" s="18">
        <v>557</v>
      </c>
      <c r="D9" s="18">
        <v>294</v>
      </c>
      <c r="E9" s="18">
        <v>263</v>
      </c>
      <c r="F9" s="291">
        <v>33</v>
      </c>
      <c r="G9" s="291">
        <v>1</v>
      </c>
      <c r="H9" s="292">
        <v>9</v>
      </c>
      <c r="I9" s="19"/>
    </row>
    <row r="10" spans="1:21" s="15" customFormat="1" ht="17.25" customHeight="1">
      <c r="A10" s="16" t="s">
        <v>39</v>
      </c>
      <c r="B10" s="17">
        <v>35</v>
      </c>
      <c r="C10" s="18">
        <v>879</v>
      </c>
      <c r="D10" s="18">
        <v>429</v>
      </c>
      <c r="E10" s="18">
        <v>450</v>
      </c>
      <c r="F10" s="291">
        <v>48</v>
      </c>
      <c r="G10" s="291">
        <v>1</v>
      </c>
      <c r="H10" s="292">
        <v>11</v>
      </c>
      <c r="U10" s="4"/>
    </row>
    <row r="11" spans="1:8" s="15" customFormat="1" ht="17.25" customHeight="1">
      <c r="A11" s="16" t="s">
        <v>40</v>
      </c>
      <c r="B11" s="17">
        <v>32</v>
      </c>
      <c r="C11" s="18">
        <v>770</v>
      </c>
      <c r="D11" s="18">
        <v>375</v>
      </c>
      <c r="E11" s="18">
        <v>395</v>
      </c>
      <c r="F11" s="291">
        <v>46</v>
      </c>
      <c r="G11" s="291">
        <v>1</v>
      </c>
      <c r="H11" s="292">
        <v>9</v>
      </c>
    </row>
    <row r="12" spans="1:8" s="15" customFormat="1" ht="17.25" customHeight="1">
      <c r="A12" s="16" t="s">
        <v>41</v>
      </c>
      <c r="B12" s="17">
        <v>32</v>
      </c>
      <c r="C12" s="18">
        <v>842</v>
      </c>
      <c r="D12" s="18">
        <v>419</v>
      </c>
      <c r="E12" s="18">
        <v>423</v>
      </c>
      <c r="F12" s="291">
        <v>42</v>
      </c>
      <c r="G12" s="291">
        <v>1</v>
      </c>
      <c r="H12" s="292">
        <v>9</v>
      </c>
    </row>
    <row r="13" spans="1:8" s="15" customFormat="1" ht="17.25" customHeight="1">
      <c r="A13" s="16" t="s">
        <v>42</v>
      </c>
      <c r="B13" s="17">
        <v>27</v>
      </c>
      <c r="C13" s="18">
        <v>697</v>
      </c>
      <c r="D13" s="18">
        <v>372</v>
      </c>
      <c r="E13" s="18">
        <v>325</v>
      </c>
      <c r="F13" s="291">
        <v>37</v>
      </c>
      <c r="G13" s="291">
        <v>1</v>
      </c>
      <c r="H13" s="292">
        <v>10</v>
      </c>
    </row>
    <row r="14" spans="1:8" s="15" customFormat="1" ht="17.25" customHeight="1" thickBot="1">
      <c r="A14" s="16" t="s">
        <v>74</v>
      </c>
      <c r="B14" s="17">
        <v>35</v>
      </c>
      <c r="C14" s="18">
        <v>881</v>
      </c>
      <c r="D14" s="18">
        <v>454</v>
      </c>
      <c r="E14" s="18">
        <v>427</v>
      </c>
      <c r="F14" s="291">
        <v>46</v>
      </c>
      <c r="G14" s="291">
        <v>1</v>
      </c>
      <c r="H14" s="292">
        <v>10</v>
      </c>
    </row>
    <row r="15" spans="1:8" s="15" customFormat="1" ht="17.25" customHeight="1" thickTop="1">
      <c r="A15" s="20" t="s">
        <v>364</v>
      </c>
      <c r="B15" s="21">
        <v>97</v>
      </c>
      <c r="C15" s="22">
        <v>2852</v>
      </c>
      <c r="D15" s="22">
        <v>1447</v>
      </c>
      <c r="E15" s="22">
        <v>1405</v>
      </c>
      <c r="F15" s="293">
        <v>194</v>
      </c>
      <c r="G15" s="293">
        <v>7</v>
      </c>
      <c r="H15" s="294">
        <v>30</v>
      </c>
    </row>
    <row r="16" spans="1:8" s="15" customFormat="1" ht="17.25" customHeight="1">
      <c r="A16" s="16" t="s">
        <v>43</v>
      </c>
      <c r="B16" s="17">
        <v>21</v>
      </c>
      <c r="C16" s="18">
        <v>668</v>
      </c>
      <c r="D16" s="18">
        <v>357</v>
      </c>
      <c r="E16" s="18">
        <v>311</v>
      </c>
      <c r="F16" s="291">
        <v>45</v>
      </c>
      <c r="G16" s="291">
        <v>2</v>
      </c>
      <c r="H16" s="292">
        <v>8</v>
      </c>
    </row>
    <row r="17" spans="1:8" s="15" customFormat="1" ht="15.75" customHeight="1">
      <c r="A17" s="16" t="s">
        <v>44</v>
      </c>
      <c r="B17" s="17">
        <v>30</v>
      </c>
      <c r="C17" s="18">
        <v>818</v>
      </c>
      <c r="D17" s="18">
        <v>411</v>
      </c>
      <c r="E17" s="18">
        <v>407</v>
      </c>
      <c r="F17" s="291">
        <v>60</v>
      </c>
      <c r="G17" s="291">
        <v>2</v>
      </c>
      <c r="H17" s="292">
        <v>8</v>
      </c>
    </row>
    <row r="18" spans="1:8" s="15" customFormat="1" ht="17.25" customHeight="1">
      <c r="A18" s="16" t="s">
        <v>45</v>
      </c>
      <c r="B18" s="17">
        <v>25</v>
      </c>
      <c r="C18" s="18">
        <v>731</v>
      </c>
      <c r="D18" s="18">
        <v>365</v>
      </c>
      <c r="E18" s="18">
        <v>366</v>
      </c>
      <c r="F18" s="291">
        <v>50</v>
      </c>
      <c r="G18" s="291">
        <v>2</v>
      </c>
      <c r="H18" s="292">
        <v>7</v>
      </c>
    </row>
    <row r="19" spans="1:8" s="15" customFormat="1" ht="13.5">
      <c r="A19" s="23" t="s">
        <v>46</v>
      </c>
      <c r="B19" s="324">
        <v>21</v>
      </c>
      <c r="C19" s="325">
        <v>635</v>
      </c>
      <c r="D19" s="325">
        <v>314</v>
      </c>
      <c r="E19" s="325">
        <v>321</v>
      </c>
      <c r="F19" s="295">
        <v>39</v>
      </c>
      <c r="G19" s="295">
        <v>1</v>
      </c>
      <c r="H19" s="296">
        <v>7</v>
      </c>
    </row>
    <row r="20" spans="1:8" ht="13.5">
      <c r="A20" s="24" t="s">
        <v>75</v>
      </c>
      <c r="B20" s="25"/>
      <c r="C20" s="25"/>
      <c r="D20" s="25"/>
      <c r="E20" s="25"/>
      <c r="F20" s="25"/>
      <c r="G20" s="26"/>
      <c r="H20" s="26" t="s">
        <v>76</v>
      </c>
    </row>
    <row r="21" spans="1:8" ht="13.5">
      <c r="A21" s="24" t="s">
        <v>77</v>
      </c>
      <c r="B21" s="25"/>
      <c r="C21" s="27"/>
      <c r="D21" s="27"/>
      <c r="E21" s="27"/>
      <c r="F21" s="27"/>
      <c r="G21" s="27"/>
      <c r="H21" s="28"/>
    </row>
    <row r="22" spans="1:8" ht="13.5">
      <c r="A22" s="24" t="s">
        <v>78</v>
      </c>
      <c r="B22" s="29"/>
      <c r="C22" s="29"/>
      <c r="D22" s="29"/>
      <c r="E22" s="29"/>
      <c r="F22" s="29"/>
      <c r="G22" s="29"/>
      <c r="H22" s="29"/>
    </row>
    <row r="23" ht="13.5">
      <c r="C23" s="397"/>
    </row>
    <row r="69" s="429" customFormat="1" ht="13.5"/>
    <row r="70" s="429" customFormat="1" ht="13.5"/>
    <row r="71" s="429" customFormat="1" ht="13.5"/>
    <row r="72" s="429" customFormat="1" ht="13.5"/>
    <row r="73" s="429" customFormat="1" ht="13.5"/>
    <row r="74" s="429" customFormat="1" ht="13.5"/>
    <row r="75" s="429" customFormat="1" ht="13.5"/>
    <row r="76" s="429" customFormat="1" ht="13.5"/>
    <row r="77" s="429" customFormat="1" ht="13.5"/>
    <row r="78" s="429" customFormat="1" ht="13.5"/>
    <row r="79" s="429" customFormat="1" ht="13.5"/>
    <row r="80" s="429" customFormat="1" ht="13.5"/>
    <row r="81" s="429" customFormat="1" ht="13.5"/>
    <row r="82" s="429" customFormat="1" ht="13.5"/>
    <row r="83" s="429" customFormat="1" ht="13.5"/>
    <row r="84" s="429" customFormat="1" ht="13.5"/>
    <row r="85" s="429" customFormat="1" ht="13.5"/>
    <row r="86" s="429" customFormat="1" ht="13.5"/>
    <row r="87" s="429" customFormat="1" ht="13.5"/>
    <row r="88" s="429" customFormat="1" ht="13.5"/>
    <row r="89" s="429" customFormat="1" ht="13.5"/>
    <row r="90" s="429" customFormat="1" ht="13.5"/>
    <row r="91" s="429" customFormat="1" ht="13.5"/>
    <row r="92" s="429" customFormat="1" ht="13.5"/>
    <row r="93" s="429" customFormat="1" ht="13.5"/>
    <row r="94" s="429" customFormat="1" ht="13.5"/>
    <row r="95" s="429" customFormat="1" ht="13.5"/>
    <row r="96" s="429" customFormat="1" ht="13.5"/>
    <row r="97" s="429" customFormat="1" ht="13.5"/>
    <row r="98" s="429" customFormat="1" ht="13.5"/>
    <row r="99" s="429" customFormat="1" ht="13.5"/>
    <row r="100" s="429" customFormat="1" ht="13.5"/>
    <row r="101" s="429" customFormat="1" ht="13.5"/>
    <row r="102" s="429" customFormat="1" ht="13.5"/>
    <row r="103" s="429" customFormat="1" ht="13.5"/>
    <row r="104" s="429" customFormat="1" ht="13.5"/>
    <row r="105" s="429" customFormat="1" ht="13.5"/>
    <row r="106" s="429" customFormat="1" ht="13.5"/>
    <row r="107" s="429" customFormat="1" ht="13.5"/>
    <row r="108" s="429" customFormat="1" ht="13.5"/>
    <row r="109" s="429" customFormat="1" ht="13.5"/>
    <row r="110" s="429" customFormat="1" ht="13.5"/>
    <row r="111" s="429" customFormat="1" ht="13.5"/>
    <row r="112" s="429" customFormat="1" ht="13.5"/>
    <row r="113" s="429" customFormat="1" ht="13.5"/>
    <row r="114" s="429" customFormat="1" ht="13.5"/>
    <row r="115" s="429" customFormat="1" ht="13.5"/>
    <row r="116" s="429" customFormat="1" ht="13.5"/>
    <row r="117" s="429" customFormat="1" ht="13.5"/>
    <row r="118" s="429" customFormat="1" ht="13.5"/>
  </sheetData>
  <sheetProtection/>
  <mergeCells count="6">
    <mergeCell ref="A1:H1"/>
    <mergeCell ref="A3:A4"/>
    <mergeCell ref="B3:B4"/>
    <mergeCell ref="C3:E3"/>
    <mergeCell ref="F3:F4"/>
    <mergeCell ref="G3:H3"/>
  </mergeCells>
  <printOptions horizontalCentered="1" verticalCentered="1"/>
  <pageMargins left="0.75" right="0.19" top="1" bottom="1" header="0.512" footer="0.512"/>
  <pageSetup blackAndWhite="1"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AF31"/>
  <sheetViews>
    <sheetView showGridLines="0" zoomScaleSheetLayoutView="85" workbookViewId="0" topLeftCell="A10">
      <selection activeCell="O27" sqref="O27"/>
    </sheetView>
  </sheetViews>
  <sheetFormatPr defaultColWidth="9.140625" defaultRowHeight="15"/>
  <cols>
    <col min="1" max="1" width="14.28125" style="4" customWidth="1"/>
    <col min="2" max="13" width="7.140625" style="4" customWidth="1"/>
    <col min="14" max="19" width="10.00390625" style="4" customWidth="1"/>
    <col min="20" max="20" width="9.00390625" style="4" customWidth="1"/>
    <col min="33" max="16384" width="9.00390625" style="4" customWidth="1"/>
  </cols>
  <sheetData>
    <row r="1" spans="1:32" ht="21" customHeight="1">
      <c r="A1" s="558" t="s">
        <v>476</v>
      </c>
      <c r="B1" s="558"/>
      <c r="C1" s="558"/>
      <c r="D1" s="558"/>
      <c r="E1" s="558"/>
      <c r="F1" s="558"/>
      <c r="G1" s="558"/>
      <c r="H1" s="558"/>
      <c r="I1" s="558"/>
      <c r="J1" s="558"/>
      <c r="K1" s="558"/>
      <c r="L1" s="558"/>
      <c r="M1" s="558"/>
      <c r="O1"/>
      <c r="P1"/>
      <c r="Q1"/>
      <c r="R1"/>
      <c r="S1"/>
      <c r="T1"/>
      <c r="AA1" s="4"/>
      <c r="AB1" s="4"/>
      <c r="AC1" s="4"/>
      <c r="AD1" s="4"/>
      <c r="AE1" s="4"/>
      <c r="AF1" s="4"/>
    </row>
    <row r="2" spans="1:32" ht="13.5">
      <c r="A2" s="62" t="s">
        <v>373</v>
      </c>
      <c r="B2" s="5"/>
      <c r="C2" s="5"/>
      <c r="D2" s="5"/>
      <c r="E2" s="5"/>
      <c r="F2" s="5"/>
      <c r="G2" s="5"/>
      <c r="H2" s="5"/>
      <c r="I2" s="642" t="s">
        <v>377</v>
      </c>
      <c r="J2" s="642"/>
      <c r="K2" s="642"/>
      <c r="L2" s="642"/>
      <c r="M2" s="642"/>
      <c r="O2"/>
      <c r="P2"/>
      <c r="Q2"/>
      <c r="R2"/>
      <c r="S2"/>
      <c r="T2"/>
      <c r="AA2" s="4"/>
      <c r="AB2" s="4"/>
      <c r="AC2" s="4"/>
      <c r="AD2" s="4"/>
      <c r="AE2" s="4"/>
      <c r="AF2" s="4"/>
    </row>
    <row r="3" spans="1:32" ht="19.5" customHeight="1">
      <c r="A3" s="652" t="s">
        <v>343</v>
      </c>
      <c r="B3" s="54"/>
      <c r="C3" s="31"/>
      <c r="D3" s="359">
        <v>6</v>
      </c>
      <c r="E3" s="80" t="s">
        <v>117</v>
      </c>
      <c r="F3" s="31"/>
      <c r="G3" s="31"/>
      <c r="H3" s="81"/>
      <c r="I3" s="82"/>
      <c r="J3" s="359">
        <v>7</v>
      </c>
      <c r="K3" s="80" t="s">
        <v>117</v>
      </c>
      <c r="L3" s="82"/>
      <c r="M3" s="358"/>
      <c r="O3"/>
      <c r="P3"/>
      <c r="Q3"/>
      <c r="R3"/>
      <c r="S3"/>
      <c r="T3"/>
      <c r="AA3" s="4"/>
      <c r="AB3" s="4"/>
      <c r="AC3" s="4"/>
      <c r="AD3" s="4"/>
      <c r="AE3" s="4"/>
      <c r="AF3" s="4"/>
    </row>
    <row r="4" spans="1:32" ht="19.5" customHeight="1">
      <c r="A4" s="710"/>
      <c r="B4" s="706" t="s">
        <v>100</v>
      </c>
      <c r="C4" s="706"/>
      <c r="D4" s="707"/>
      <c r="E4" s="708" t="s">
        <v>101</v>
      </c>
      <c r="F4" s="706"/>
      <c r="G4" s="707"/>
      <c r="H4" s="83"/>
      <c r="I4" s="84" t="s">
        <v>100</v>
      </c>
      <c r="J4" s="85"/>
      <c r="K4" s="708" t="s">
        <v>101</v>
      </c>
      <c r="L4" s="706"/>
      <c r="M4" s="709"/>
      <c r="O4"/>
      <c r="P4"/>
      <c r="Q4"/>
      <c r="R4"/>
      <c r="S4"/>
      <c r="T4"/>
      <c r="AA4" s="4"/>
      <c r="AB4" s="4"/>
      <c r="AC4" s="4"/>
      <c r="AD4" s="4"/>
      <c r="AE4" s="4"/>
      <c r="AF4" s="4"/>
    </row>
    <row r="5" spans="1:32" ht="19.5" customHeight="1">
      <c r="A5" s="653"/>
      <c r="B5" s="8" t="s">
        <v>118</v>
      </c>
      <c r="C5" s="10" t="s">
        <v>119</v>
      </c>
      <c r="D5" s="10" t="s">
        <v>120</v>
      </c>
      <c r="E5" s="10" t="s">
        <v>118</v>
      </c>
      <c r="F5" s="10" t="s">
        <v>119</v>
      </c>
      <c r="G5" s="10" t="s">
        <v>120</v>
      </c>
      <c r="H5" s="10" t="s">
        <v>118</v>
      </c>
      <c r="I5" s="10" t="s">
        <v>119</v>
      </c>
      <c r="J5" s="10" t="s">
        <v>121</v>
      </c>
      <c r="K5" s="10" t="s">
        <v>118</v>
      </c>
      <c r="L5" s="10" t="s">
        <v>119</v>
      </c>
      <c r="M5" s="11" t="s">
        <v>121</v>
      </c>
      <c r="O5"/>
      <c r="P5"/>
      <c r="Q5"/>
      <c r="R5"/>
      <c r="S5"/>
      <c r="T5"/>
      <c r="AA5" s="4"/>
      <c r="AB5" s="4"/>
      <c r="AC5" s="4"/>
      <c r="AD5" s="4"/>
      <c r="AE5" s="4"/>
      <c r="AF5" s="4"/>
    </row>
    <row r="6" spans="1:32" ht="21.75" customHeight="1">
      <c r="A6" s="35" t="s">
        <v>354</v>
      </c>
      <c r="B6" s="398">
        <v>20.8</v>
      </c>
      <c r="C6" s="99">
        <v>21.2</v>
      </c>
      <c r="D6" s="99">
        <v>21.3</v>
      </c>
      <c r="E6" s="99">
        <v>20.8</v>
      </c>
      <c r="F6" s="99">
        <v>20.9</v>
      </c>
      <c r="G6" s="399">
        <v>20.9</v>
      </c>
      <c r="H6" s="399">
        <v>23.7</v>
      </c>
      <c r="I6" s="99">
        <v>23.8</v>
      </c>
      <c r="J6" s="99">
        <v>23.9</v>
      </c>
      <c r="K6" s="99">
        <v>22.9</v>
      </c>
      <c r="L6" s="99">
        <v>23.4</v>
      </c>
      <c r="M6" s="364">
        <v>23.5</v>
      </c>
      <c r="O6"/>
      <c r="P6"/>
      <c r="Q6"/>
      <c r="R6"/>
      <c r="S6"/>
      <c r="T6"/>
      <c r="AA6" s="4"/>
      <c r="AB6" s="4"/>
      <c r="AC6" s="4"/>
      <c r="AD6" s="4"/>
      <c r="AE6" s="4"/>
      <c r="AF6" s="4"/>
    </row>
    <row r="7" spans="1:32" ht="21.75" customHeight="1">
      <c r="A7" s="35" t="s">
        <v>355</v>
      </c>
      <c r="B7" s="98">
        <v>21.2</v>
      </c>
      <c r="C7" s="99">
        <v>21.1</v>
      </c>
      <c r="D7" s="99">
        <v>21.3</v>
      </c>
      <c r="E7" s="99">
        <v>20.8</v>
      </c>
      <c r="F7" s="99">
        <v>20.7</v>
      </c>
      <c r="G7" s="99">
        <v>20.8</v>
      </c>
      <c r="H7" s="99">
        <v>23.2</v>
      </c>
      <c r="I7" s="99">
        <v>23.7</v>
      </c>
      <c r="J7" s="99">
        <v>24</v>
      </c>
      <c r="K7" s="99">
        <v>23.2</v>
      </c>
      <c r="L7" s="99">
        <v>23.4</v>
      </c>
      <c r="M7" s="100">
        <v>23.4</v>
      </c>
      <c r="N7" s="360"/>
      <c r="O7"/>
      <c r="P7"/>
      <c r="Q7"/>
      <c r="R7"/>
      <c r="S7"/>
      <c r="T7"/>
      <c r="AA7" s="4"/>
      <c r="AB7" s="4"/>
      <c r="AC7" s="4"/>
      <c r="AD7" s="4"/>
      <c r="AE7" s="4"/>
      <c r="AF7" s="4"/>
    </row>
    <row r="8" spans="1:32" ht="21.75" customHeight="1">
      <c r="A8" s="35" t="s">
        <v>414</v>
      </c>
      <c r="B8" s="98">
        <v>20.9</v>
      </c>
      <c r="C8" s="99">
        <v>21</v>
      </c>
      <c r="D8" s="99">
        <v>21.3</v>
      </c>
      <c r="E8" s="99">
        <v>20.5</v>
      </c>
      <c r="F8" s="99">
        <v>20.7</v>
      </c>
      <c r="G8" s="99">
        <v>20.8</v>
      </c>
      <c r="H8" s="99">
        <v>23.8</v>
      </c>
      <c r="I8" s="99">
        <v>23.6</v>
      </c>
      <c r="J8" s="99">
        <v>23.9</v>
      </c>
      <c r="K8" s="99">
        <v>23.5</v>
      </c>
      <c r="L8" s="99">
        <v>23.3</v>
      </c>
      <c r="M8" s="100">
        <v>23.4</v>
      </c>
      <c r="N8" s="360"/>
      <c r="O8"/>
      <c r="P8"/>
      <c r="Q8"/>
      <c r="R8"/>
      <c r="S8"/>
      <c r="T8"/>
      <c r="AA8" s="4"/>
      <c r="AB8" s="4"/>
      <c r="AC8" s="4"/>
      <c r="AD8" s="4"/>
      <c r="AE8" s="4"/>
      <c r="AF8" s="4"/>
    </row>
    <row r="9" spans="1:32" ht="21.75" customHeight="1">
      <c r="A9" s="35" t="s">
        <v>415</v>
      </c>
      <c r="B9" s="98">
        <v>21</v>
      </c>
      <c r="C9" s="99">
        <v>21.1</v>
      </c>
      <c r="D9" s="99">
        <v>21.4</v>
      </c>
      <c r="E9" s="99">
        <v>20.9</v>
      </c>
      <c r="F9" s="99">
        <v>20.9</v>
      </c>
      <c r="G9" s="99">
        <v>20.9</v>
      </c>
      <c r="H9" s="99">
        <v>23.4</v>
      </c>
      <c r="I9" s="99">
        <v>23.7</v>
      </c>
      <c r="J9" s="99">
        <v>24</v>
      </c>
      <c r="K9" s="99">
        <v>23.1</v>
      </c>
      <c r="L9" s="99">
        <v>23.3</v>
      </c>
      <c r="M9" s="100">
        <v>23.5</v>
      </c>
      <c r="N9" s="360"/>
      <c r="O9"/>
      <c r="P9"/>
      <c r="Q9"/>
      <c r="R9"/>
      <c r="S9"/>
      <c r="T9"/>
      <c r="AA9" s="4"/>
      <c r="AB9" s="4"/>
      <c r="AC9" s="4"/>
      <c r="AD9" s="4"/>
      <c r="AE9" s="4"/>
      <c r="AF9" s="4"/>
    </row>
    <row r="10" spans="1:32" ht="21.75" customHeight="1">
      <c r="A10" s="40" t="s">
        <v>455</v>
      </c>
      <c r="B10" s="361">
        <v>20.9</v>
      </c>
      <c r="C10" s="362">
        <v>21.2</v>
      </c>
      <c r="D10" s="362">
        <v>21.4</v>
      </c>
      <c r="E10" s="362">
        <v>20.5</v>
      </c>
      <c r="F10" s="362">
        <v>20.8</v>
      </c>
      <c r="G10" s="362">
        <v>21</v>
      </c>
      <c r="H10" s="362">
        <v>23.6</v>
      </c>
      <c r="I10" s="362">
        <v>23.7</v>
      </c>
      <c r="J10" s="362">
        <v>24.1</v>
      </c>
      <c r="K10" s="362">
        <v>23.4</v>
      </c>
      <c r="L10" s="362">
        <v>23.4</v>
      </c>
      <c r="M10" s="363">
        <v>23.5</v>
      </c>
      <c r="N10" s="360"/>
      <c r="O10"/>
      <c r="P10"/>
      <c r="Q10"/>
      <c r="R10"/>
      <c r="S10"/>
      <c r="T10"/>
      <c r="AA10" s="4"/>
      <c r="AB10" s="4"/>
      <c r="AC10" s="4"/>
      <c r="AD10" s="4"/>
      <c r="AE10" s="4"/>
      <c r="AF10" s="4"/>
    </row>
    <row r="11" spans="1:13" s="15" customFormat="1" ht="13.5" customHeight="1">
      <c r="A11" s="5"/>
      <c r="B11" s="5"/>
      <c r="C11" s="5"/>
      <c r="D11" s="5"/>
      <c r="E11" s="5"/>
      <c r="F11" s="5"/>
      <c r="G11" s="5"/>
      <c r="H11" s="5"/>
      <c r="I11" s="5"/>
      <c r="J11" s="5"/>
      <c r="K11" s="5"/>
      <c r="L11" s="5"/>
      <c r="M11" s="5"/>
    </row>
    <row r="12" spans="1:32" ht="13.5" customHeight="1">
      <c r="A12" s="73" t="s">
        <v>375</v>
      </c>
      <c r="B12" s="52"/>
      <c r="C12" s="52"/>
      <c r="D12" s="52"/>
      <c r="E12" s="52"/>
      <c r="F12" s="52"/>
      <c r="G12" s="52"/>
      <c r="H12" s="52"/>
      <c r="I12" s="52"/>
      <c r="J12" s="52"/>
      <c r="K12" s="52"/>
      <c r="L12" s="52"/>
      <c r="M12" s="52"/>
      <c r="O12"/>
      <c r="P12"/>
      <c r="Q12"/>
      <c r="R12"/>
      <c r="S12"/>
      <c r="T12"/>
      <c r="AA12" s="4"/>
      <c r="AB12" s="4"/>
      <c r="AC12" s="4"/>
      <c r="AD12" s="4"/>
      <c r="AE12" s="4"/>
      <c r="AF12" s="4"/>
    </row>
    <row r="13" spans="1:19" ht="19.5" customHeight="1">
      <c r="A13" s="652" t="s">
        <v>343</v>
      </c>
      <c r="B13" s="357"/>
      <c r="C13" s="82"/>
      <c r="D13" s="359">
        <v>8</v>
      </c>
      <c r="E13" s="80" t="s">
        <v>117</v>
      </c>
      <c r="F13" s="82"/>
      <c r="G13" s="89"/>
      <c r="H13" s="81"/>
      <c r="I13" s="82"/>
      <c r="J13" s="359">
        <v>9</v>
      </c>
      <c r="K13" s="80" t="s">
        <v>117</v>
      </c>
      <c r="L13" s="82"/>
      <c r="M13" s="358"/>
      <c r="N13" s="15"/>
      <c r="O13" s="15"/>
      <c r="P13" s="15"/>
      <c r="Q13" s="15"/>
      <c r="R13" s="15"/>
      <c r="S13" s="15"/>
    </row>
    <row r="14" spans="1:19" ht="19.5" customHeight="1">
      <c r="A14" s="710"/>
      <c r="B14" s="708" t="s">
        <v>100</v>
      </c>
      <c r="C14" s="706"/>
      <c r="D14" s="707"/>
      <c r="E14" s="708" t="s">
        <v>101</v>
      </c>
      <c r="F14" s="706"/>
      <c r="G14" s="707"/>
      <c r="H14" s="706" t="s">
        <v>100</v>
      </c>
      <c r="I14" s="706"/>
      <c r="J14" s="707"/>
      <c r="K14" s="708" t="s">
        <v>101</v>
      </c>
      <c r="L14" s="706"/>
      <c r="M14" s="709"/>
      <c r="O14"/>
      <c r="P14"/>
      <c r="Q14"/>
      <c r="R14"/>
      <c r="S14"/>
    </row>
    <row r="15" spans="1:19" ht="19.5" customHeight="1">
      <c r="A15" s="653"/>
      <c r="B15" s="10" t="s">
        <v>118</v>
      </c>
      <c r="C15" s="10" t="s">
        <v>119</v>
      </c>
      <c r="D15" s="10" t="s">
        <v>120</v>
      </c>
      <c r="E15" s="10" t="s">
        <v>118</v>
      </c>
      <c r="F15" s="10" t="s">
        <v>119</v>
      </c>
      <c r="G15" s="10" t="s">
        <v>120</v>
      </c>
      <c r="H15" s="69" t="s">
        <v>118</v>
      </c>
      <c r="I15" s="9" t="s">
        <v>119</v>
      </c>
      <c r="J15" s="9" t="s">
        <v>121</v>
      </c>
      <c r="K15" s="9" t="s">
        <v>118</v>
      </c>
      <c r="L15" s="9" t="s">
        <v>119</v>
      </c>
      <c r="M15" s="92" t="s">
        <v>121</v>
      </c>
      <c r="O15"/>
      <c r="P15"/>
      <c r="Q15"/>
      <c r="R15"/>
      <c r="S15"/>
    </row>
    <row r="16" spans="1:19" s="15" customFormat="1" ht="21.75" customHeight="1">
      <c r="A16" s="35" t="s">
        <v>354</v>
      </c>
      <c r="B16" s="99">
        <v>26.8</v>
      </c>
      <c r="C16" s="99">
        <v>26.9</v>
      </c>
      <c r="D16" s="99">
        <v>27.1</v>
      </c>
      <c r="E16" s="99">
        <v>26.6</v>
      </c>
      <c r="F16" s="99">
        <v>26.5</v>
      </c>
      <c r="G16" s="400">
        <v>26.4</v>
      </c>
      <c r="H16" s="98">
        <v>29.3</v>
      </c>
      <c r="I16" s="99">
        <v>30.1</v>
      </c>
      <c r="J16" s="99">
        <v>30.4</v>
      </c>
      <c r="K16" s="99">
        <v>30.3</v>
      </c>
      <c r="L16" s="99">
        <v>30.2</v>
      </c>
      <c r="M16" s="364">
        <v>30</v>
      </c>
      <c r="N16"/>
      <c r="O16"/>
      <c r="P16"/>
      <c r="Q16"/>
      <c r="R16"/>
      <c r="S16"/>
    </row>
    <row r="17" spans="1:19" s="15" customFormat="1" ht="21.75" customHeight="1">
      <c r="A17" s="35" t="s">
        <v>355</v>
      </c>
      <c r="B17" s="99">
        <v>26.8</v>
      </c>
      <c r="C17" s="99">
        <v>26.8</v>
      </c>
      <c r="D17" s="99">
        <v>27</v>
      </c>
      <c r="E17" s="99">
        <v>26.1</v>
      </c>
      <c r="F17" s="99">
        <v>26.4</v>
      </c>
      <c r="G17" s="100">
        <v>26.4</v>
      </c>
      <c r="H17" s="98">
        <v>30.1</v>
      </c>
      <c r="I17" s="99">
        <v>30.1</v>
      </c>
      <c r="J17" s="99">
        <v>30.4</v>
      </c>
      <c r="K17" s="99">
        <v>30.2</v>
      </c>
      <c r="L17" s="99">
        <v>30.1</v>
      </c>
      <c r="M17" s="100">
        <v>29.8</v>
      </c>
      <c r="N17"/>
      <c r="O17"/>
      <c r="P17"/>
      <c r="Q17"/>
      <c r="R17"/>
      <c r="S17"/>
    </row>
    <row r="18" spans="1:19" s="15" customFormat="1" ht="21.75" customHeight="1">
      <c r="A18" s="35" t="s">
        <v>414</v>
      </c>
      <c r="B18" s="99">
        <v>26.2</v>
      </c>
      <c r="C18" s="99">
        <v>26.7</v>
      </c>
      <c r="D18" s="99">
        <v>26.9</v>
      </c>
      <c r="E18" s="99">
        <v>26.3</v>
      </c>
      <c r="F18" s="99">
        <v>26.4</v>
      </c>
      <c r="G18" s="100">
        <v>26.4</v>
      </c>
      <c r="H18" s="98">
        <v>30.1</v>
      </c>
      <c r="I18" s="99">
        <v>30.1</v>
      </c>
      <c r="J18" s="99">
        <v>30.4</v>
      </c>
      <c r="K18" s="99">
        <v>29.6</v>
      </c>
      <c r="L18" s="99">
        <v>30</v>
      </c>
      <c r="M18" s="100">
        <v>29.7</v>
      </c>
      <c r="N18"/>
      <c r="O18"/>
      <c r="P18"/>
      <c r="Q18"/>
      <c r="R18"/>
      <c r="S18"/>
    </row>
    <row r="19" spans="1:13" s="15" customFormat="1" ht="21.75" customHeight="1">
      <c r="A19" s="35" t="s">
        <v>415</v>
      </c>
      <c r="B19" s="99">
        <v>27</v>
      </c>
      <c r="C19" s="99">
        <v>26.8</v>
      </c>
      <c r="D19" s="99">
        <v>27.2</v>
      </c>
      <c r="E19" s="99">
        <v>26.8</v>
      </c>
      <c r="F19" s="99">
        <v>26.4</v>
      </c>
      <c r="G19" s="100">
        <v>26.4</v>
      </c>
      <c r="H19" s="98">
        <v>29.9</v>
      </c>
      <c r="I19" s="99">
        <v>30.3</v>
      </c>
      <c r="J19" s="99">
        <v>30.6</v>
      </c>
      <c r="K19" s="99">
        <v>30.1</v>
      </c>
      <c r="L19" s="99">
        <v>30.2</v>
      </c>
      <c r="M19" s="100">
        <v>29.8</v>
      </c>
    </row>
    <row r="20" spans="1:13" s="15" customFormat="1" ht="21.75" customHeight="1">
      <c r="A20" s="40" t="s">
        <v>455</v>
      </c>
      <c r="B20" s="362">
        <v>26.6</v>
      </c>
      <c r="C20" s="362">
        <v>26.8</v>
      </c>
      <c r="D20" s="362">
        <v>27.2</v>
      </c>
      <c r="E20" s="362">
        <v>26.1</v>
      </c>
      <c r="F20" s="362">
        <v>26.5</v>
      </c>
      <c r="G20" s="363">
        <v>26.4</v>
      </c>
      <c r="H20" s="361">
        <v>30.5</v>
      </c>
      <c r="I20" s="362">
        <v>30.2</v>
      </c>
      <c r="J20" s="362">
        <v>30.5</v>
      </c>
      <c r="K20" s="362">
        <v>30.7</v>
      </c>
      <c r="L20" s="362">
        <v>30.1</v>
      </c>
      <c r="M20" s="363">
        <v>29.9</v>
      </c>
    </row>
    <row r="21" spans="1:13" s="15" customFormat="1" ht="13.5">
      <c r="A21" s="5"/>
      <c r="B21" s="5"/>
      <c r="C21" s="5"/>
      <c r="D21" s="5"/>
      <c r="E21" s="5"/>
      <c r="F21" s="5"/>
      <c r="G21" s="5"/>
      <c r="H21" s="5"/>
      <c r="I21" s="5"/>
      <c r="J21" s="5"/>
      <c r="K21" s="5"/>
      <c r="L21" s="5"/>
      <c r="M21" s="5"/>
    </row>
    <row r="22" spans="1:32" ht="13.5">
      <c r="A22" s="73" t="s">
        <v>376</v>
      </c>
      <c r="N22" s="15"/>
      <c r="O22" s="15"/>
      <c r="P22" s="15"/>
      <c r="Q22" s="15"/>
      <c r="R22" s="15"/>
      <c r="S22" s="15"/>
      <c r="T22"/>
      <c r="AA22" s="4"/>
      <c r="AB22" s="4"/>
      <c r="AC22" s="4"/>
      <c r="AD22" s="4"/>
      <c r="AE22" s="4"/>
      <c r="AF22" s="4"/>
    </row>
    <row r="23" spans="1:32" ht="19.5" customHeight="1">
      <c r="A23" s="652" t="s">
        <v>343</v>
      </c>
      <c r="B23" s="81"/>
      <c r="C23" s="82"/>
      <c r="D23" s="359">
        <v>10</v>
      </c>
      <c r="E23" s="80" t="s">
        <v>117</v>
      </c>
      <c r="F23" s="82"/>
      <c r="G23" s="89"/>
      <c r="H23" s="81"/>
      <c r="I23" s="82"/>
      <c r="J23" s="359">
        <v>11</v>
      </c>
      <c r="K23" s="80" t="s">
        <v>117</v>
      </c>
      <c r="L23" s="82"/>
      <c r="M23" s="358"/>
      <c r="O23"/>
      <c r="P23"/>
      <c r="Q23"/>
      <c r="R23"/>
      <c r="S23"/>
      <c r="T23"/>
      <c r="U23" s="4"/>
      <c r="V23" s="4"/>
      <c r="W23" s="4"/>
      <c r="X23" s="4"/>
      <c r="Y23" s="4"/>
      <c r="Z23" s="4"/>
      <c r="AA23" s="4"/>
      <c r="AB23" s="4"/>
      <c r="AC23" s="4"/>
      <c r="AD23" s="4"/>
      <c r="AE23" s="4"/>
      <c r="AF23" s="4"/>
    </row>
    <row r="24" spans="1:32" ht="19.5" customHeight="1">
      <c r="A24" s="710"/>
      <c r="B24" s="90"/>
      <c r="C24" s="84" t="s">
        <v>100</v>
      </c>
      <c r="D24" s="91"/>
      <c r="E24" s="708" t="s">
        <v>101</v>
      </c>
      <c r="F24" s="706"/>
      <c r="G24" s="707"/>
      <c r="H24" s="708" t="s">
        <v>100</v>
      </c>
      <c r="I24" s="706"/>
      <c r="J24" s="707"/>
      <c r="K24" s="708" t="s">
        <v>101</v>
      </c>
      <c r="L24" s="706"/>
      <c r="M24" s="709"/>
      <c r="O24"/>
      <c r="P24"/>
      <c r="Q24"/>
      <c r="R24"/>
      <c r="S24"/>
      <c r="T24"/>
      <c r="U24" s="4"/>
      <c r="V24" s="4"/>
      <c r="W24" s="4"/>
      <c r="X24" s="4"/>
      <c r="Y24" s="4"/>
      <c r="Z24" s="4"/>
      <c r="AA24" s="4"/>
      <c r="AB24" s="4"/>
      <c r="AC24" s="4"/>
      <c r="AD24" s="4"/>
      <c r="AE24" s="4"/>
      <c r="AF24" s="4"/>
    </row>
    <row r="25" spans="1:32" ht="19.5" customHeight="1">
      <c r="A25" s="653"/>
      <c r="B25" s="9" t="s">
        <v>118</v>
      </c>
      <c r="C25" s="9" t="s">
        <v>119</v>
      </c>
      <c r="D25" s="9" t="s">
        <v>121</v>
      </c>
      <c r="E25" s="9" t="s">
        <v>118</v>
      </c>
      <c r="F25" s="9" t="s">
        <v>119</v>
      </c>
      <c r="G25" s="9" t="s">
        <v>121</v>
      </c>
      <c r="H25" s="9" t="s">
        <v>118</v>
      </c>
      <c r="I25" s="9" t="s">
        <v>119</v>
      </c>
      <c r="J25" s="9" t="s">
        <v>121</v>
      </c>
      <c r="K25" s="9" t="s">
        <v>118</v>
      </c>
      <c r="L25" s="9" t="s">
        <v>119</v>
      </c>
      <c r="M25" s="92" t="s">
        <v>121</v>
      </c>
      <c r="O25"/>
      <c r="P25"/>
      <c r="Q25"/>
      <c r="R25"/>
      <c r="S25"/>
      <c r="T25"/>
      <c r="U25" s="4"/>
      <c r="V25" s="4"/>
      <c r="W25" s="4"/>
      <c r="X25" s="4"/>
      <c r="Y25" s="4"/>
      <c r="Z25" s="4"/>
      <c r="AA25" s="4"/>
      <c r="AB25" s="4"/>
      <c r="AC25" s="4"/>
      <c r="AD25" s="4"/>
      <c r="AE25" s="4"/>
      <c r="AF25" s="4"/>
    </row>
    <row r="26" spans="1:19" s="15" customFormat="1" ht="21.75" customHeight="1">
      <c r="A26" s="35" t="s">
        <v>354</v>
      </c>
      <c r="B26" s="99">
        <v>34.1</v>
      </c>
      <c r="C26" s="99">
        <v>34</v>
      </c>
      <c r="D26" s="99">
        <v>34.3</v>
      </c>
      <c r="E26" s="99">
        <v>34.2</v>
      </c>
      <c r="F26" s="99">
        <v>34.6</v>
      </c>
      <c r="G26" s="99">
        <v>34</v>
      </c>
      <c r="H26" s="99">
        <v>37.7</v>
      </c>
      <c r="I26" s="99">
        <v>38.2</v>
      </c>
      <c r="J26" s="99">
        <v>38.3</v>
      </c>
      <c r="K26" s="99">
        <v>39.2</v>
      </c>
      <c r="L26" s="99">
        <v>39.7</v>
      </c>
      <c r="M26" s="100">
        <v>39</v>
      </c>
      <c r="N26" s="4"/>
      <c r="O26"/>
      <c r="P26"/>
      <c r="Q26"/>
      <c r="R26"/>
      <c r="S26"/>
    </row>
    <row r="27" spans="1:19" s="15" customFormat="1" ht="21.75" customHeight="1">
      <c r="A27" s="35" t="s">
        <v>355</v>
      </c>
      <c r="B27" s="99">
        <v>32.6</v>
      </c>
      <c r="C27" s="99">
        <v>33.6</v>
      </c>
      <c r="D27" s="99">
        <v>34</v>
      </c>
      <c r="E27" s="99">
        <v>34.8</v>
      </c>
      <c r="F27" s="99">
        <v>34.7</v>
      </c>
      <c r="G27" s="99">
        <v>34</v>
      </c>
      <c r="H27" s="99">
        <v>38.1</v>
      </c>
      <c r="I27" s="99">
        <v>38.2</v>
      </c>
      <c r="J27" s="99">
        <v>38.4</v>
      </c>
      <c r="K27" s="99">
        <v>39</v>
      </c>
      <c r="L27" s="99">
        <v>39.6</v>
      </c>
      <c r="M27" s="100">
        <v>39</v>
      </c>
      <c r="N27" s="4"/>
      <c r="O27"/>
      <c r="P27"/>
      <c r="Q27"/>
      <c r="R27"/>
      <c r="S27"/>
    </row>
    <row r="28" spans="1:19" s="15" customFormat="1" ht="21.75" customHeight="1">
      <c r="A28" s="35" t="s">
        <v>414</v>
      </c>
      <c r="B28" s="99">
        <v>33.8</v>
      </c>
      <c r="C28" s="99">
        <v>33.7</v>
      </c>
      <c r="D28" s="99">
        <v>34</v>
      </c>
      <c r="E28" s="99">
        <v>34.6</v>
      </c>
      <c r="F28" s="99">
        <v>34.5</v>
      </c>
      <c r="G28" s="99">
        <v>33.9</v>
      </c>
      <c r="H28" s="99">
        <v>36.7</v>
      </c>
      <c r="I28" s="99">
        <v>37.9</v>
      </c>
      <c r="J28" s="99">
        <v>38.2</v>
      </c>
      <c r="K28" s="99">
        <v>39.9</v>
      </c>
      <c r="L28" s="99">
        <v>39.7</v>
      </c>
      <c r="M28" s="100">
        <v>38.8</v>
      </c>
      <c r="N28" s="4"/>
      <c r="O28"/>
      <c r="P28"/>
      <c r="Q28"/>
      <c r="R28"/>
      <c r="S28"/>
    </row>
    <row r="29" spans="1:19" s="15" customFormat="1" ht="21.75" customHeight="1">
      <c r="A29" s="35" t="s">
        <v>415</v>
      </c>
      <c r="B29" s="99">
        <v>34</v>
      </c>
      <c r="C29" s="99">
        <v>33.9</v>
      </c>
      <c r="D29" s="99">
        <v>34</v>
      </c>
      <c r="E29" s="99">
        <v>34.4</v>
      </c>
      <c r="F29" s="99">
        <v>34.6</v>
      </c>
      <c r="G29" s="99">
        <v>34</v>
      </c>
      <c r="H29" s="99">
        <v>38.2</v>
      </c>
      <c r="I29" s="99">
        <v>39.4</v>
      </c>
      <c r="J29" s="99">
        <v>38.4</v>
      </c>
      <c r="K29" s="99">
        <v>39.6</v>
      </c>
      <c r="L29" s="99">
        <v>40.8</v>
      </c>
      <c r="M29" s="100">
        <v>39</v>
      </c>
      <c r="N29" s="4"/>
      <c r="O29"/>
      <c r="P29"/>
      <c r="Q29"/>
      <c r="R29"/>
      <c r="S29"/>
    </row>
    <row r="30" spans="1:19" s="15" customFormat="1" ht="21.75" customHeight="1">
      <c r="A30" s="40" t="s">
        <v>455</v>
      </c>
      <c r="B30" s="362">
        <v>33.6</v>
      </c>
      <c r="C30" s="362">
        <v>34</v>
      </c>
      <c r="D30" s="362">
        <v>34.2</v>
      </c>
      <c r="E30" s="362">
        <v>34.6</v>
      </c>
      <c r="F30" s="362">
        <v>34.7</v>
      </c>
      <c r="G30" s="362">
        <v>34</v>
      </c>
      <c r="H30" s="362">
        <v>38.3</v>
      </c>
      <c r="I30" s="362">
        <v>38.3</v>
      </c>
      <c r="J30" s="362">
        <v>38.2</v>
      </c>
      <c r="K30" s="362">
        <v>39.5</v>
      </c>
      <c r="L30" s="362">
        <v>39.6</v>
      </c>
      <c r="M30" s="363">
        <v>39</v>
      </c>
      <c r="N30" s="4"/>
      <c r="O30"/>
      <c r="P30"/>
      <c r="Q30"/>
      <c r="R30"/>
      <c r="S30"/>
    </row>
    <row r="31" ht="13.5">
      <c r="L31" s="96" t="s">
        <v>97</v>
      </c>
    </row>
  </sheetData>
  <sheetProtection/>
  <mergeCells count="15">
    <mergeCell ref="A1:M1"/>
    <mergeCell ref="A3:A5"/>
    <mergeCell ref="B4:D4"/>
    <mergeCell ref="E4:G4"/>
    <mergeCell ref="K4:M4"/>
    <mergeCell ref="I2:M2"/>
    <mergeCell ref="A13:A15"/>
    <mergeCell ref="B14:D14"/>
    <mergeCell ref="E14:G14"/>
    <mergeCell ref="H14:J14"/>
    <mergeCell ref="K14:M14"/>
    <mergeCell ref="A23:A25"/>
    <mergeCell ref="E24:G24"/>
    <mergeCell ref="H24:J24"/>
    <mergeCell ref="K24:M24"/>
  </mergeCells>
  <printOptions horizontalCentered="1" verticalCentered="1"/>
  <pageMargins left="0.91" right="0.55" top="0.984251968503937" bottom="0.984251968503937" header="0.5118110236220472" footer="0.5118110236220472"/>
  <pageSetup blackAndWhite="1" fitToWidth="2" horizontalDpi="300" verticalDpi="300" orientation="portrait" paperSize="9" scale="73" r:id="rId1"/>
</worksheet>
</file>

<file path=xl/worksheets/sheet21.xml><?xml version="1.0" encoding="utf-8"?>
<worksheet xmlns="http://schemas.openxmlformats.org/spreadsheetml/2006/main" xmlns:r="http://schemas.openxmlformats.org/officeDocument/2006/relationships">
  <sheetPr>
    <pageSetUpPr fitToPage="1"/>
  </sheetPr>
  <dimension ref="A1:H34"/>
  <sheetViews>
    <sheetView showGridLines="0" zoomScaleSheetLayoutView="85" workbookViewId="0" topLeftCell="A13">
      <selection activeCell="G46" sqref="G46"/>
    </sheetView>
  </sheetViews>
  <sheetFormatPr defaultColWidth="9.140625" defaultRowHeight="15"/>
  <cols>
    <col min="1" max="1" width="16.00390625" style="4" customWidth="1"/>
    <col min="2" max="7" width="12.57421875" style="4" customWidth="1"/>
    <col min="8" max="10" width="8.57421875" style="4" customWidth="1"/>
    <col min="11" max="19" width="10.00390625" style="4" customWidth="1"/>
    <col min="20" max="16384" width="9.00390625" style="4" customWidth="1"/>
  </cols>
  <sheetData>
    <row r="1" spans="1:8" ht="21" customHeight="1">
      <c r="A1" s="558" t="s">
        <v>477</v>
      </c>
      <c r="B1" s="558"/>
      <c r="C1" s="558"/>
      <c r="D1" s="558"/>
      <c r="E1" s="558"/>
      <c r="F1" s="558"/>
      <c r="G1" s="558"/>
      <c r="H1" s="215"/>
    </row>
    <row r="2" spans="1:8" ht="21" customHeight="1">
      <c r="A2" s="322"/>
      <c r="B2" s="322"/>
      <c r="C2" s="322"/>
      <c r="D2" s="322"/>
      <c r="E2" s="322"/>
      <c r="F2" s="322"/>
      <c r="G2" s="322"/>
      <c r="H2" s="322"/>
    </row>
    <row r="3" spans="1:7" ht="13.5">
      <c r="A3" s="73" t="s">
        <v>378</v>
      </c>
      <c r="B3" s="52"/>
      <c r="C3" s="52"/>
      <c r="D3" s="52"/>
      <c r="E3" s="713" t="s">
        <v>116</v>
      </c>
      <c r="F3" s="713"/>
      <c r="G3" s="713"/>
    </row>
    <row r="4" spans="1:7" ht="21" customHeight="1">
      <c r="A4" s="635" t="s">
        <v>348</v>
      </c>
      <c r="B4" s="82"/>
      <c r="C4" s="82"/>
      <c r="D4" s="80">
        <v>12</v>
      </c>
      <c r="E4" s="80" t="s">
        <v>117</v>
      </c>
      <c r="F4" s="82"/>
      <c r="G4" s="358"/>
    </row>
    <row r="5" spans="1:7" ht="21" customHeight="1">
      <c r="A5" s="711"/>
      <c r="B5" s="712" t="s">
        <v>100</v>
      </c>
      <c r="C5" s="637"/>
      <c r="D5" s="637"/>
      <c r="E5" s="637" t="s">
        <v>101</v>
      </c>
      <c r="F5" s="637"/>
      <c r="G5" s="714"/>
    </row>
    <row r="6" spans="1:7" ht="21" customHeight="1">
      <c r="A6" s="636"/>
      <c r="B6" s="8" t="s">
        <v>118</v>
      </c>
      <c r="C6" s="10" t="s">
        <v>119</v>
      </c>
      <c r="D6" s="10" t="s">
        <v>120</v>
      </c>
      <c r="E6" s="10" t="s">
        <v>118</v>
      </c>
      <c r="F6" s="10" t="s">
        <v>119</v>
      </c>
      <c r="G6" s="11" t="s">
        <v>120</v>
      </c>
    </row>
    <row r="7" spans="1:7" s="15" customFormat="1" ht="21" customHeight="1">
      <c r="A7" s="35" t="s">
        <v>354</v>
      </c>
      <c r="B7" s="98">
        <v>151.5</v>
      </c>
      <c r="C7" s="99">
        <v>151.7</v>
      </c>
      <c r="D7" s="99">
        <v>152.3</v>
      </c>
      <c r="E7" s="99">
        <v>150.9</v>
      </c>
      <c r="F7" s="99">
        <v>151</v>
      </c>
      <c r="G7" s="100">
        <v>151.8</v>
      </c>
    </row>
    <row r="8" spans="1:7" s="15" customFormat="1" ht="21" customHeight="1">
      <c r="A8" s="35" t="s">
        <v>355</v>
      </c>
      <c r="B8" s="98">
        <v>151.3</v>
      </c>
      <c r="C8" s="99">
        <v>151.8</v>
      </c>
      <c r="D8" s="99">
        <v>152.5</v>
      </c>
      <c r="E8" s="99">
        <v>150.9</v>
      </c>
      <c r="F8" s="99">
        <v>151</v>
      </c>
      <c r="G8" s="100">
        <v>151.8</v>
      </c>
    </row>
    <row r="9" spans="1:7" s="15" customFormat="1" ht="21" customHeight="1">
      <c r="A9" s="35" t="s">
        <v>414</v>
      </c>
      <c r="B9" s="98">
        <v>152.1</v>
      </c>
      <c r="C9" s="99">
        <v>152</v>
      </c>
      <c r="D9" s="99">
        <v>152.6</v>
      </c>
      <c r="E9" s="99">
        <v>151.1</v>
      </c>
      <c r="F9" s="99">
        <v>151</v>
      </c>
      <c r="G9" s="100">
        <v>151.8</v>
      </c>
    </row>
    <row r="10" spans="1:7" s="15" customFormat="1" ht="21" customHeight="1">
      <c r="A10" s="35" t="s">
        <v>415</v>
      </c>
      <c r="B10" s="98">
        <v>151.6</v>
      </c>
      <c r="C10" s="99">
        <v>152</v>
      </c>
      <c r="D10" s="99">
        <v>152.7</v>
      </c>
      <c r="E10" s="99">
        <v>151.3</v>
      </c>
      <c r="F10" s="99">
        <v>151.1</v>
      </c>
      <c r="G10" s="100">
        <v>151.9</v>
      </c>
    </row>
    <row r="11" spans="1:7" s="15" customFormat="1" ht="21" customHeight="1">
      <c r="A11" s="40" t="s">
        <v>455</v>
      </c>
      <c r="B11" s="361">
        <v>152.3</v>
      </c>
      <c r="C11" s="362">
        <v>152.1</v>
      </c>
      <c r="D11" s="362">
        <v>152.8</v>
      </c>
      <c r="E11" s="362">
        <v>151.4</v>
      </c>
      <c r="F11" s="362">
        <v>151.1</v>
      </c>
      <c r="G11" s="363">
        <v>151.8</v>
      </c>
    </row>
    <row r="12" spans="1:7" s="15" customFormat="1" ht="13.5">
      <c r="A12" s="5"/>
      <c r="B12" s="5"/>
      <c r="C12" s="5"/>
      <c r="D12" s="5"/>
      <c r="E12" s="5"/>
      <c r="F12" s="5"/>
      <c r="G12" s="5"/>
    </row>
    <row r="13" spans="1:7" s="15" customFormat="1" ht="13.5">
      <c r="A13" s="5"/>
      <c r="B13" s="5"/>
      <c r="C13" s="5"/>
      <c r="D13" s="5"/>
      <c r="E13" s="5"/>
      <c r="F13" s="5"/>
      <c r="G13" s="5"/>
    </row>
    <row r="14" ht="13.5">
      <c r="A14" s="73" t="s">
        <v>379</v>
      </c>
    </row>
    <row r="15" spans="1:7" ht="21" customHeight="1">
      <c r="A15" s="635" t="s">
        <v>348</v>
      </c>
      <c r="B15" s="81"/>
      <c r="C15" s="82"/>
      <c r="D15" s="80">
        <v>13</v>
      </c>
      <c r="E15" s="80" t="s">
        <v>117</v>
      </c>
      <c r="F15" s="82"/>
      <c r="G15" s="358"/>
    </row>
    <row r="16" spans="1:7" ht="21" customHeight="1">
      <c r="A16" s="711"/>
      <c r="B16" s="715" t="s">
        <v>100</v>
      </c>
      <c r="C16" s="716"/>
      <c r="D16" s="717"/>
      <c r="E16" s="637" t="s">
        <v>101</v>
      </c>
      <c r="F16" s="637"/>
      <c r="G16" s="714"/>
    </row>
    <row r="17" spans="1:7" ht="21" customHeight="1">
      <c r="A17" s="636"/>
      <c r="B17" s="10" t="s">
        <v>118</v>
      </c>
      <c r="C17" s="10" t="s">
        <v>119</v>
      </c>
      <c r="D17" s="10" t="s">
        <v>121</v>
      </c>
      <c r="E17" s="10" t="s">
        <v>118</v>
      </c>
      <c r="F17" s="10" t="s">
        <v>119</v>
      </c>
      <c r="G17" s="11" t="s">
        <v>121</v>
      </c>
    </row>
    <row r="18" spans="1:7" ht="21" customHeight="1">
      <c r="A18" s="35" t="s">
        <v>354</v>
      </c>
      <c r="B18" s="99">
        <v>159</v>
      </c>
      <c r="C18" s="99">
        <v>158.7</v>
      </c>
      <c r="D18" s="99">
        <v>159.5</v>
      </c>
      <c r="E18" s="99">
        <v>153.2</v>
      </c>
      <c r="F18" s="99">
        <v>153.5</v>
      </c>
      <c r="G18" s="100">
        <v>154.8</v>
      </c>
    </row>
    <row r="19" spans="1:7" ht="21" customHeight="1">
      <c r="A19" s="35" t="s">
        <v>355</v>
      </c>
      <c r="B19" s="99">
        <v>158.8</v>
      </c>
      <c r="C19" s="99">
        <v>158.9</v>
      </c>
      <c r="D19" s="99">
        <v>159.7</v>
      </c>
      <c r="E19" s="99">
        <v>153.3</v>
      </c>
      <c r="F19" s="99">
        <v>153.6</v>
      </c>
      <c r="G19" s="100">
        <v>154.8</v>
      </c>
    </row>
    <row r="20" spans="1:7" ht="21" customHeight="1">
      <c r="A20" s="35" t="s">
        <v>414</v>
      </c>
      <c r="B20" s="99">
        <v>158.7</v>
      </c>
      <c r="C20" s="99">
        <v>159</v>
      </c>
      <c r="D20" s="99">
        <v>159.8</v>
      </c>
      <c r="E20" s="99">
        <v>153.1</v>
      </c>
      <c r="F20" s="99">
        <v>153.6</v>
      </c>
      <c r="G20" s="100">
        <v>154.9</v>
      </c>
    </row>
    <row r="21" spans="1:7" ht="21" customHeight="1">
      <c r="A21" s="35" t="s">
        <v>415</v>
      </c>
      <c r="B21" s="99">
        <v>159.2</v>
      </c>
      <c r="C21" s="99">
        <v>159.4</v>
      </c>
      <c r="D21" s="99">
        <v>159.9</v>
      </c>
      <c r="E21" s="99">
        <v>153.8</v>
      </c>
      <c r="F21" s="99">
        <v>153.7</v>
      </c>
      <c r="G21" s="100">
        <v>154.8</v>
      </c>
    </row>
    <row r="22" spans="1:7" ht="21" customHeight="1">
      <c r="A22" s="40" t="s">
        <v>455</v>
      </c>
      <c r="B22" s="362">
        <v>159.2</v>
      </c>
      <c r="C22" s="362">
        <v>159.3</v>
      </c>
      <c r="D22" s="362">
        <v>160</v>
      </c>
      <c r="E22" s="362">
        <v>153.9</v>
      </c>
      <c r="F22" s="362">
        <v>153.7</v>
      </c>
      <c r="G22" s="363">
        <v>154.9</v>
      </c>
    </row>
    <row r="25" ht="13.5">
      <c r="A25" s="73" t="s">
        <v>380</v>
      </c>
    </row>
    <row r="26" spans="1:7" ht="21" customHeight="1">
      <c r="A26" s="635" t="s">
        <v>348</v>
      </c>
      <c r="B26" s="547" t="s">
        <v>122</v>
      </c>
      <c r="C26" s="534"/>
      <c r="D26" s="534"/>
      <c r="E26" s="534"/>
      <c r="F26" s="534"/>
      <c r="G26" s="534"/>
    </row>
    <row r="27" spans="1:7" ht="21" customHeight="1">
      <c r="A27" s="711"/>
      <c r="B27" s="637" t="s">
        <v>100</v>
      </c>
      <c r="C27" s="637"/>
      <c r="D27" s="637"/>
      <c r="E27" s="637" t="s">
        <v>101</v>
      </c>
      <c r="F27" s="637"/>
      <c r="G27" s="714"/>
    </row>
    <row r="28" spans="1:7" ht="21" customHeight="1">
      <c r="A28" s="636"/>
      <c r="B28" s="10" t="s">
        <v>118</v>
      </c>
      <c r="C28" s="10" t="s">
        <v>119</v>
      </c>
      <c r="D28" s="10" t="s">
        <v>120</v>
      </c>
      <c r="E28" s="10" t="s">
        <v>118</v>
      </c>
      <c r="F28" s="10" t="s">
        <v>119</v>
      </c>
      <c r="G28" s="11" t="s">
        <v>120</v>
      </c>
    </row>
    <row r="29" spans="1:7" ht="21" customHeight="1">
      <c r="A29" s="35" t="s">
        <v>354</v>
      </c>
      <c r="B29" s="99">
        <v>163.6</v>
      </c>
      <c r="C29" s="99">
        <v>164</v>
      </c>
      <c r="D29" s="99">
        <v>165</v>
      </c>
      <c r="E29" s="99">
        <v>154.4</v>
      </c>
      <c r="F29" s="99">
        <v>154.8</v>
      </c>
      <c r="G29" s="100">
        <v>156.5</v>
      </c>
    </row>
    <row r="30" spans="1:7" ht="21" customHeight="1">
      <c r="A30" s="35" t="s">
        <v>355</v>
      </c>
      <c r="B30" s="99">
        <v>164.2</v>
      </c>
      <c r="C30" s="99">
        <v>163.9</v>
      </c>
      <c r="D30" s="99">
        <v>165.1</v>
      </c>
      <c r="E30" s="99">
        <v>154.7</v>
      </c>
      <c r="F30" s="99">
        <v>154.9</v>
      </c>
      <c r="G30" s="100">
        <v>156.4</v>
      </c>
    </row>
    <row r="31" spans="1:7" ht="21" customHeight="1">
      <c r="A31" s="35" t="s">
        <v>414</v>
      </c>
      <c r="B31" s="99">
        <v>164</v>
      </c>
      <c r="C31" s="99">
        <v>164</v>
      </c>
      <c r="D31" s="99">
        <v>165.1</v>
      </c>
      <c r="E31" s="99">
        <v>154.9</v>
      </c>
      <c r="F31" s="99">
        <v>154.8</v>
      </c>
      <c r="G31" s="100">
        <v>156.5</v>
      </c>
    </row>
    <row r="32" spans="1:7" ht="21" customHeight="1">
      <c r="A32" s="35" t="s">
        <v>415</v>
      </c>
      <c r="B32" s="99">
        <v>163.9</v>
      </c>
      <c r="C32" s="99">
        <v>164.1</v>
      </c>
      <c r="D32" s="99">
        <v>165.2</v>
      </c>
      <c r="E32" s="99">
        <v>154.7</v>
      </c>
      <c r="F32" s="99">
        <v>154.9</v>
      </c>
      <c r="G32" s="100">
        <v>156.5</v>
      </c>
    </row>
    <row r="33" spans="1:7" ht="21" customHeight="1">
      <c r="A33" s="40" t="s">
        <v>455</v>
      </c>
      <c r="B33" s="362">
        <v>164.4</v>
      </c>
      <c r="C33" s="362">
        <v>164.4</v>
      </c>
      <c r="D33" s="362">
        <v>165.3</v>
      </c>
      <c r="E33" s="362">
        <v>155.1</v>
      </c>
      <c r="F33" s="362">
        <v>154.9</v>
      </c>
      <c r="G33" s="363">
        <v>156.5</v>
      </c>
    </row>
    <row r="34" spans="6:7" ht="13.5">
      <c r="F34" s="573" t="s">
        <v>123</v>
      </c>
      <c r="G34" s="573"/>
    </row>
  </sheetData>
  <sheetProtection/>
  <mergeCells count="13">
    <mergeCell ref="A26:A28"/>
    <mergeCell ref="B27:D27"/>
    <mergeCell ref="E27:G27"/>
    <mergeCell ref="B26:G26"/>
    <mergeCell ref="A4:A6"/>
    <mergeCell ref="B5:D5"/>
    <mergeCell ref="E3:G3"/>
    <mergeCell ref="F34:G34"/>
    <mergeCell ref="A1:G1"/>
    <mergeCell ref="E5:G5"/>
    <mergeCell ref="A15:A17"/>
    <mergeCell ref="B16:D16"/>
    <mergeCell ref="E16:G16"/>
  </mergeCells>
  <printOptions horizontalCentered="1" verticalCentered="1"/>
  <pageMargins left="0.92" right="0.33" top="1.06" bottom="1" header="0.512" footer="0.512"/>
  <pageSetup blackAndWhite="1" fitToWidth="2" fitToHeight="1"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H34"/>
  <sheetViews>
    <sheetView showGridLines="0" zoomScaleSheetLayoutView="85" workbookViewId="0" topLeftCell="A1">
      <selection activeCell="I19" sqref="I19"/>
    </sheetView>
  </sheetViews>
  <sheetFormatPr defaultColWidth="9.140625" defaultRowHeight="15"/>
  <cols>
    <col min="1" max="1" width="16.00390625" style="4" customWidth="1"/>
    <col min="2" max="7" width="12.57421875" style="4" customWidth="1"/>
    <col min="8" max="10" width="8.57421875" style="4" customWidth="1"/>
    <col min="11" max="19" width="10.00390625" style="4" customWidth="1"/>
    <col min="20" max="16384" width="9.00390625" style="4" customWidth="1"/>
  </cols>
  <sheetData>
    <row r="1" spans="1:8" ht="21" customHeight="1">
      <c r="A1" s="558" t="s">
        <v>478</v>
      </c>
      <c r="B1" s="558"/>
      <c r="C1" s="558"/>
      <c r="D1" s="558"/>
      <c r="E1" s="558"/>
      <c r="F1" s="558"/>
      <c r="G1" s="558"/>
      <c r="H1" s="215"/>
    </row>
    <row r="2" spans="1:8" ht="21" customHeight="1">
      <c r="A2" s="322"/>
      <c r="B2" s="322"/>
      <c r="C2" s="322"/>
      <c r="D2" s="322"/>
      <c r="E2" s="322"/>
      <c r="F2" s="322"/>
      <c r="G2" s="322"/>
      <c r="H2" s="322"/>
    </row>
    <row r="3" spans="1:7" ht="13.5">
      <c r="A3" s="73" t="s">
        <v>378</v>
      </c>
      <c r="B3" s="52"/>
      <c r="C3" s="52"/>
      <c r="D3" s="52"/>
      <c r="E3" s="713" t="s">
        <v>345</v>
      </c>
      <c r="F3" s="713"/>
      <c r="G3" s="713"/>
    </row>
    <row r="4" spans="1:7" ht="21" customHeight="1">
      <c r="A4" s="635" t="s">
        <v>348</v>
      </c>
      <c r="B4" s="82"/>
      <c r="C4" s="82"/>
      <c r="D4" s="80">
        <v>12</v>
      </c>
      <c r="E4" s="80" t="s">
        <v>117</v>
      </c>
      <c r="F4" s="82"/>
      <c r="G4" s="358"/>
    </row>
    <row r="5" spans="1:7" ht="21" customHeight="1">
      <c r="A5" s="711"/>
      <c r="B5" s="712" t="s">
        <v>100</v>
      </c>
      <c r="C5" s="637"/>
      <c r="D5" s="637"/>
      <c r="E5" s="637" t="s">
        <v>101</v>
      </c>
      <c r="F5" s="637"/>
      <c r="G5" s="714"/>
    </row>
    <row r="6" spans="1:7" ht="21" customHeight="1">
      <c r="A6" s="636"/>
      <c r="B6" s="8" t="s">
        <v>118</v>
      </c>
      <c r="C6" s="10" t="s">
        <v>119</v>
      </c>
      <c r="D6" s="10" t="s">
        <v>120</v>
      </c>
      <c r="E6" s="10" t="s">
        <v>118</v>
      </c>
      <c r="F6" s="10" t="s">
        <v>119</v>
      </c>
      <c r="G6" s="11" t="s">
        <v>120</v>
      </c>
    </row>
    <row r="7" spans="1:7" s="15" customFormat="1" ht="21" customHeight="1">
      <c r="A7" s="35" t="s">
        <v>354</v>
      </c>
      <c r="B7" s="98">
        <v>43.6</v>
      </c>
      <c r="C7" s="99">
        <v>45.7</v>
      </c>
      <c r="D7" s="99">
        <v>43.9</v>
      </c>
      <c r="E7" s="99">
        <v>43.4</v>
      </c>
      <c r="F7" s="99">
        <v>46.2</v>
      </c>
      <c r="G7" s="364">
        <v>43.7</v>
      </c>
    </row>
    <row r="8" spans="1:7" s="15" customFormat="1" ht="21" customHeight="1">
      <c r="A8" s="35" t="s">
        <v>355</v>
      </c>
      <c r="B8" s="98">
        <v>43.4</v>
      </c>
      <c r="C8" s="99">
        <v>44.1</v>
      </c>
      <c r="D8" s="99">
        <v>44</v>
      </c>
      <c r="E8" s="99">
        <v>44.1</v>
      </c>
      <c r="F8" s="99">
        <v>44.3</v>
      </c>
      <c r="G8" s="100">
        <v>43.6</v>
      </c>
    </row>
    <row r="9" spans="1:7" s="15" customFormat="1" ht="21" customHeight="1">
      <c r="A9" s="35" t="s">
        <v>414</v>
      </c>
      <c r="B9" s="98">
        <v>43.9</v>
      </c>
      <c r="C9" s="99">
        <v>44.1</v>
      </c>
      <c r="D9" s="99">
        <v>43.9</v>
      </c>
      <c r="E9" s="99">
        <v>44</v>
      </c>
      <c r="F9" s="99">
        <v>44.3</v>
      </c>
      <c r="G9" s="100">
        <v>43.6</v>
      </c>
    </row>
    <row r="10" spans="1:7" s="15" customFormat="1" ht="21" customHeight="1">
      <c r="A10" s="35" t="s">
        <v>415</v>
      </c>
      <c r="B10" s="98">
        <v>42.8</v>
      </c>
      <c r="C10" s="99">
        <v>44.1</v>
      </c>
      <c r="D10" s="99">
        <v>44</v>
      </c>
      <c r="E10" s="99">
        <v>45.2</v>
      </c>
      <c r="F10" s="99">
        <v>44.6</v>
      </c>
      <c r="G10" s="100">
        <v>43.7</v>
      </c>
    </row>
    <row r="11" spans="1:7" s="15" customFormat="1" ht="21" customHeight="1">
      <c r="A11" s="40" t="s">
        <v>455</v>
      </c>
      <c r="B11" s="361">
        <v>44</v>
      </c>
      <c r="C11" s="362">
        <v>44.2</v>
      </c>
      <c r="D11" s="362">
        <v>44</v>
      </c>
      <c r="E11" s="362">
        <v>44.7</v>
      </c>
      <c r="F11" s="362">
        <v>44.4</v>
      </c>
      <c r="G11" s="363">
        <v>43.6</v>
      </c>
    </row>
    <row r="12" spans="1:7" s="15" customFormat="1" ht="13.5">
      <c r="A12" s="5"/>
      <c r="B12" s="5"/>
      <c r="C12" s="5"/>
      <c r="D12" s="5"/>
      <c r="E12" s="5"/>
      <c r="F12" s="5"/>
      <c r="G12" s="5"/>
    </row>
    <row r="13" spans="1:7" s="15" customFormat="1" ht="13.5">
      <c r="A13" s="5"/>
      <c r="B13" s="5"/>
      <c r="C13" s="5"/>
      <c r="D13" s="5"/>
      <c r="E13" s="5"/>
      <c r="F13" s="5"/>
      <c r="G13" s="5"/>
    </row>
    <row r="14" ht="13.5">
      <c r="A14" s="73" t="s">
        <v>379</v>
      </c>
    </row>
    <row r="15" spans="1:7" ht="21" customHeight="1">
      <c r="A15" s="635" t="s">
        <v>348</v>
      </c>
      <c r="B15" s="81"/>
      <c r="C15" s="82"/>
      <c r="D15" s="80">
        <v>13</v>
      </c>
      <c r="E15" s="80" t="s">
        <v>117</v>
      </c>
      <c r="F15" s="82"/>
      <c r="G15" s="358"/>
    </row>
    <row r="16" spans="1:7" ht="21" customHeight="1">
      <c r="A16" s="711"/>
      <c r="B16" s="715" t="s">
        <v>100</v>
      </c>
      <c r="C16" s="716"/>
      <c r="D16" s="717"/>
      <c r="E16" s="637" t="s">
        <v>101</v>
      </c>
      <c r="F16" s="637"/>
      <c r="G16" s="714"/>
    </row>
    <row r="17" spans="1:7" ht="21" customHeight="1">
      <c r="A17" s="636"/>
      <c r="B17" s="10" t="s">
        <v>118</v>
      </c>
      <c r="C17" s="10" t="s">
        <v>119</v>
      </c>
      <c r="D17" s="10" t="s">
        <v>121</v>
      </c>
      <c r="E17" s="10" t="s">
        <v>118</v>
      </c>
      <c r="F17" s="10" t="s">
        <v>119</v>
      </c>
      <c r="G17" s="11" t="s">
        <v>121</v>
      </c>
    </row>
    <row r="18" spans="1:7" ht="21" customHeight="1">
      <c r="A18" s="35" t="s">
        <v>354</v>
      </c>
      <c r="B18" s="99">
        <v>48.8</v>
      </c>
      <c r="C18" s="99">
        <v>50.7</v>
      </c>
      <c r="D18" s="99">
        <v>48.8</v>
      </c>
      <c r="E18" s="99">
        <v>46.8</v>
      </c>
      <c r="F18" s="99">
        <v>49.1</v>
      </c>
      <c r="G18" s="364">
        <v>47.1</v>
      </c>
    </row>
    <row r="19" spans="1:7" ht="21" customHeight="1">
      <c r="A19" s="35" t="s">
        <v>355</v>
      </c>
      <c r="B19" s="99">
        <v>48.4</v>
      </c>
      <c r="C19" s="99">
        <v>49.1</v>
      </c>
      <c r="D19" s="99">
        <v>48.8</v>
      </c>
      <c r="E19" s="99">
        <v>46.5</v>
      </c>
      <c r="F19" s="99">
        <v>47.6</v>
      </c>
      <c r="G19" s="100">
        <v>47.2</v>
      </c>
    </row>
    <row r="20" spans="1:7" ht="21" customHeight="1">
      <c r="A20" s="35" t="s">
        <v>414</v>
      </c>
      <c r="B20" s="99">
        <v>48.4</v>
      </c>
      <c r="C20" s="99">
        <v>49.8</v>
      </c>
      <c r="D20" s="99">
        <v>48.8</v>
      </c>
      <c r="E20" s="99">
        <v>46.9</v>
      </c>
      <c r="F20" s="99">
        <v>47.2</v>
      </c>
      <c r="G20" s="100">
        <v>47.3</v>
      </c>
    </row>
    <row r="21" spans="1:7" ht="21" customHeight="1">
      <c r="A21" s="35" t="s">
        <v>415</v>
      </c>
      <c r="B21" s="99">
        <v>49.6</v>
      </c>
      <c r="C21" s="99">
        <v>49.4</v>
      </c>
      <c r="D21" s="99">
        <v>48.8</v>
      </c>
      <c r="E21" s="99">
        <v>47.1</v>
      </c>
      <c r="F21" s="99">
        <v>47.6</v>
      </c>
      <c r="G21" s="100">
        <v>47.2</v>
      </c>
    </row>
    <row r="22" spans="1:7" ht="21" customHeight="1">
      <c r="A22" s="40" t="s">
        <v>455</v>
      </c>
      <c r="B22" s="362">
        <v>47.9</v>
      </c>
      <c r="C22" s="362">
        <v>49.2</v>
      </c>
      <c r="D22" s="362">
        <v>49</v>
      </c>
      <c r="E22" s="362">
        <v>48.4</v>
      </c>
      <c r="F22" s="362">
        <v>47.7</v>
      </c>
      <c r="G22" s="363">
        <v>47.2</v>
      </c>
    </row>
    <row r="25" ht="13.5">
      <c r="A25" s="73" t="s">
        <v>380</v>
      </c>
    </row>
    <row r="26" spans="1:7" ht="21" customHeight="1">
      <c r="A26" s="635" t="s">
        <v>348</v>
      </c>
      <c r="B26" s="547" t="s">
        <v>122</v>
      </c>
      <c r="C26" s="534"/>
      <c r="D26" s="534"/>
      <c r="E26" s="534"/>
      <c r="F26" s="534"/>
      <c r="G26" s="534"/>
    </row>
    <row r="27" spans="1:7" ht="21" customHeight="1">
      <c r="A27" s="711"/>
      <c r="B27" s="637" t="s">
        <v>100</v>
      </c>
      <c r="C27" s="637"/>
      <c r="D27" s="637"/>
      <c r="E27" s="637" t="s">
        <v>101</v>
      </c>
      <c r="F27" s="637"/>
      <c r="G27" s="714"/>
    </row>
    <row r="28" spans="1:7" ht="21" customHeight="1">
      <c r="A28" s="636"/>
      <c r="B28" s="10" t="s">
        <v>118</v>
      </c>
      <c r="C28" s="10" t="s">
        <v>119</v>
      </c>
      <c r="D28" s="10" t="s">
        <v>120</v>
      </c>
      <c r="E28" s="10" t="s">
        <v>118</v>
      </c>
      <c r="F28" s="10" t="s">
        <v>119</v>
      </c>
      <c r="G28" s="11" t="s">
        <v>120</v>
      </c>
    </row>
    <row r="29" spans="1:7" ht="21" customHeight="1">
      <c r="A29" s="35" t="s">
        <v>354</v>
      </c>
      <c r="B29" s="99">
        <v>52.6</v>
      </c>
      <c r="C29" s="99">
        <v>55.5</v>
      </c>
      <c r="D29" s="99">
        <v>54</v>
      </c>
      <c r="E29" s="99">
        <v>49</v>
      </c>
      <c r="F29" s="99">
        <v>51.2</v>
      </c>
      <c r="G29" s="100">
        <v>49.9</v>
      </c>
    </row>
    <row r="30" spans="1:7" ht="21" customHeight="1">
      <c r="A30" s="35" t="s">
        <v>355</v>
      </c>
      <c r="B30" s="99">
        <v>53.6</v>
      </c>
      <c r="C30" s="99">
        <v>53.9</v>
      </c>
      <c r="D30" s="99">
        <v>53.9</v>
      </c>
      <c r="E30" s="99">
        <v>49.4</v>
      </c>
      <c r="F30" s="99">
        <v>49.7</v>
      </c>
      <c r="G30" s="100">
        <v>50</v>
      </c>
    </row>
    <row r="31" spans="1:7" ht="21" customHeight="1">
      <c r="A31" s="35" t="s">
        <v>414</v>
      </c>
      <c r="B31" s="99">
        <v>53.4</v>
      </c>
      <c r="C31" s="99">
        <v>53.8</v>
      </c>
      <c r="D31" s="99">
        <v>53.9</v>
      </c>
      <c r="E31" s="99">
        <v>48.5</v>
      </c>
      <c r="F31" s="99">
        <v>49.7</v>
      </c>
      <c r="G31" s="100">
        <v>49.9</v>
      </c>
    </row>
    <row r="32" spans="1:7" ht="21" customHeight="1">
      <c r="A32" s="35" t="s">
        <v>415</v>
      </c>
      <c r="B32" s="99">
        <v>53.3</v>
      </c>
      <c r="C32" s="99">
        <v>54</v>
      </c>
      <c r="D32" s="99">
        <v>53.9</v>
      </c>
      <c r="E32" s="99">
        <v>48.9</v>
      </c>
      <c r="F32" s="99">
        <v>49.7</v>
      </c>
      <c r="G32" s="100">
        <v>50</v>
      </c>
    </row>
    <row r="33" spans="1:7" ht="21" customHeight="1">
      <c r="A33" s="40" t="s">
        <v>455</v>
      </c>
      <c r="B33" s="362">
        <v>54</v>
      </c>
      <c r="C33" s="362">
        <v>54.2</v>
      </c>
      <c r="D33" s="362">
        <v>53.9</v>
      </c>
      <c r="E33" s="362">
        <v>49.4</v>
      </c>
      <c r="F33" s="362">
        <v>49.8</v>
      </c>
      <c r="G33" s="363">
        <v>50</v>
      </c>
    </row>
    <row r="34" spans="6:7" ht="13.5">
      <c r="F34" s="573" t="s">
        <v>123</v>
      </c>
      <c r="G34" s="573"/>
    </row>
  </sheetData>
  <sheetProtection/>
  <mergeCells count="13">
    <mergeCell ref="F34:G34"/>
    <mergeCell ref="A1:G1"/>
    <mergeCell ref="E3:G3"/>
    <mergeCell ref="A4:A6"/>
    <mergeCell ref="B5:D5"/>
    <mergeCell ref="E5:G5"/>
    <mergeCell ref="A15:A17"/>
    <mergeCell ref="B16:D16"/>
    <mergeCell ref="E16:G16"/>
    <mergeCell ref="A26:A28"/>
    <mergeCell ref="B26:G26"/>
    <mergeCell ref="B27:D27"/>
    <mergeCell ref="E27:G27"/>
  </mergeCells>
  <printOptions horizontalCentered="1" verticalCentered="1"/>
  <pageMargins left="0.92" right="0.33" top="1.06" bottom="1" header="0.512" footer="0.512"/>
  <pageSetup blackAndWhite="1" fitToWidth="2" fitToHeight="1"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pageSetUpPr fitToPage="1"/>
  </sheetPr>
  <dimension ref="A1:S15"/>
  <sheetViews>
    <sheetView showGridLines="0" zoomScaleSheetLayoutView="55" workbookViewId="0" topLeftCell="A1">
      <selection activeCell="G22" sqref="G22"/>
    </sheetView>
  </sheetViews>
  <sheetFormatPr defaultColWidth="9.140625" defaultRowHeight="15"/>
  <cols>
    <col min="1" max="1" width="11.8515625" style="4" customWidth="1"/>
    <col min="2" max="9" width="9.7109375" style="4" customWidth="1"/>
    <col min="10" max="15" width="9.140625" style="4" bestFit="1" customWidth="1"/>
    <col min="16" max="16" width="11.57421875" style="4" bestFit="1" customWidth="1"/>
    <col min="17" max="17" width="9.7109375" style="4" bestFit="1" customWidth="1"/>
    <col min="18" max="16384" width="9.00390625" style="4" customWidth="1"/>
  </cols>
  <sheetData>
    <row r="1" spans="1:10" ht="27" customHeight="1">
      <c r="A1" s="718" t="s">
        <v>479</v>
      </c>
      <c r="B1" s="718"/>
      <c r="C1" s="718"/>
      <c r="D1" s="718"/>
      <c r="E1" s="718"/>
      <c r="F1" s="718"/>
      <c r="G1" s="718"/>
      <c r="H1" s="718"/>
      <c r="I1" s="718"/>
      <c r="J1" s="215" t="s">
        <v>387</v>
      </c>
    </row>
    <row r="2" spans="1:19" ht="13.5" customHeight="1">
      <c r="A2" s="73" t="s">
        <v>200</v>
      </c>
      <c r="B2" s="52"/>
      <c r="C2" s="52"/>
      <c r="D2" s="52"/>
      <c r="E2" s="52"/>
      <c r="F2" s="52"/>
      <c r="G2" s="52"/>
      <c r="H2" s="52"/>
      <c r="I2" s="52"/>
      <c r="S2" s="113" t="s">
        <v>409</v>
      </c>
    </row>
    <row r="3" spans="1:19" s="15" customFormat="1" ht="19.5" customHeight="1">
      <c r="A3" s="719"/>
      <c r="B3" s="546" t="s">
        <v>95</v>
      </c>
      <c r="C3" s="536"/>
      <c r="D3" s="658" t="s">
        <v>201</v>
      </c>
      <c r="E3" s="536"/>
      <c r="F3" s="658" t="s">
        <v>202</v>
      </c>
      <c r="G3" s="536"/>
      <c r="H3" s="658" t="s">
        <v>203</v>
      </c>
      <c r="I3" s="536"/>
      <c r="J3" s="658" t="s">
        <v>204</v>
      </c>
      <c r="K3" s="536"/>
      <c r="L3" s="658" t="s">
        <v>205</v>
      </c>
      <c r="M3" s="536"/>
      <c r="N3" s="658" t="s">
        <v>206</v>
      </c>
      <c r="O3" s="536"/>
      <c r="P3" s="658" t="s">
        <v>207</v>
      </c>
      <c r="Q3" s="536"/>
      <c r="R3" s="658" t="s">
        <v>208</v>
      </c>
      <c r="S3" s="547"/>
    </row>
    <row r="4" spans="1:19" s="15" customFormat="1" ht="19.5" customHeight="1">
      <c r="A4" s="720"/>
      <c r="B4" s="8" t="s">
        <v>209</v>
      </c>
      <c r="C4" s="10" t="s">
        <v>210</v>
      </c>
      <c r="D4" s="10" t="s">
        <v>209</v>
      </c>
      <c r="E4" s="10" t="s">
        <v>210</v>
      </c>
      <c r="F4" s="10" t="s">
        <v>209</v>
      </c>
      <c r="G4" s="10" t="s">
        <v>210</v>
      </c>
      <c r="H4" s="10" t="s">
        <v>209</v>
      </c>
      <c r="I4" s="10" t="s">
        <v>210</v>
      </c>
      <c r="J4" s="10" t="s">
        <v>209</v>
      </c>
      <c r="K4" s="10" t="s">
        <v>210</v>
      </c>
      <c r="L4" s="10" t="s">
        <v>209</v>
      </c>
      <c r="M4" s="10" t="s">
        <v>210</v>
      </c>
      <c r="N4" s="10" t="s">
        <v>209</v>
      </c>
      <c r="O4" s="10" t="s">
        <v>210</v>
      </c>
      <c r="P4" s="10" t="s">
        <v>209</v>
      </c>
      <c r="Q4" s="10" t="s">
        <v>210</v>
      </c>
      <c r="R4" s="10" t="s">
        <v>209</v>
      </c>
      <c r="S4" s="11" t="s">
        <v>210</v>
      </c>
    </row>
    <row r="5" spans="1:19" s="15" customFormat="1" ht="19.5" customHeight="1">
      <c r="A5" s="35" t="s">
        <v>354</v>
      </c>
      <c r="B5" s="404">
        <v>2993</v>
      </c>
      <c r="C5" s="405">
        <v>60445</v>
      </c>
      <c r="D5" s="17">
        <v>711</v>
      </c>
      <c r="E5" s="18">
        <v>29916</v>
      </c>
      <c r="F5" s="18">
        <v>232</v>
      </c>
      <c r="G5" s="18">
        <v>2848</v>
      </c>
      <c r="H5" s="18">
        <v>554</v>
      </c>
      <c r="I5" s="18">
        <v>6111</v>
      </c>
      <c r="J5" s="18">
        <v>67</v>
      </c>
      <c r="K5" s="18">
        <v>1369</v>
      </c>
      <c r="L5" s="18">
        <v>557</v>
      </c>
      <c r="M5" s="18">
        <v>6073</v>
      </c>
      <c r="N5" s="18">
        <v>517</v>
      </c>
      <c r="O5" s="18">
        <v>5388</v>
      </c>
      <c r="P5" s="216">
        <v>355</v>
      </c>
      <c r="Q5" s="38">
        <v>2246</v>
      </c>
      <c r="R5" s="216" t="s">
        <v>54</v>
      </c>
      <c r="S5" s="217">
        <v>6494</v>
      </c>
    </row>
    <row r="6" spans="1:19" s="15" customFormat="1" ht="19.5" customHeight="1">
      <c r="A6" s="35" t="s">
        <v>355</v>
      </c>
      <c r="B6" s="406">
        <v>2721</v>
      </c>
      <c r="C6" s="18">
        <v>43470</v>
      </c>
      <c r="D6" s="17">
        <v>569</v>
      </c>
      <c r="E6" s="18">
        <v>19914</v>
      </c>
      <c r="F6" s="18">
        <v>166</v>
      </c>
      <c r="G6" s="18">
        <v>2301</v>
      </c>
      <c r="H6" s="18">
        <v>528</v>
      </c>
      <c r="I6" s="18">
        <v>5228</v>
      </c>
      <c r="J6" s="18">
        <v>57</v>
      </c>
      <c r="K6" s="18">
        <v>1071</v>
      </c>
      <c r="L6" s="18">
        <v>568</v>
      </c>
      <c r="M6" s="18">
        <v>5604</v>
      </c>
      <c r="N6" s="18">
        <v>407</v>
      </c>
      <c r="O6" s="18">
        <v>4298</v>
      </c>
      <c r="P6" s="216">
        <v>426</v>
      </c>
      <c r="Q6" s="38">
        <v>89</v>
      </c>
      <c r="R6" s="216" t="s">
        <v>533</v>
      </c>
      <c r="S6" s="217">
        <v>4965</v>
      </c>
    </row>
    <row r="7" spans="1:19" s="15" customFormat="1" ht="19.5" customHeight="1">
      <c r="A7" s="35" t="s">
        <v>414</v>
      </c>
      <c r="B7" s="406">
        <v>2321</v>
      </c>
      <c r="C7" s="18">
        <v>43796</v>
      </c>
      <c r="D7" s="17">
        <v>602</v>
      </c>
      <c r="E7" s="18">
        <v>18761</v>
      </c>
      <c r="F7" s="18">
        <v>192</v>
      </c>
      <c r="G7" s="18">
        <v>2410</v>
      </c>
      <c r="H7" s="18">
        <v>438</v>
      </c>
      <c r="I7" s="18">
        <v>5231</v>
      </c>
      <c r="J7" s="18">
        <v>38</v>
      </c>
      <c r="K7" s="18">
        <v>1025</v>
      </c>
      <c r="L7" s="18">
        <v>517</v>
      </c>
      <c r="M7" s="18">
        <v>5844</v>
      </c>
      <c r="N7" s="18">
        <v>298</v>
      </c>
      <c r="O7" s="18">
        <v>2902</v>
      </c>
      <c r="P7" s="216">
        <v>236</v>
      </c>
      <c r="Q7" s="38">
        <v>2151</v>
      </c>
      <c r="R7" s="216" t="s">
        <v>534</v>
      </c>
      <c r="S7" s="217">
        <v>5472</v>
      </c>
    </row>
    <row r="8" spans="1:19" s="15" customFormat="1" ht="19.5" customHeight="1">
      <c r="A8" s="35" t="s">
        <v>415</v>
      </c>
      <c r="B8" s="406">
        <v>2292</v>
      </c>
      <c r="C8" s="18">
        <v>47791</v>
      </c>
      <c r="D8" s="17">
        <v>719</v>
      </c>
      <c r="E8" s="18">
        <v>26193</v>
      </c>
      <c r="F8" s="18">
        <v>123</v>
      </c>
      <c r="G8" s="18">
        <v>1991</v>
      </c>
      <c r="H8" s="18">
        <v>399</v>
      </c>
      <c r="I8" s="18">
        <v>5027</v>
      </c>
      <c r="J8" s="18">
        <v>47</v>
      </c>
      <c r="K8" s="18">
        <v>1195</v>
      </c>
      <c r="L8" s="18">
        <v>531</v>
      </c>
      <c r="M8" s="18">
        <v>6060</v>
      </c>
      <c r="N8" s="18">
        <v>246</v>
      </c>
      <c r="O8" s="18">
        <v>2686</v>
      </c>
      <c r="P8" s="216">
        <v>227</v>
      </c>
      <c r="Q8" s="38">
        <v>4639</v>
      </c>
      <c r="R8" s="216" t="s">
        <v>534</v>
      </c>
      <c r="S8" s="217">
        <v>6118</v>
      </c>
    </row>
    <row r="9" spans="1:19" s="15" customFormat="1" ht="19.5" customHeight="1">
      <c r="A9" s="40" t="s">
        <v>455</v>
      </c>
      <c r="B9" s="407">
        <v>2269</v>
      </c>
      <c r="C9" s="325">
        <v>47698</v>
      </c>
      <c r="D9" s="324">
        <v>815</v>
      </c>
      <c r="E9" s="325">
        <v>25949</v>
      </c>
      <c r="F9" s="325">
        <v>125</v>
      </c>
      <c r="G9" s="325">
        <v>2125</v>
      </c>
      <c r="H9" s="325">
        <v>379</v>
      </c>
      <c r="I9" s="325">
        <v>4818</v>
      </c>
      <c r="J9" s="325">
        <v>53</v>
      </c>
      <c r="K9" s="325">
        <v>1316</v>
      </c>
      <c r="L9" s="325">
        <v>482</v>
      </c>
      <c r="M9" s="325">
        <v>5371</v>
      </c>
      <c r="N9" s="325">
        <v>163</v>
      </c>
      <c r="O9" s="325">
        <v>2166</v>
      </c>
      <c r="P9" s="365">
        <v>252</v>
      </c>
      <c r="Q9" s="366">
        <v>5953</v>
      </c>
      <c r="R9" s="365" t="s">
        <v>534</v>
      </c>
      <c r="S9" s="367">
        <v>5939</v>
      </c>
    </row>
    <row r="10" spans="1:19" s="15" customFormat="1" ht="13.5">
      <c r="A10" s="5"/>
      <c r="B10" s="5"/>
      <c r="C10" s="5"/>
      <c r="D10" s="5"/>
      <c r="E10" s="5"/>
      <c r="F10" s="5"/>
      <c r="G10" s="5"/>
      <c r="H10" s="5"/>
      <c r="I10" s="5"/>
      <c r="J10" s="5"/>
      <c r="K10" s="5"/>
      <c r="L10" s="5"/>
      <c r="M10" s="5"/>
      <c r="N10" s="5"/>
      <c r="O10" s="5"/>
      <c r="P10" s="5"/>
      <c r="Q10" s="5"/>
      <c r="R10" s="573" t="s">
        <v>211</v>
      </c>
      <c r="S10" s="573"/>
    </row>
    <row r="11" spans="1:9" ht="13.5">
      <c r="A11" s="52"/>
      <c r="B11" s="52"/>
      <c r="C11" s="52"/>
      <c r="D11" s="52"/>
      <c r="E11" s="52"/>
      <c r="F11" s="52"/>
      <c r="G11" s="52"/>
      <c r="H11" s="52"/>
      <c r="I11" s="52"/>
    </row>
    <row r="12" spans="1:9" ht="13.5">
      <c r="A12" s="52"/>
      <c r="B12" s="52"/>
      <c r="C12" s="52"/>
      <c r="D12" s="52"/>
      <c r="E12" s="52"/>
      <c r="F12" s="52"/>
      <c r="G12" s="52"/>
      <c r="H12" s="52"/>
      <c r="I12" s="52"/>
    </row>
    <row r="13" ht="13.5">
      <c r="B13" s="218"/>
    </row>
    <row r="14" ht="13.5">
      <c r="B14" s="219"/>
    </row>
    <row r="15" ht="13.5">
      <c r="B15" s="218"/>
    </row>
  </sheetData>
  <sheetProtection/>
  <mergeCells count="12">
    <mergeCell ref="A1:I1"/>
    <mergeCell ref="A3:A4"/>
    <mergeCell ref="B3:C3"/>
    <mergeCell ref="D3:E3"/>
    <mergeCell ref="F3:G3"/>
    <mergeCell ref="H3:I3"/>
    <mergeCell ref="J3:K3"/>
    <mergeCell ref="L3:M3"/>
    <mergeCell ref="N3:O3"/>
    <mergeCell ref="P3:Q3"/>
    <mergeCell ref="R3:S3"/>
    <mergeCell ref="R10:S10"/>
  </mergeCells>
  <printOptions horizontalCentered="1" verticalCentered="1"/>
  <pageMargins left="0.5511811023622047" right="0.5511811023622047" top="1.062992125984252" bottom="0.984251968503937" header="0.4724409448818898" footer="0.5118110236220472"/>
  <pageSetup blackAndWhite="1" fitToHeight="1" fitToWidth="1" horizontalDpi="300" verticalDpi="300" orientation="portrait" paperSize="9" scale="7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W12"/>
  <sheetViews>
    <sheetView showGridLines="0" zoomScaleSheetLayoutView="85" workbookViewId="0" topLeftCell="E1">
      <selection activeCell="O24" sqref="O24"/>
    </sheetView>
  </sheetViews>
  <sheetFormatPr defaultColWidth="9.140625" defaultRowHeight="15"/>
  <cols>
    <col min="1" max="1" width="11.8515625" style="4" customWidth="1"/>
    <col min="2" max="7" width="13.140625" style="4" customWidth="1"/>
    <col min="8" max="9" width="6.28125" style="4" customWidth="1"/>
    <col min="10" max="10" width="11.8515625" style="4" customWidth="1"/>
    <col min="11" max="22" width="5.7109375" style="4" customWidth="1"/>
    <col min="23" max="23" width="9.57421875" style="4" customWidth="1"/>
    <col min="24" max="16384" width="9.00390625" style="4" customWidth="1"/>
  </cols>
  <sheetData>
    <row r="1" spans="1:23" s="15" customFormat="1" ht="21">
      <c r="A1" s="718" t="s">
        <v>480</v>
      </c>
      <c r="B1" s="721"/>
      <c r="C1" s="721"/>
      <c r="D1" s="721"/>
      <c r="E1" s="721"/>
      <c r="F1" s="721"/>
      <c r="G1" s="721"/>
      <c r="H1" s="220"/>
      <c r="J1" s="215" t="s">
        <v>388</v>
      </c>
      <c r="K1" s="215"/>
      <c r="L1" s="215"/>
      <c r="M1" s="215"/>
      <c r="N1" s="215"/>
      <c r="O1" s="215"/>
      <c r="P1" s="215"/>
      <c r="Q1" s="215"/>
      <c r="R1" s="215"/>
      <c r="S1" s="215"/>
      <c r="T1" s="215"/>
      <c r="U1" s="215"/>
      <c r="V1" s="215"/>
      <c r="W1" s="215"/>
    </row>
    <row r="2" spans="1:23" s="15" customFormat="1" ht="13.5" customHeight="1">
      <c r="A2" s="5" t="s">
        <v>200</v>
      </c>
      <c r="B2" s="5"/>
      <c r="C2" s="5"/>
      <c r="D2" s="5"/>
      <c r="E2" s="5"/>
      <c r="F2" s="5"/>
      <c r="G2" s="5"/>
      <c r="H2" s="5"/>
      <c r="I2" s="5"/>
      <c r="J2" s="5" t="s">
        <v>212</v>
      </c>
      <c r="K2" s="52"/>
      <c r="L2" s="52"/>
      <c r="M2" s="52"/>
      <c r="N2" s="52"/>
      <c r="O2" s="52"/>
      <c r="P2" s="113"/>
      <c r="Q2" s="4"/>
      <c r="R2" s="4"/>
      <c r="S2" s="4"/>
      <c r="T2" s="4"/>
      <c r="U2" s="4"/>
      <c r="V2" s="4"/>
      <c r="W2" s="113" t="s">
        <v>410</v>
      </c>
    </row>
    <row r="3" spans="1:23" s="15" customFormat="1" ht="17.25" customHeight="1">
      <c r="A3" s="719"/>
      <c r="B3" s="546" t="s">
        <v>68</v>
      </c>
      <c r="C3" s="546"/>
      <c r="D3" s="536"/>
      <c r="E3" s="658" t="s">
        <v>69</v>
      </c>
      <c r="F3" s="546"/>
      <c r="G3" s="547"/>
      <c r="H3" s="43"/>
      <c r="I3" s="221"/>
      <c r="J3" s="722"/>
      <c r="K3" s="723" t="s">
        <v>95</v>
      </c>
      <c r="L3" s="539" t="s">
        <v>213</v>
      </c>
      <c r="M3" s="539"/>
      <c r="N3" s="539" t="s">
        <v>214</v>
      </c>
      <c r="O3" s="539" t="s">
        <v>215</v>
      </c>
      <c r="P3" s="539"/>
      <c r="Q3" s="539" t="s">
        <v>216</v>
      </c>
      <c r="R3" s="539" t="s">
        <v>217</v>
      </c>
      <c r="S3" s="539" t="s">
        <v>218</v>
      </c>
      <c r="T3" s="594" t="s">
        <v>219</v>
      </c>
      <c r="U3" s="72" t="s">
        <v>220</v>
      </c>
      <c r="V3" s="539" t="s">
        <v>96</v>
      </c>
      <c r="W3" s="222" t="s">
        <v>221</v>
      </c>
    </row>
    <row r="4" spans="1:23" s="15" customFormat="1" ht="17.25" customHeight="1">
      <c r="A4" s="720"/>
      <c r="B4" s="8" t="s">
        <v>70</v>
      </c>
      <c r="C4" s="10" t="s">
        <v>71</v>
      </c>
      <c r="D4" s="33" t="s">
        <v>72</v>
      </c>
      <c r="E4" s="10" t="s">
        <v>70</v>
      </c>
      <c r="F4" s="10" t="s">
        <v>71</v>
      </c>
      <c r="G4" s="34" t="s">
        <v>72</v>
      </c>
      <c r="H4" s="45"/>
      <c r="I4" s="223"/>
      <c r="J4" s="722"/>
      <c r="K4" s="723"/>
      <c r="L4" s="10" t="s">
        <v>222</v>
      </c>
      <c r="M4" s="10" t="s">
        <v>223</v>
      </c>
      <c r="N4" s="540"/>
      <c r="O4" s="10" t="s">
        <v>224</v>
      </c>
      <c r="P4" s="10" t="s">
        <v>225</v>
      </c>
      <c r="Q4" s="540"/>
      <c r="R4" s="540"/>
      <c r="S4" s="540"/>
      <c r="T4" s="595"/>
      <c r="U4" s="124" t="s">
        <v>226</v>
      </c>
      <c r="V4" s="540"/>
      <c r="W4" s="224" t="s">
        <v>227</v>
      </c>
    </row>
    <row r="5" spans="1:23" s="15" customFormat="1" ht="17.25" customHeight="1">
      <c r="A5" s="35" t="s">
        <v>385</v>
      </c>
      <c r="B5" s="225" t="s">
        <v>386</v>
      </c>
      <c r="C5" s="226">
        <v>140</v>
      </c>
      <c r="D5" s="227">
        <v>66.04</v>
      </c>
      <c r="E5" s="225" t="s">
        <v>386</v>
      </c>
      <c r="F5" s="228">
        <v>53</v>
      </c>
      <c r="G5" s="229">
        <v>25</v>
      </c>
      <c r="H5" s="230"/>
      <c r="I5" s="231"/>
      <c r="J5" s="35" t="s">
        <v>354</v>
      </c>
      <c r="K5" s="232">
        <v>143</v>
      </c>
      <c r="L5" s="233">
        <v>25</v>
      </c>
      <c r="M5" s="233">
        <v>14</v>
      </c>
      <c r="N5" s="233">
        <v>3</v>
      </c>
      <c r="O5" s="237">
        <v>0</v>
      </c>
      <c r="P5" s="233">
        <v>6</v>
      </c>
      <c r="Q5" s="233">
        <v>55</v>
      </c>
      <c r="R5" s="233">
        <v>3</v>
      </c>
      <c r="S5" s="233">
        <v>11</v>
      </c>
      <c r="T5" s="233">
        <v>8</v>
      </c>
      <c r="U5" s="233">
        <v>13</v>
      </c>
      <c r="V5" s="233">
        <v>5</v>
      </c>
      <c r="W5" s="234">
        <v>54550</v>
      </c>
    </row>
    <row r="6" spans="1:23" s="15" customFormat="1" ht="17.25" customHeight="1">
      <c r="A6" s="35" t="s">
        <v>430</v>
      </c>
      <c r="B6" s="225" t="s">
        <v>384</v>
      </c>
      <c r="C6" s="226">
        <v>123</v>
      </c>
      <c r="D6" s="227">
        <v>44.1</v>
      </c>
      <c r="E6" s="225" t="s">
        <v>431</v>
      </c>
      <c r="F6" s="228">
        <v>92</v>
      </c>
      <c r="G6" s="229">
        <v>31.2</v>
      </c>
      <c r="H6" s="235"/>
      <c r="I6" s="236"/>
      <c r="J6" s="35" t="s">
        <v>355</v>
      </c>
      <c r="K6" s="232">
        <v>88</v>
      </c>
      <c r="L6" s="233">
        <v>17</v>
      </c>
      <c r="M6" s="233">
        <v>12</v>
      </c>
      <c r="N6" s="233">
        <v>3</v>
      </c>
      <c r="O6" s="237">
        <v>1</v>
      </c>
      <c r="P6" s="233">
        <v>6</v>
      </c>
      <c r="Q6" s="233">
        <v>15</v>
      </c>
      <c r="R6" s="233">
        <v>3</v>
      </c>
      <c r="S6" s="233">
        <v>5</v>
      </c>
      <c r="T6" s="233">
        <v>7</v>
      </c>
      <c r="U6" s="233">
        <v>8</v>
      </c>
      <c r="V6" s="233">
        <v>11</v>
      </c>
      <c r="W6" s="234">
        <v>71070</v>
      </c>
    </row>
    <row r="7" spans="1:23" s="15" customFormat="1" ht="17.25" customHeight="1">
      <c r="A7" s="35" t="s">
        <v>535</v>
      </c>
      <c r="B7" s="225" t="s">
        <v>432</v>
      </c>
      <c r="C7" s="226">
        <v>140</v>
      </c>
      <c r="D7" s="227">
        <v>50</v>
      </c>
      <c r="E7" s="226" t="s">
        <v>433</v>
      </c>
      <c r="F7" s="228">
        <v>78</v>
      </c>
      <c r="G7" s="229">
        <v>27.9</v>
      </c>
      <c r="H7" s="236"/>
      <c r="I7" s="236"/>
      <c r="J7" s="35" t="s">
        <v>414</v>
      </c>
      <c r="K7" s="232">
        <v>95</v>
      </c>
      <c r="L7" s="233">
        <v>23</v>
      </c>
      <c r="M7" s="233">
        <v>14</v>
      </c>
      <c r="N7" s="233">
        <v>3</v>
      </c>
      <c r="O7" s="233">
        <v>0</v>
      </c>
      <c r="P7" s="233">
        <v>2</v>
      </c>
      <c r="Q7" s="233">
        <v>13</v>
      </c>
      <c r="R7" s="233">
        <v>1</v>
      </c>
      <c r="S7" s="233">
        <v>5</v>
      </c>
      <c r="T7" s="233">
        <v>12</v>
      </c>
      <c r="U7" s="233">
        <v>5</v>
      </c>
      <c r="V7" s="233">
        <v>17</v>
      </c>
      <c r="W7" s="238">
        <v>57295</v>
      </c>
    </row>
    <row r="8" spans="1:23" s="15" customFormat="1" ht="17.25" customHeight="1">
      <c r="A8" s="35" t="s">
        <v>415</v>
      </c>
      <c r="B8" s="47" t="s">
        <v>481</v>
      </c>
      <c r="C8" s="226">
        <v>133</v>
      </c>
      <c r="D8" s="227">
        <v>45.2</v>
      </c>
      <c r="E8" s="226" t="s">
        <v>482</v>
      </c>
      <c r="F8" s="228">
        <v>79</v>
      </c>
      <c r="G8" s="229">
        <v>26.9</v>
      </c>
      <c r="H8" s="236"/>
      <c r="I8" s="236"/>
      <c r="J8" s="35" t="s">
        <v>415</v>
      </c>
      <c r="K8" s="232">
        <v>85</v>
      </c>
      <c r="L8" s="233">
        <v>18</v>
      </c>
      <c r="M8" s="233">
        <v>7</v>
      </c>
      <c r="N8" s="233">
        <v>5</v>
      </c>
      <c r="O8" s="233">
        <v>0</v>
      </c>
      <c r="P8" s="233">
        <v>6</v>
      </c>
      <c r="Q8" s="233">
        <v>16</v>
      </c>
      <c r="R8" s="233">
        <v>2</v>
      </c>
      <c r="S8" s="233">
        <v>7</v>
      </c>
      <c r="T8" s="233">
        <v>14</v>
      </c>
      <c r="U8" s="233">
        <v>5</v>
      </c>
      <c r="V8" s="233">
        <v>5</v>
      </c>
      <c r="W8" s="238">
        <v>66127</v>
      </c>
    </row>
    <row r="9" spans="1:23" s="15" customFormat="1" ht="17.25" customHeight="1">
      <c r="A9" s="40" t="s">
        <v>455</v>
      </c>
      <c r="B9" s="51" t="s">
        <v>536</v>
      </c>
      <c r="C9" s="383">
        <v>120</v>
      </c>
      <c r="D9" s="384">
        <v>54.3</v>
      </c>
      <c r="E9" s="383" t="s">
        <v>536</v>
      </c>
      <c r="F9" s="385">
        <v>83</v>
      </c>
      <c r="G9" s="386">
        <v>37.6</v>
      </c>
      <c r="H9" s="236"/>
      <c r="I9" s="236"/>
      <c r="J9" s="40" t="s">
        <v>455</v>
      </c>
      <c r="K9" s="368">
        <f>SUM(L9:V9)</f>
        <v>69</v>
      </c>
      <c r="L9" s="369">
        <v>16</v>
      </c>
      <c r="M9" s="369">
        <v>8</v>
      </c>
      <c r="N9" s="369">
        <v>6</v>
      </c>
      <c r="O9" s="369">
        <v>1</v>
      </c>
      <c r="P9" s="369">
        <v>0</v>
      </c>
      <c r="Q9" s="369">
        <v>10</v>
      </c>
      <c r="R9" s="369">
        <v>2</v>
      </c>
      <c r="S9" s="369">
        <v>4</v>
      </c>
      <c r="T9" s="369">
        <v>14</v>
      </c>
      <c r="U9" s="369">
        <v>6</v>
      </c>
      <c r="V9" s="369">
        <v>2</v>
      </c>
      <c r="W9" s="370">
        <v>54400</v>
      </c>
    </row>
    <row r="10" spans="1:23" s="15" customFormat="1" ht="13.5">
      <c r="A10" s="24" t="s">
        <v>228</v>
      </c>
      <c r="B10" s="239"/>
      <c r="C10" s="239"/>
      <c r="D10" s="239"/>
      <c r="E10" s="5"/>
      <c r="F10" s="573" t="s">
        <v>229</v>
      </c>
      <c r="G10" s="573"/>
      <c r="H10" s="42"/>
      <c r="I10" s="42"/>
      <c r="J10" s="24" t="s">
        <v>230</v>
      </c>
      <c r="Q10" s="239"/>
      <c r="R10" s="239"/>
      <c r="S10" s="239"/>
      <c r="T10" s="5"/>
      <c r="U10" s="5"/>
      <c r="V10" s="573" t="s">
        <v>231</v>
      </c>
      <c r="W10" s="573"/>
    </row>
    <row r="11" spans="1:23" s="15" customFormat="1" ht="13.5">
      <c r="A11" s="63" t="s">
        <v>232</v>
      </c>
      <c r="B11" s="5"/>
      <c r="C11" s="5"/>
      <c r="D11" s="5"/>
      <c r="E11" s="5"/>
      <c r="F11" s="5"/>
      <c r="G11" s="5"/>
      <c r="H11" s="5"/>
      <c r="I11" s="5"/>
      <c r="J11" s="4"/>
      <c r="K11" s="4"/>
      <c r="L11" s="4"/>
      <c r="M11" s="4"/>
      <c r="N11" s="4"/>
      <c r="O11" s="4"/>
      <c r="P11" s="4"/>
      <c r="Q11" s="4"/>
      <c r="R11" s="4"/>
      <c r="S11" s="4"/>
      <c r="T11" s="4"/>
      <c r="U11" s="4"/>
      <c r="V11" s="4"/>
      <c r="W11" s="4"/>
    </row>
    <row r="12" spans="1:23" s="15" customFormat="1" ht="13.5">
      <c r="A12" s="63" t="s">
        <v>233</v>
      </c>
      <c r="B12" s="5"/>
      <c r="C12" s="5"/>
      <c r="D12" s="5"/>
      <c r="E12" s="5"/>
      <c r="F12" s="5"/>
      <c r="G12" s="5"/>
      <c r="H12" s="5"/>
      <c r="I12" s="5"/>
      <c r="J12" s="4"/>
      <c r="K12" s="4"/>
      <c r="L12" s="4"/>
      <c r="M12" s="4"/>
      <c r="N12" s="4"/>
      <c r="O12" s="4"/>
      <c r="P12" s="4"/>
      <c r="Q12" s="4"/>
      <c r="R12" s="4"/>
      <c r="S12" s="4"/>
      <c r="T12" s="4"/>
      <c r="U12" s="4"/>
      <c r="V12" s="4"/>
      <c r="W12" s="4"/>
    </row>
  </sheetData>
  <sheetProtection/>
  <mergeCells count="16">
    <mergeCell ref="A1:G1"/>
    <mergeCell ref="A3:A4"/>
    <mergeCell ref="B3:D3"/>
    <mergeCell ref="E3:G3"/>
    <mergeCell ref="J3:J4"/>
    <mergeCell ref="K3:K4"/>
    <mergeCell ref="T3:T4"/>
    <mergeCell ref="V3:V4"/>
    <mergeCell ref="F10:G10"/>
    <mergeCell ref="V10:W10"/>
    <mergeCell ref="L3:M3"/>
    <mergeCell ref="N3:N4"/>
    <mergeCell ref="O3:P3"/>
    <mergeCell ref="Q3:Q4"/>
    <mergeCell ref="R3:R4"/>
    <mergeCell ref="S3:S4"/>
  </mergeCells>
  <printOptions horizontalCentered="1" verticalCentered="1"/>
  <pageMargins left="0.64" right="0.55" top="1" bottom="1" header="0.512" footer="0.512"/>
  <pageSetup blackAndWhite="1" fitToWidth="2" fitToHeight="1" horizontalDpi="300" verticalDpi="300" orientation="portrait" paperSize="9" scale="91"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M16"/>
  <sheetViews>
    <sheetView showGridLines="0" zoomScaleSheetLayoutView="100" workbookViewId="0" topLeftCell="A1">
      <selection activeCell="K7" sqref="K7"/>
    </sheetView>
  </sheetViews>
  <sheetFormatPr defaultColWidth="16.28125" defaultRowHeight="15"/>
  <cols>
    <col min="1" max="1" width="16.28125" style="52" customWidth="1"/>
    <col min="2" max="3" width="12.57421875" style="52" customWidth="1"/>
    <col min="4" max="9" width="6.57421875" style="52" customWidth="1"/>
    <col min="10" max="10" width="16.28125" style="52" customWidth="1"/>
    <col min="11" max="16384" width="16.28125" style="104" customWidth="1"/>
  </cols>
  <sheetData>
    <row r="1" spans="1:10" s="105" customFormat="1" ht="21">
      <c r="A1" s="558" t="s">
        <v>484</v>
      </c>
      <c r="B1" s="558"/>
      <c r="C1" s="558"/>
      <c r="D1" s="558"/>
      <c r="E1" s="558"/>
      <c r="F1" s="558"/>
      <c r="G1" s="558"/>
      <c r="H1" s="558"/>
      <c r="I1" s="558"/>
      <c r="J1" s="215"/>
    </row>
    <row r="2" spans="1:10" s="105" customFormat="1" ht="13.5" customHeight="1">
      <c r="A2" s="5"/>
      <c r="B2" s="5"/>
      <c r="C2" s="5"/>
      <c r="D2" s="5"/>
      <c r="E2" s="5"/>
      <c r="F2" s="5"/>
      <c r="G2" s="5"/>
      <c r="H2" s="5"/>
      <c r="I2" s="213" t="s">
        <v>389</v>
      </c>
      <c r="J2" s="5"/>
    </row>
    <row r="3" spans="1:13" s="105" customFormat="1" ht="16.5" customHeight="1">
      <c r="A3" s="542" t="s">
        <v>390</v>
      </c>
      <c r="B3" s="494"/>
      <c r="C3" s="568" t="s">
        <v>234</v>
      </c>
      <c r="D3" s="568"/>
      <c r="E3" s="568"/>
      <c r="F3" s="568"/>
      <c r="G3" s="568"/>
      <c r="H3" s="568"/>
      <c r="I3" s="570"/>
      <c r="K3" s="102"/>
      <c r="L3" s="102"/>
      <c r="M3" s="102"/>
    </row>
    <row r="4" spans="1:9" s="105" customFormat="1" ht="16.5" customHeight="1">
      <c r="A4" s="544"/>
      <c r="B4" s="549" t="s">
        <v>235</v>
      </c>
      <c r="C4" s="747"/>
      <c r="D4" s="744" t="s">
        <v>236</v>
      </c>
      <c r="E4" s="745"/>
      <c r="F4" s="744" t="s">
        <v>237</v>
      </c>
      <c r="G4" s="745"/>
      <c r="H4" s="744" t="s">
        <v>238</v>
      </c>
      <c r="I4" s="749"/>
    </row>
    <row r="5" spans="1:9" s="105" customFormat="1" ht="24.75" customHeight="1">
      <c r="A5" s="496" t="s">
        <v>353</v>
      </c>
      <c r="B5" s="738">
        <v>14544</v>
      </c>
      <c r="C5" s="739"/>
      <c r="D5" s="746">
        <v>3699</v>
      </c>
      <c r="E5" s="739"/>
      <c r="F5" s="746">
        <v>459</v>
      </c>
      <c r="G5" s="739"/>
      <c r="H5" s="746">
        <v>10386</v>
      </c>
      <c r="I5" s="748"/>
    </row>
    <row r="6" spans="1:9" s="105" customFormat="1" ht="24.75" customHeight="1">
      <c r="A6" s="240" t="s">
        <v>354</v>
      </c>
      <c r="B6" s="740">
        <v>16358</v>
      </c>
      <c r="C6" s="741"/>
      <c r="D6" s="734">
        <v>4044</v>
      </c>
      <c r="E6" s="741"/>
      <c r="F6" s="734">
        <v>337</v>
      </c>
      <c r="G6" s="741"/>
      <c r="H6" s="734">
        <v>11977</v>
      </c>
      <c r="I6" s="735"/>
    </row>
    <row r="7" spans="1:9" s="105" customFormat="1" ht="24.75" customHeight="1">
      <c r="A7" s="240" t="s">
        <v>355</v>
      </c>
      <c r="B7" s="740">
        <v>14411</v>
      </c>
      <c r="C7" s="741"/>
      <c r="D7" s="734">
        <v>3699</v>
      </c>
      <c r="E7" s="741"/>
      <c r="F7" s="734">
        <v>482</v>
      </c>
      <c r="G7" s="741"/>
      <c r="H7" s="734">
        <v>10230</v>
      </c>
      <c r="I7" s="735"/>
    </row>
    <row r="8" spans="1:9" s="105" customFormat="1" ht="24.75" customHeight="1">
      <c r="A8" s="240" t="s">
        <v>434</v>
      </c>
      <c r="B8" s="740">
        <v>15461</v>
      </c>
      <c r="C8" s="741"/>
      <c r="D8" s="734">
        <v>3932</v>
      </c>
      <c r="E8" s="741"/>
      <c r="F8" s="734">
        <v>503</v>
      </c>
      <c r="G8" s="741"/>
      <c r="H8" s="734">
        <v>11026</v>
      </c>
      <c r="I8" s="735"/>
    </row>
    <row r="9" spans="1:9" s="105" customFormat="1" ht="24.75" customHeight="1">
      <c r="A9" s="316" t="s">
        <v>483</v>
      </c>
      <c r="B9" s="742">
        <v>10715</v>
      </c>
      <c r="C9" s="743"/>
      <c r="D9" s="736">
        <v>3899</v>
      </c>
      <c r="E9" s="743"/>
      <c r="F9" s="736">
        <v>545</v>
      </c>
      <c r="G9" s="743"/>
      <c r="H9" s="736">
        <v>6271</v>
      </c>
      <c r="I9" s="737"/>
    </row>
    <row r="10" spans="1:9" s="105" customFormat="1" ht="1.5" customHeight="1">
      <c r="A10" s="492"/>
      <c r="B10" s="492"/>
      <c r="C10" s="493"/>
      <c r="D10" s="495"/>
      <c r="E10" s="495"/>
      <c r="F10" s="724"/>
      <c r="G10" s="724"/>
      <c r="H10" s="724"/>
      <c r="I10" s="724"/>
    </row>
    <row r="11" spans="1:9" s="105" customFormat="1" ht="13.5">
      <c r="A11" s="727" t="s">
        <v>596</v>
      </c>
      <c r="B11" s="728" t="s">
        <v>598</v>
      </c>
      <c r="C11" s="729"/>
      <c r="D11" s="729"/>
      <c r="E11" s="729"/>
      <c r="F11" s="729"/>
      <c r="G11" s="729"/>
      <c r="H11" s="729"/>
      <c r="I11" s="730"/>
    </row>
    <row r="12" spans="1:9" s="105" customFormat="1" ht="30" customHeight="1">
      <c r="A12" s="727"/>
      <c r="B12" s="497" t="s">
        <v>235</v>
      </c>
      <c r="C12" s="516" t="s">
        <v>597</v>
      </c>
      <c r="D12" s="731" t="s">
        <v>599</v>
      </c>
      <c r="E12" s="731"/>
      <c r="F12" s="731" t="s">
        <v>600</v>
      </c>
      <c r="G12" s="731"/>
      <c r="H12" s="732" t="s">
        <v>238</v>
      </c>
      <c r="I12" s="733"/>
    </row>
    <row r="13" spans="1:9" s="105" customFormat="1" ht="24.75" customHeight="1">
      <c r="A13" s="727"/>
      <c r="B13" s="517">
        <v>22972</v>
      </c>
      <c r="C13" s="518">
        <v>1252</v>
      </c>
      <c r="D13" s="725">
        <v>6880</v>
      </c>
      <c r="E13" s="725"/>
      <c r="F13" s="725">
        <v>2459</v>
      </c>
      <c r="G13" s="725"/>
      <c r="H13" s="725">
        <v>12381</v>
      </c>
      <c r="I13" s="726"/>
    </row>
    <row r="14" spans="1:9" s="105" customFormat="1" ht="13.5">
      <c r="A14" s="63" t="s">
        <v>601</v>
      </c>
      <c r="B14" s="63"/>
      <c r="C14" s="63"/>
      <c r="D14" s="63"/>
      <c r="E14" s="5"/>
      <c r="F14" s="5"/>
      <c r="G14" s="5"/>
      <c r="H14" s="5"/>
      <c r="I14" s="42" t="s">
        <v>239</v>
      </c>
    </row>
    <row r="15" spans="1:4" ht="13.5" customHeight="1">
      <c r="A15" s="63"/>
      <c r="B15" s="63"/>
      <c r="C15" s="63"/>
      <c r="D15" s="63"/>
    </row>
    <row r="16" spans="1:10" s="242" customFormat="1" ht="13.5">
      <c r="A16" s="241"/>
      <c r="B16" s="241"/>
      <c r="C16" s="241"/>
      <c r="D16" s="241"/>
      <c r="E16" s="52"/>
      <c r="F16" s="52"/>
      <c r="G16" s="52"/>
      <c r="H16" s="52"/>
      <c r="I16" s="52"/>
      <c r="J16" s="52"/>
    </row>
  </sheetData>
  <sheetProtection/>
  <mergeCells count="37">
    <mergeCell ref="A1:I1"/>
    <mergeCell ref="C3:I3"/>
    <mergeCell ref="A3:A4"/>
    <mergeCell ref="D4:E4"/>
    <mergeCell ref="D5:E5"/>
    <mergeCell ref="D6:E6"/>
    <mergeCell ref="B4:C4"/>
    <mergeCell ref="H5:I5"/>
    <mergeCell ref="H4:I4"/>
    <mergeCell ref="H6:I6"/>
    <mergeCell ref="D9:E9"/>
    <mergeCell ref="F4:G4"/>
    <mergeCell ref="F5:G5"/>
    <mergeCell ref="F6:G6"/>
    <mergeCell ref="F7:G7"/>
    <mergeCell ref="F8:G8"/>
    <mergeCell ref="F9:G9"/>
    <mergeCell ref="H7:I7"/>
    <mergeCell ref="H8:I8"/>
    <mergeCell ref="H9:I9"/>
    <mergeCell ref="B5:C5"/>
    <mergeCell ref="B6:C6"/>
    <mergeCell ref="B7:C7"/>
    <mergeCell ref="B8:C8"/>
    <mergeCell ref="B9:C9"/>
    <mergeCell ref="D7:E7"/>
    <mergeCell ref="D8:E8"/>
    <mergeCell ref="F10:G10"/>
    <mergeCell ref="D13:E13"/>
    <mergeCell ref="F13:G13"/>
    <mergeCell ref="H13:I13"/>
    <mergeCell ref="A11:A13"/>
    <mergeCell ref="B11:I11"/>
    <mergeCell ref="D12:E12"/>
    <mergeCell ref="F12:G12"/>
    <mergeCell ref="H12:I12"/>
    <mergeCell ref="H10:I10"/>
  </mergeCells>
  <printOptions horizontalCentered="1" verticalCentered="1"/>
  <pageMargins left="0.75" right="0.34" top="1" bottom="1" header="0.512" footer="0.512"/>
  <pageSetup blackAndWhite="1" fitToHeight="1" fitToWidth="1"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dimension ref="A1:N16"/>
  <sheetViews>
    <sheetView showGridLines="0" zoomScaleSheetLayoutView="85" workbookViewId="0" topLeftCell="A1">
      <selection activeCell="I12" sqref="I12"/>
    </sheetView>
  </sheetViews>
  <sheetFormatPr defaultColWidth="9.140625" defaultRowHeight="15"/>
  <cols>
    <col min="1" max="1" width="7.57421875" style="52" customWidth="1"/>
    <col min="2" max="2" width="16.28125" style="52" customWidth="1"/>
    <col min="3" max="7" width="13.57421875" style="52" customWidth="1"/>
    <col min="8" max="14" width="9.00390625" style="52" customWidth="1"/>
    <col min="15" max="16384" width="9.00390625" style="104" customWidth="1"/>
  </cols>
  <sheetData>
    <row r="1" spans="1:7" ht="21">
      <c r="A1" s="759" t="s">
        <v>485</v>
      </c>
      <c r="B1" s="759"/>
      <c r="C1" s="759"/>
      <c r="D1" s="759"/>
      <c r="E1" s="759"/>
      <c r="F1" s="759"/>
      <c r="G1" s="759"/>
    </row>
    <row r="2" spans="4:7" ht="17.25" customHeight="1">
      <c r="D2" s="243"/>
      <c r="E2" s="243"/>
      <c r="F2" s="243"/>
      <c r="G2" s="243" t="s">
        <v>402</v>
      </c>
    </row>
    <row r="3" spans="1:14" s="117" customFormat="1" ht="26.25" customHeight="1">
      <c r="A3" s="760" t="s">
        <v>391</v>
      </c>
      <c r="B3" s="761"/>
      <c r="C3" s="244" t="s">
        <v>354</v>
      </c>
      <c r="D3" s="245" t="s">
        <v>355</v>
      </c>
      <c r="E3" s="245" t="s">
        <v>414</v>
      </c>
      <c r="F3" s="244" t="s">
        <v>415</v>
      </c>
      <c r="G3" s="317" t="s">
        <v>455</v>
      </c>
      <c r="H3" s="79"/>
      <c r="I3" s="79"/>
      <c r="J3" s="79"/>
      <c r="K3" s="79"/>
      <c r="L3" s="79"/>
      <c r="M3" s="79"/>
      <c r="N3" s="79"/>
    </row>
    <row r="4" spans="1:14" s="117" customFormat="1" ht="26.25" customHeight="1">
      <c r="A4" s="762" t="s">
        <v>240</v>
      </c>
      <c r="B4" s="155" t="s">
        <v>241</v>
      </c>
      <c r="C4" s="248">
        <v>311076</v>
      </c>
      <c r="D4" s="249">
        <v>313629</v>
      </c>
      <c r="E4" s="249">
        <v>318446</v>
      </c>
      <c r="F4" s="248">
        <f>321722+717</f>
        <v>322439</v>
      </c>
      <c r="G4" s="371">
        <f>323159+717</f>
        <v>323876</v>
      </c>
      <c r="H4" s="79"/>
      <c r="I4" s="79"/>
      <c r="J4" s="79"/>
      <c r="K4" s="79"/>
      <c r="L4" s="79"/>
      <c r="M4" s="79"/>
      <c r="N4" s="79"/>
    </row>
    <row r="5" spans="1:14" s="105" customFormat="1" ht="31.5" customHeight="1">
      <c r="A5" s="763"/>
      <c r="B5" s="250" t="s">
        <v>242</v>
      </c>
      <c r="C5" s="246">
        <v>15013</v>
      </c>
      <c r="D5" s="247">
        <v>15345</v>
      </c>
      <c r="E5" s="247">
        <v>15138</v>
      </c>
      <c r="F5" s="246">
        <f>14614+695</f>
        <v>15309</v>
      </c>
      <c r="G5" s="372">
        <f>13388+709</f>
        <v>14097</v>
      </c>
      <c r="H5" s="5"/>
      <c r="I5" s="5"/>
      <c r="J5" s="5"/>
      <c r="K5" s="5"/>
      <c r="L5" s="5"/>
      <c r="M5" s="5"/>
      <c r="N5" s="5"/>
    </row>
    <row r="6" spans="1:14" s="105" customFormat="1" ht="31.5" customHeight="1">
      <c r="A6" s="763"/>
      <c r="B6" s="250" t="s">
        <v>243</v>
      </c>
      <c r="C6" s="246">
        <v>7279</v>
      </c>
      <c r="D6" s="247">
        <v>7304</v>
      </c>
      <c r="E6" s="247">
        <v>7209</v>
      </c>
      <c r="F6" s="246">
        <v>7225</v>
      </c>
      <c r="G6" s="372">
        <v>6017</v>
      </c>
      <c r="H6" s="5"/>
      <c r="I6" s="5"/>
      <c r="J6" s="5"/>
      <c r="K6" s="5"/>
      <c r="L6" s="5"/>
      <c r="M6" s="5"/>
      <c r="N6" s="5"/>
    </row>
    <row r="7" spans="1:14" s="105" customFormat="1" ht="31.5" customHeight="1">
      <c r="A7" s="577"/>
      <c r="B7" s="250" t="s">
        <v>85</v>
      </c>
      <c r="C7" s="246">
        <v>333368</v>
      </c>
      <c r="D7" s="247">
        <v>336275</v>
      </c>
      <c r="E7" s="247">
        <v>340793</v>
      </c>
      <c r="F7" s="246">
        <f>SUM(F4:F6)</f>
        <v>344973</v>
      </c>
      <c r="G7" s="418">
        <f>SUM(G4:G6)</f>
        <v>343990</v>
      </c>
      <c r="H7" s="5"/>
      <c r="I7" s="5"/>
      <c r="J7" s="5"/>
      <c r="K7" s="5"/>
      <c r="L7" s="5"/>
      <c r="M7" s="5"/>
      <c r="N7" s="5"/>
    </row>
    <row r="8" spans="1:14" s="105" customFormat="1" ht="19.5" customHeight="1">
      <c r="A8" s="750" t="s">
        <v>244</v>
      </c>
      <c r="B8" s="751"/>
      <c r="C8" s="251">
        <v>26728</v>
      </c>
      <c r="D8" s="252">
        <v>26430</v>
      </c>
      <c r="E8" s="252">
        <v>26027</v>
      </c>
      <c r="F8" s="251">
        <f>25122+1187+63+147+83</f>
        <v>26602</v>
      </c>
      <c r="G8" s="419">
        <v>26455</v>
      </c>
      <c r="H8" s="5"/>
      <c r="I8" s="5"/>
      <c r="J8" s="5"/>
      <c r="K8" s="5"/>
      <c r="L8" s="5"/>
      <c r="M8" s="5"/>
      <c r="N8" s="5"/>
    </row>
    <row r="9" spans="1:14" s="105" customFormat="1" ht="19.5" customHeight="1">
      <c r="A9" s="752" t="s">
        <v>245</v>
      </c>
      <c r="B9" s="753"/>
      <c r="C9" s="253">
        <v>25163</v>
      </c>
      <c r="D9" s="254">
        <v>24790</v>
      </c>
      <c r="E9" s="254">
        <v>24461</v>
      </c>
      <c r="F9" s="253">
        <v>25122</v>
      </c>
      <c r="G9" s="420">
        <v>25106</v>
      </c>
      <c r="H9" s="387"/>
      <c r="I9" s="5"/>
      <c r="J9" s="5"/>
      <c r="K9" s="5"/>
      <c r="L9" s="5"/>
      <c r="M9" s="5"/>
      <c r="N9" s="5"/>
    </row>
    <row r="10" spans="1:13" s="105" customFormat="1" ht="33.75" customHeight="1">
      <c r="A10" s="764" t="s">
        <v>246</v>
      </c>
      <c r="B10" s="765"/>
      <c r="C10" s="246">
        <v>248</v>
      </c>
      <c r="D10" s="247">
        <v>269</v>
      </c>
      <c r="E10" s="247">
        <v>273</v>
      </c>
      <c r="F10" s="246">
        <v>271</v>
      </c>
      <c r="G10" s="418">
        <v>267</v>
      </c>
      <c r="H10" s="5"/>
      <c r="I10" s="5"/>
      <c r="J10" s="5"/>
      <c r="K10" s="5"/>
      <c r="L10" s="5"/>
      <c r="M10" s="5"/>
    </row>
    <row r="11" spans="1:14" s="105" customFormat="1" ht="19.5" customHeight="1">
      <c r="A11" s="750" t="s">
        <v>247</v>
      </c>
      <c r="B11" s="751"/>
      <c r="C11" s="255">
        <v>87385</v>
      </c>
      <c r="D11" s="256">
        <v>90582</v>
      </c>
      <c r="E11" s="256">
        <v>95746</v>
      </c>
      <c r="F11" s="255">
        <v>92601</v>
      </c>
      <c r="G11" s="421">
        <v>85271</v>
      </c>
      <c r="H11" s="5"/>
      <c r="I11" s="5"/>
      <c r="J11" s="5"/>
      <c r="K11" s="5"/>
      <c r="L11" s="5"/>
      <c r="M11" s="5"/>
      <c r="N11" s="5"/>
    </row>
    <row r="12" spans="1:14" s="105" customFormat="1" ht="19.5" customHeight="1">
      <c r="A12" s="752" t="s">
        <v>248</v>
      </c>
      <c r="B12" s="753"/>
      <c r="C12" s="257">
        <v>352.4</v>
      </c>
      <c r="D12" s="258">
        <v>337</v>
      </c>
      <c r="E12" s="258">
        <v>351</v>
      </c>
      <c r="F12" s="257">
        <v>342</v>
      </c>
      <c r="G12" s="422">
        <v>319</v>
      </c>
      <c r="H12" s="387"/>
      <c r="I12" s="5"/>
      <c r="J12" s="5"/>
      <c r="K12" s="5"/>
      <c r="L12" s="5"/>
      <c r="M12" s="5"/>
      <c r="N12" s="5"/>
    </row>
    <row r="13" spans="1:14" s="105" customFormat="1" ht="19.5" customHeight="1">
      <c r="A13" s="754" t="s">
        <v>249</v>
      </c>
      <c r="B13" s="755"/>
      <c r="C13" s="251">
        <v>318750</v>
      </c>
      <c r="D13" s="252">
        <v>323006</v>
      </c>
      <c r="E13" s="252">
        <v>337741</v>
      </c>
      <c r="F13" s="251">
        <v>325963</v>
      </c>
      <c r="G13" s="423">
        <v>312710</v>
      </c>
      <c r="H13" s="5"/>
      <c r="I13" s="5"/>
      <c r="J13" s="5"/>
      <c r="K13" s="5"/>
      <c r="L13" s="5"/>
      <c r="M13" s="5"/>
      <c r="N13" s="5"/>
    </row>
    <row r="14" spans="1:14" s="105" customFormat="1" ht="19.5" customHeight="1">
      <c r="A14" s="756" t="s">
        <v>250</v>
      </c>
      <c r="B14" s="757"/>
      <c r="C14" s="259">
        <v>11.9</v>
      </c>
      <c r="D14" s="260">
        <v>12.2</v>
      </c>
      <c r="E14" s="260">
        <v>13</v>
      </c>
      <c r="F14" s="259">
        <v>12.3</v>
      </c>
      <c r="G14" s="424">
        <v>11.8</v>
      </c>
      <c r="H14" s="5"/>
      <c r="I14" s="5"/>
      <c r="J14" s="5"/>
      <c r="K14" s="5"/>
      <c r="L14" s="5"/>
      <c r="M14" s="5"/>
      <c r="N14" s="5"/>
    </row>
    <row r="15" spans="1:14" s="105" customFormat="1" ht="33.75" customHeight="1">
      <c r="A15" s="758" t="s">
        <v>251</v>
      </c>
      <c r="B15" s="622"/>
      <c r="C15" s="261">
        <v>3.5</v>
      </c>
      <c r="D15" s="262">
        <v>3.5</v>
      </c>
      <c r="E15" s="262">
        <v>3.5</v>
      </c>
      <c r="F15" s="261">
        <v>3.5</v>
      </c>
      <c r="G15" s="425">
        <v>3.5</v>
      </c>
      <c r="H15" s="5"/>
      <c r="I15" s="5"/>
      <c r="J15" s="5"/>
      <c r="K15" s="5"/>
      <c r="L15" s="5"/>
      <c r="M15" s="5"/>
      <c r="N15" s="5"/>
    </row>
    <row r="16" spans="1:7" ht="13.5">
      <c r="A16" s="96" t="s">
        <v>252</v>
      </c>
      <c r="E16" s="213"/>
      <c r="F16" s="213"/>
      <c r="G16" s="213" t="s">
        <v>253</v>
      </c>
    </row>
  </sheetData>
  <sheetProtection/>
  <mergeCells count="11">
    <mergeCell ref="A10:B10"/>
    <mergeCell ref="A11:B11"/>
    <mergeCell ref="A12:B12"/>
    <mergeCell ref="A13:B13"/>
    <mergeCell ref="A14:B14"/>
    <mergeCell ref="A15:B15"/>
    <mergeCell ref="A1:G1"/>
    <mergeCell ref="A3:B3"/>
    <mergeCell ref="A4:A7"/>
    <mergeCell ref="A8:B8"/>
    <mergeCell ref="A9:B9"/>
  </mergeCells>
  <printOptions horizontalCentered="1" verticalCentered="1"/>
  <pageMargins left="0.7874015748031497" right="0.4330708661417323" top="0.984251968503937" bottom="0.984251968503937" header="0.5118110236220472" footer="0.5118110236220472"/>
  <pageSetup blackAndWhite="1" horizontalDpi="300" verticalDpi="300" orientation="portrait" paperSize="9" scale="91" r:id="rId2"/>
  <drawing r:id="rId1"/>
</worksheet>
</file>

<file path=xl/worksheets/sheet27.xml><?xml version="1.0" encoding="utf-8"?>
<worksheet xmlns="http://schemas.openxmlformats.org/spreadsheetml/2006/main" xmlns:r="http://schemas.openxmlformats.org/officeDocument/2006/relationships">
  <dimension ref="A1:F18"/>
  <sheetViews>
    <sheetView showGridLines="0" zoomScaleSheetLayoutView="100" workbookViewId="0" topLeftCell="A1">
      <selection activeCell="A1" sqref="A1:F1"/>
    </sheetView>
  </sheetViews>
  <sheetFormatPr defaultColWidth="9.140625" defaultRowHeight="15"/>
  <cols>
    <col min="1" max="1" width="15.00390625" style="52" customWidth="1"/>
    <col min="2" max="6" width="15.140625" style="242" customWidth="1"/>
    <col min="7" max="16384" width="9.00390625" style="52" customWidth="1"/>
  </cols>
  <sheetData>
    <row r="1" spans="1:6" ht="21">
      <c r="A1" s="766" t="s">
        <v>486</v>
      </c>
      <c r="B1" s="766"/>
      <c r="C1" s="766"/>
      <c r="D1" s="766"/>
      <c r="E1" s="766"/>
      <c r="F1" s="766"/>
    </row>
    <row r="2" spans="1:6" ht="13.5" customHeight="1">
      <c r="A2" s="263" t="s">
        <v>607</v>
      </c>
      <c r="B2" s="127"/>
      <c r="C2" s="127"/>
      <c r="D2" s="166"/>
      <c r="E2" s="166"/>
      <c r="F2" s="166" t="s">
        <v>411</v>
      </c>
    </row>
    <row r="3" spans="1:6" ht="22.5" customHeight="1">
      <c r="A3" s="264"/>
      <c r="B3" s="265" t="s">
        <v>354</v>
      </c>
      <c r="C3" s="266" t="s">
        <v>355</v>
      </c>
      <c r="D3" s="266" t="s">
        <v>414</v>
      </c>
      <c r="E3" s="265" t="s">
        <v>415</v>
      </c>
      <c r="F3" s="318" t="s">
        <v>455</v>
      </c>
    </row>
    <row r="4" spans="1:6" ht="22.5" customHeight="1">
      <c r="A4" s="267" t="s">
        <v>254</v>
      </c>
      <c r="B4" s="268">
        <v>11552140</v>
      </c>
      <c r="C4" s="269">
        <v>11612200</v>
      </c>
      <c r="D4" s="269">
        <v>15584730</v>
      </c>
      <c r="E4" s="268">
        <v>17034010</v>
      </c>
      <c r="F4" s="373">
        <v>23368770</v>
      </c>
    </row>
    <row r="5" spans="1:6" ht="22.5" customHeight="1">
      <c r="A5" s="270" t="s">
        <v>255</v>
      </c>
      <c r="B5" s="271">
        <v>2508150</v>
      </c>
      <c r="C5" s="272">
        <v>3421140</v>
      </c>
      <c r="D5" s="272">
        <v>3286700</v>
      </c>
      <c r="E5" s="271">
        <v>2937150</v>
      </c>
      <c r="F5" s="374">
        <v>3500820</v>
      </c>
    </row>
    <row r="6" spans="1:6" ht="22.5" customHeight="1">
      <c r="A6" s="270" t="s">
        <v>256</v>
      </c>
      <c r="B6" s="271">
        <v>3365050</v>
      </c>
      <c r="C6" s="272">
        <v>3700570</v>
      </c>
      <c r="D6" s="272">
        <v>3657780</v>
      </c>
      <c r="E6" s="271">
        <v>3557950</v>
      </c>
      <c r="F6" s="374">
        <v>3691890</v>
      </c>
    </row>
    <row r="7" spans="1:6" ht="22.5" customHeight="1">
      <c r="A7" s="270" t="s">
        <v>394</v>
      </c>
      <c r="B7" s="271">
        <v>250270</v>
      </c>
      <c r="C7" s="272">
        <v>325470</v>
      </c>
      <c r="D7" s="272">
        <v>1173640</v>
      </c>
      <c r="E7" s="271">
        <v>1401720</v>
      </c>
      <c r="F7" s="374">
        <v>1699100</v>
      </c>
    </row>
    <row r="8" spans="1:6" ht="22.5" customHeight="1">
      <c r="A8" s="103" t="s">
        <v>85</v>
      </c>
      <c r="B8" s="273">
        <v>17675610</v>
      </c>
      <c r="C8" s="274">
        <v>19059380</v>
      </c>
      <c r="D8" s="274">
        <v>23702850</v>
      </c>
      <c r="E8" s="273">
        <v>24930830</v>
      </c>
      <c r="F8" s="375">
        <f>SUM(F4:F7)</f>
        <v>32260580</v>
      </c>
    </row>
    <row r="9" spans="1:6" ht="13.5">
      <c r="A9" s="96"/>
      <c r="B9" s="275"/>
      <c r="C9" s="275"/>
      <c r="D9" s="166"/>
      <c r="E9" s="166"/>
      <c r="F9" s="166" t="s">
        <v>395</v>
      </c>
    </row>
    <row r="10" ht="13.5">
      <c r="A10" s="96"/>
    </row>
    <row r="11" spans="1:6" ht="13.5" customHeight="1">
      <c r="A11" s="263" t="s">
        <v>608</v>
      </c>
      <c r="B11" s="127"/>
      <c r="C11" s="127"/>
      <c r="D11" s="166"/>
      <c r="E11" s="166"/>
      <c r="F11" s="166" t="s">
        <v>412</v>
      </c>
    </row>
    <row r="12" spans="1:6" ht="22.5" customHeight="1">
      <c r="A12" s="264"/>
      <c r="B12" s="265" t="s">
        <v>354</v>
      </c>
      <c r="C12" s="266" t="s">
        <v>355</v>
      </c>
      <c r="D12" s="266" t="s">
        <v>414</v>
      </c>
      <c r="E12" s="265" t="s">
        <v>415</v>
      </c>
      <c r="F12" s="318" t="s">
        <v>455</v>
      </c>
    </row>
    <row r="13" spans="1:6" ht="22.5" customHeight="1">
      <c r="A13" s="267" t="s">
        <v>254</v>
      </c>
      <c r="B13" s="268">
        <v>142886</v>
      </c>
      <c r="C13" s="269">
        <v>189472</v>
      </c>
      <c r="D13" s="269">
        <v>127032</v>
      </c>
      <c r="E13" s="268">
        <v>132197</v>
      </c>
      <c r="F13" s="373">
        <v>131897</v>
      </c>
    </row>
    <row r="14" spans="1:6" ht="22.5" customHeight="1">
      <c r="A14" s="270" t="s">
        <v>255</v>
      </c>
      <c r="B14" s="271">
        <v>58480</v>
      </c>
      <c r="C14" s="272">
        <v>84432</v>
      </c>
      <c r="D14" s="272">
        <v>65792</v>
      </c>
      <c r="E14" s="271">
        <v>49472</v>
      </c>
      <c r="F14" s="374">
        <v>53997</v>
      </c>
    </row>
    <row r="15" spans="1:6" ht="22.5" customHeight="1">
      <c r="A15" s="270" t="s">
        <v>256</v>
      </c>
      <c r="B15" s="271">
        <v>12977</v>
      </c>
      <c r="C15" s="272">
        <v>18076</v>
      </c>
      <c r="D15" s="272">
        <v>11580</v>
      </c>
      <c r="E15" s="271">
        <v>12365</v>
      </c>
      <c r="F15" s="374">
        <v>11868</v>
      </c>
    </row>
    <row r="16" spans="1:6" ht="22.5" customHeight="1">
      <c r="A16" s="270" t="s">
        <v>396</v>
      </c>
      <c r="B16" s="271">
        <v>41924</v>
      </c>
      <c r="C16" s="272">
        <v>56048</v>
      </c>
      <c r="D16" s="272">
        <v>34445</v>
      </c>
      <c r="E16" s="271">
        <v>41103</v>
      </c>
      <c r="F16" s="374">
        <v>41405</v>
      </c>
    </row>
    <row r="17" spans="1:6" ht="22.5" customHeight="1">
      <c r="A17" s="103" t="s">
        <v>85</v>
      </c>
      <c r="B17" s="273">
        <v>256267</v>
      </c>
      <c r="C17" s="274">
        <v>348028</v>
      </c>
      <c r="D17" s="274">
        <v>238849</v>
      </c>
      <c r="E17" s="273">
        <v>235137</v>
      </c>
      <c r="F17" s="375">
        <f>SUM(F13:F16)</f>
        <v>239167</v>
      </c>
    </row>
    <row r="18" spans="1:6" ht="13.5">
      <c r="A18" s="96"/>
      <c r="B18" s="275"/>
      <c r="C18" s="275"/>
      <c r="D18" s="166"/>
      <c r="E18" s="166"/>
      <c r="F18" s="166" t="s">
        <v>395</v>
      </c>
    </row>
  </sheetData>
  <sheetProtection/>
  <mergeCells count="1">
    <mergeCell ref="A1:F1"/>
  </mergeCells>
  <printOptions horizontalCentered="1" verticalCentered="1"/>
  <pageMargins left="0.7874015748031497" right="0.5905511811023623" top="0.984251968503937" bottom="0.984251968503937" header="0.5118110236220472" footer="0.5118110236220472"/>
  <pageSetup blackAndWhite="1" horizontalDpi="300" verticalDpi="300" orientation="portrait" paperSize="9" scale="97" r:id="rId2"/>
  <drawing r:id="rId1"/>
</worksheet>
</file>

<file path=xl/worksheets/sheet28.xml><?xml version="1.0" encoding="utf-8"?>
<worksheet xmlns="http://schemas.openxmlformats.org/spreadsheetml/2006/main" xmlns:r="http://schemas.openxmlformats.org/officeDocument/2006/relationships">
  <dimension ref="A1:K11"/>
  <sheetViews>
    <sheetView showGridLines="0" zoomScaleSheetLayoutView="100" workbookViewId="0" topLeftCell="A1">
      <selection activeCell="Q20" sqref="Q20"/>
    </sheetView>
  </sheetViews>
  <sheetFormatPr defaultColWidth="9.140625" defaultRowHeight="15"/>
  <cols>
    <col min="1" max="1" width="2.57421875" style="5" customWidth="1"/>
    <col min="2" max="2" width="16.140625" style="5" customWidth="1"/>
    <col min="3" max="3" width="2.57421875" style="5" customWidth="1"/>
    <col min="4" max="11" width="8.421875" style="5" customWidth="1"/>
    <col min="12" max="16384" width="9.00390625" style="5" customWidth="1"/>
  </cols>
  <sheetData>
    <row r="1" spans="1:11" ht="21" customHeight="1">
      <c r="A1" s="555" t="s">
        <v>487</v>
      </c>
      <c r="B1" s="555"/>
      <c r="C1" s="555"/>
      <c r="D1" s="555"/>
      <c r="E1" s="555"/>
      <c r="F1" s="555"/>
      <c r="G1" s="555"/>
      <c r="H1" s="555"/>
      <c r="I1" s="555"/>
      <c r="J1" s="555"/>
      <c r="K1" s="555"/>
    </row>
    <row r="2" spans="4:7" ht="13.5">
      <c r="D2" s="573"/>
      <c r="E2" s="573"/>
      <c r="F2" s="573"/>
      <c r="G2" s="573"/>
    </row>
    <row r="3" spans="4:11" ht="13.5">
      <c r="D3" s="713"/>
      <c r="E3" s="713"/>
      <c r="F3" s="713"/>
      <c r="G3" s="713"/>
      <c r="H3" s="713" t="s">
        <v>413</v>
      </c>
      <c r="I3" s="713"/>
      <c r="J3" s="713"/>
      <c r="K3" s="713"/>
    </row>
    <row r="4" spans="1:11" ht="24" customHeight="1">
      <c r="A4" s="785" t="s">
        <v>390</v>
      </c>
      <c r="B4" s="786"/>
      <c r="C4" s="787"/>
      <c r="D4" s="791" t="s">
        <v>257</v>
      </c>
      <c r="E4" s="792"/>
      <c r="F4" s="792"/>
      <c r="G4" s="793"/>
      <c r="H4" s="777" t="s">
        <v>258</v>
      </c>
      <c r="I4" s="778"/>
      <c r="J4" s="778"/>
      <c r="K4" s="779"/>
    </row>
    <row r="5" spans="1:11" ht="24" customHeight="1">
      <c r="A5" s="788"/>
      <c r="B5" s="789"/>
      <c r="C5" s="790"/>
      <c r="D5" s="794"/>
      <c r="E5" s="795"/>
      <c r="F5" s="795"/>
      <c r="G5" s="796"/>
      <c r="H5" s="780"/>
      <c r="I5" s="781"/>
      <c r="J5" s="781"/>
      <c r="K5" s="782"/>
    </row>
    <row r="6" spans="1:11" ht="24" customHeight="1">
      <c r="A6" s="276"/>
      <c r="B6" s="277" t="s">
        <v>354</v>
      </c>
      <c r="C6" s="278"/>
      <c r="D6" s="774">
        <v>6092830</v>
      </c>
      <c r="E6" s="775"/>
      <c r="F6" s="775"/>
      <c r="G6" s="776"/>
      <c r="H6" s="797">
        <v>45669</v>
      </c>
      <c r="I6" s="775"/>
      <c r="J6" s="775"/>
      <c r="K6" s="798"/>
    </row>
    <row r="7" spans="1:11" ht="24" customHeight="1">
      <c r="A7" s="276"/>
      <c r="B7" s="277" t="s">
        <v>355</v>
      </c>
      <c r="C7" s="278"/>
      <c r="D7" s="771">
        <v>5111630</v>
      </c>
      <c r="E7" s="772"/>
      <c r="F7" s="772"/>
      <c r="G7" s="773"/>
      <c r="H7" s="799">
        <v>25186</v>
      </c>
      <c r="I7" s="772"/>
      <c r="J7" s="772"/>
      <c r="K7" s="800"/>
    </row>
    <row r="8" spans="1:11" ht="24" customHeight="1">
      <c r="A8" s="276"/>
      <c r="B8" s="277" t="s">
        <v>414</v>
      </c>
      <c r="C8" s="278"/>
      <c r="D8" s="771">
        <v>2975870</v>
      </c>
      <c r="E8" s="772"/>
      <c r="F8" s="772"/>
      <c r="G8" s="773"/>
      <c r="H8" s="799">
        <v>9290</v>
      </c>
      <c r="I8" s="772"/>
      <c r="J8" s="772"/>
      <c r="K8" s="800"/>
    </row>
    <row r="9" spans="1:11" ht="24" customHeight="1">
      <c r="A9" s="276"/>
      <c r="B9" s="277" t="s">
        <v>415</v>
      </c>
      <c r="C9" s="278"/>
      <c r="D9" s="771">
        <v>6305480</v>
      </c>
      <c r="E9" s="772"/>
      <c r="F9" s="772"/>
      <c r="G9" s="773"/>
      <c r="H9" s="799">
        <v>18729</v>
      </c>
      <c r="I9" s="772"/>
      <c r="J9" s="772"/>
      <c r="K9" s="800"/>
    </row>
    <row r="10" spans="1:11" ht="24" customHeight="1">
      <c r="A10" s="279"/>
      <c r="B10" s="277" t="s">
        <v>455</v>
      </c>
      <c r="C10" s="280"/>
      <c r="D10" s="768">
        <v>4799700</v>
      </c>
      <c r="E10" s="769"/>
      <c r="F10" s="769"/>
      <c r="G10" s="770"/>
      <c r="H10" s="783">
        <v>19971</v>
      </c>
      <c r="I10" s="769"/>
      <c r="J10" s="769"/>
      <c r="K10" s="784"/>
    </row>
    <row r="11" spans="2:11" ht="15.75" customHeight="1">
      <c r="B11" s="297"/>
      <c r="D11" s="767"/>
      <c r="E11" s="767"/>
      <c r="F11" s="767"/>
      <c r="G11" s="767"/>
      <c r="K11" s="213" t="s">
        <v>397</v>
      </c>
    </row>
  </sheetData>
  <sheetProtection/>
  <mergeCells count="18">
    <mergeCell ref="H10:K10"/>
    <mergeCell ref="H3:K3"/>
    <mergeCell ref="A4:C5"/>
    <mergeCell ref="D4:G5"/>
    <mergeCell ref="H6:K6"/>
    <mergeCell ref="H7:K7"/>
    <mergeCell ref="H8:K8"/>
    <mergeCell ref="H9:K9"/>
    <mergeCell ref="D11:G11"/>
    <mergeCell ref="D10:G10"/>
    <mergeCell ref="D9:G9"/>
    <mergeCell ref="D8:G8"/>
    <mergeCell ref="D7:G7"/>
    <mergeCell ref="A1:K1"/>
    <mergeCell ref="D6:G6"/>
    <mergeCell ref="H4:K5"/>
    <mergeCell ref="D2:G2"/>
    <mergeCell ref="D3:G3"/>
  </mergeCells>
  <printOptions horizontalCentered="1" verticalCentered="1"/>
  <pageMargins left="0.7874015748031497" right="0.7874015748031497" top="0.984251968503937" bottom="0.984251968503937" header="0.5118110236220472" footer="0.5118110236220472"/>
  <pageSetup blackAndWhite="1" horizontalDpi="300" verticalDpi="300" orientation="portrait" paperSize="9" scale="74" r:id="rId2"/>
  <drawing r:id="rId1"/>
</worksheet>
</file>

<file path=xl/worksheets/sheet29.xml><?xml version="1.0" encoding="utf-8"?>
<worksheet xmlns="http://schemas.openxmlformats.org/spreadsheetml/2006/main" xmlns:r="http://schemas.openxmlformats.org/officeDocument/2006/relationships">
  <dimension ref="A1:N51"/>
  <sheetViews>
    <sheetView showGridLines="0" zoomScaleSheetLayoutView="100" workbookViewId="0" topLeftCell="A1">
      <selection activeCell="A1" sqref="A1:D1"/>
    </sheetView>
  </sheetViews>
  <sheetFormatPr defaultColWidth="9.140625" defaultRowHeight="15"/>
  <cols>
    <col min="1" max="1" width="24.57421875" style="281" customWidth="1"/>
    <col min="2" max="2" width="7.57421875" style="287" customWidth="1"/>
    <col min="3" max="3" width="23.57421875" style="281" customWidth="1"/>
    <col min="4" max="4" width="37.57421875" style="281" customWidth="1"/>
    <col min="5" max="5" width="0.5625" style="281" customWidth="1"/>
    <col min="6" max="6" width="24.57421875" style="281" customWidth="1"/>
    <col min="7" max="7" width="8.57421875" style="288" bestFit="1" customWidth="1"/>
    <col min="8" max="8" width="23.57421875" style="281" customWidth="1"/>
    <col min="9" max="9" width="37.57421875" style="281" customWidth="1"/>
    <col min="10" max="10" width="0.5625" style="281" customWidth="1"/>
    <col min="11" max="11" width="24.57421875" style="281" customWidth="1"/>
    <col min="12" max="12" width="8.57421875" style="281" bestFit="1" customWidth="1"/>
    <col min="13" max="13" width="23.57421875" style="281" customWidth="1"/>
    <col min="14" max="14" width="37.57421875" style="281" customWidth="1"/>
    <col min="15" max="16384" width="9.00390625" style="281" customWidth="1"/>
  </cols>
  <sheetData>
    <row r="1" spans="1:12" ht="21">
      <c r="A1" s="823" t="s">
        <v>537</v>
      </c>
      <c r="B1" s="823"/>
      <c r="C1" s="823"/>
      <c r="D1" s="823"/>
      <c r="E1" s="430"/>
      <c r="F1" s="431" t="s">
        <v>259</v>
      </c>
      <c r="G1" s="432"/>
      <c r="H1" s="433"/>
      <c r="I1" s="433"/>
      <c r="J1" s="434"/>
      <c r="K1" s="431" t="s">
        <v>259</v>
      </c>
      <c r="L1" s="431"/>
    </row>
    <row r="2" spans="1:14" ht="17.25" customHeight="1">
      <c r="A2" s="434"/>
      <c r="B2" s="435"/>
      <c r="C2" s="434"/>
      <c r="D2" s="434"/>
      <c r="E2" s="434"/>
      <c r="F2" s="436" t="s">
        <v>260</v>
      </c>
      <c r="G2" s="803" t="s">
        <v>261</v>
      </c>
      <c r="H2" s="804"/>
      <c r="I2" s="439" t="s">
        <v>262</v>
      </c>
      <c r="J2" s="440"/>
      <c r="K2" s="441" t="s">
        <v>260</v>
      </c>
      <c r="L2" s="437" t="s">
        <v>261</v>
      </c>
      <c r="M2" s="438"/>
      <c r="N2" s="442" t="s">
        <v>262</v>
      </c>
    </row>
    <row r="3" spans="1:14" s="283" customFormat="1" ht="17.25" customHeight="1">
      <c r="A3" s="824" t="s">
        <v>538</v>
      </c>
      <c r="B3" s="824"/>
      <c r="C3" s="824"/>
      <c r="D3" s="824"/>
      <c r="E3" s="440"/>
      <c r="F3" s="443" t="s">
        <v>539</v>
      </c>
      <c r="G3" s="444" t="s">
        <v>263</v>
      </c>
      <c r="H3" s="809" t="s">
        <v>264</v>
      </c>
      <c r="I3" s="801" t="s">
        <v>265</v>
      </c>
      <c r="J3" s="440"/>
      <c r="K3" s="445" t="s">
        <v>540</v>
      </c>
      <c r="L3" s="444" t="s">
        <v>266</v>
      </c>
      <c r="M3" s="807" t="s">
        <v>267</v>
      </c>
      <c r="N3" s="801" t="s">
        <v>435</v>
      </c>
    </row>
    <row r="4" spans="1:14" s="283" customFormat="1" ht="17.25" customHeight="1">
      <c r="A4" s="824"/>
      <c r="B4" s="824"/>
      <c r="C4" s="824"/>
      <c r="D4" s="824"/>
      <c r="E4" s="440"/>
      <c r="F4" s="446" t="s">
        <v>541</v>
      </c>
      <c r="G4" s="447"/>
      <c r="H4" s="810"/>
      <c r="I4" s="802"/>
      <c r="J4" s="440"/>
      <c r="K4" s="446" t="s">
        <v>542</v>
      </c>
      <c r="L4" s="447"/>
      <c r="M4" s="808"/>
      <c r="N4" s="802"/>
    </row>
    <row r="5" spans="1:14" s="283" customFormat="1" ht="17.25" customHeight="1">
      <c r="A5" s="824"/>
      <c r="B5" s="824"/>
      <c r="C5" s="824"/>
      <c r="D5" s="824"/>
      <c r="E5" s="440"/>
      <c r="F5" s="449" t="s">
        <v>268</v>
      </c>
      <c r="G5" s="447"/>
      <c r="H5" s="810"/>
      <c r="I5" s="802"/>
      <c r="J5" s="440"/>
      <c r="K5" s="449" t="s">
        <v>269</v>
      </c>
      <c r="L5" s="447"/>
      <c r="M5" s="808"/>
      <c r="N5" s="802"/>
    </row>
    <row r="6" spans="1:14" s="283" customFormat="1" ht="17.25" customHeight="1">
      <c r="A6" s="824"/>
      <c r="B6" s="824"/>
      <c r="C6" s="824"/>
      <c r="D6" s="824"/>
      <c r="E6" s="440"/>
      <c r="F6" s="450" t="s">
        <v>270</v>
      </c>
      <c r="G6" s="447"/>
      <c r="H6" s="451"/>
      <c r="I6" s="452"/>
      <c r="J6" s="453"/>
      <c r="K6" s="450" t="s">
        <v>271</v>
      </c>
      <c r="L6" s="454"/>
      <c r="M6" s="455"/>
      <c r="N6" s="456"/>
    </row>
    <row r="7" spans="1:14" s="283" customFormat="1" ht="17.25" customHeight="1">
      <c r="A7" s="453"/>
      <c r="B7" s="435"/>
      <c r="C7" s="457"/>
      <c r="D7" s="453"/>
      <c r="E7" s="453"/>
      <c r="F7" s="445" t="s">
        <v>543</v>
      </c>
      <c r="G7" s="444" t="s">
        <v>272</v>
      </c>
      <c r="H7" s="807" t="s">
        <v>273</v>
      </c>
      <c r="I7" s="812" t="s">
        <v>436</v>
      </c>
      <c r="J7" s="458"/>
      <c r="K7" s="443" t="s">
        <v>544</v>
      </c>
      <c r="L7" s="447" t="s">
        <v>274</v>
      </c>
      <c r="M7" s="809" t="s">
        <v>275</v>
      </c>
      <c r="N7" s="801" t="s">
        <v>437</v>
      </c>
    </row>
    <row r="8" spans="1:14" s="283" customFormat="1" ht="17.25" customHeight="1">
      <c r="A8" s="431" t="s">
        <v>276</v>
      </c>
      <c r="B8" s="459"/>
      <c r="C8" s="458"/>
      <c r="D8" s="286" t="s">
        <v>545</v>
      </c>
      <c r="E8" s="458"/>
      <c r="F8" s="446" t="s">
        <v>546</v>
      </c>
      <c r="G8" s="447"/>
      <c r="H8" s="808"/>
      <c r="I8" s="813"/>
      <c r="J8" s="433"/>
      <c r="K8" s="446" t="s">
        <v>547</v>
      </c>
      <c r="L8" s="447"/>
      <c r="M8" s="810"/>
      <c r="N8" s="802"/>
    </row>
    <row r="9" spans="1:14" s="283" customFormat="1" ht="17.25" customHeight="1">
      <c r="A9" s="441" t="s">
        <v>260</v>
      </c>
      <c r="B9" s="803" t="s">
        <v>261</v>
      </c>
      <c r="C9" s="804"/>
      <c r="D9" s="442" t="s">
        <v>262</v>
      </c>
      <c r="E9" s="433"/>
      <c r="F9" s="461" t="s">
        <v>277</v>
      </c>
      <c r="G9" s="447"/>
      <c r="H9" s="808"/>
      <c r="I9" s="813"/>
      <c r="J9" s="282"/>
      <c r="K9" s="449" t="s">
        <v>269</v>
      </c>
      <c r="L9" s="447"/>
      <c r="M9" s="810"/>
      <c r="N9" s="802"/>
    </row>
    <row r="10" spans="1:14" s="283" customFormat="1" ht="17.25" customHeight="1">
      <c r="A10" s="445" t="s">
        <v>548</v>
      </c>
      <c r="B10" s="462" t="s">
        <v>278</v>
      </c>
      <c r="C10" s="807" t="s">
        <v>279</v>
      </c>
      <c r="D10" s="801" t="s">
        <v>438</v>
      </c>
      <c r="E10" s="282"/>
      <c r="F10" s="450" t="s">
        <v>270</v>
      </c>
      <c r="G10" s="454"/>
      <c r="H10" s="819"/>
      <c r="I10" s="814"/>
      <c r="J10" s="282"/>
      <c r="K10" s="450" t="s">
        <v>271</v>
      </c>
      <c r="L10" s="447"/>
      <c r="M10" s="451"/>
      <c r="N10" s="452"/>
    </row>
    <row r="11" spans="1:14" s="283" customFormat="1" ht="17.25" customHeight="1">
      <c r="A11" s="446" t="s">
        <v>549</v>
      </c>
      <c r="B11" s="464"/>
      <c r="C11" s="808"/>
      <c r="D11" s="822"/>
      <c r="E11" s="282"/>
      <c r="F11" s="445" t="s">
        <v>550</v>
      </c>
      <c r="G11" s="444" t="s">
        <v>278</v>
      </c>
      <c r="H11" s="807" t="s">
        <v>393</v>
      </c>
      <c r="I11" s="812" t="s">
        <v>280</v>
      </c>
      <c r="J11" s="282"/>
      <c r="K11" s="445" t="s">
        <v>551</v>
      </c>
      <c r="L11" s="444" t="s">
        <v>263</v>
      </c>
      <c r="M11" s="807" t="s">
        <v>281</v>
      </c>
      <c r="N11" s="812" t="s">
        <v>439</v>
      </c>
    </row>
    <row r="12" spans="1:14" s="283" customFormat="1" ht="17.25" customHeight="1">
      <c r="A12" s="449" t="s">
        <v>282</v>
      </c>
      <c r="B12" s="464"/>
      <c r="C12" s="808"/>
      <c r="D12" s="822"/>
      <c r="E12" s="282"/>
      <c r="F12" s="449" t="s">
        <v>283</v>
      </c>
      <c r="G12" s="447"/>
      <c r="H12" s="808"/>
      <c r="I12" s="813"/>
      <c r="J12" s="282"/>
      <c r="K12" s="446" t="s">
        <v>552</v>
      </c>
      <c r="L12" s="447"/>
      <c r="M12" s="808"/>
      <c r="N12" s="813"/>
    </row>
    <row r="13" spans="1:14" s="283" customFormat="1" ht="17.25" customHeight="1">
      <c r="A13" s="450" t="s">
        <v>284</v>
      </c>
      <c r="B13" s="465"/>
      <c r="C13" s="819"/>
      <c r="D13" s="463"/>
      <c r="E13" s="282"/>
      <c r="F13" s="449" t="s">
        <v>285</v>
      </c>
      <c r="G13" s="447"/>
      <c r="H13" s="808"/>
      <c r="I13" s="813"/>
      <c r="J13" s="282"/>
      <c r="K13" s="449" t="s">
        <v>269</v>
      </c>
      <c r="L13" s="447"/>
      <c r="M13" s="808"/>
      <c r="N13" s="813"/>
    </row>
    <row r="14" spans="1:14" s="283" customFormat="1" ht="17.25" customHeight="1">
      <c r="A14" s="443" t="s">
        <v>553</v>
      </c>
      <c r="B14" s="464" t="s">
        <v>286</v>
      </c>
      <c r="C14" s="807" t="s">
        <v>287</v>
      </c>
      <c r="D14" s="812" t="s">
        <v>440</v>
      </c>
      <c r="E14" s="282"/>
      <c r="F14" s="466" t="s">
        <v>271</v>
      </c>
      <c r="G14" s="447"/>
      <c r="H14" s="448"/>
      <c r="I14" s="460"/>
      <c r="J14" s="282"/>
      <c r="K14" s="450" t="s">
        <v>270</v>
      </c>
      <c r="L14" s="454"/>
      <c r="M14" s="467"/>
      <c r="N14" s="456"/>
    </row>
    <row r="15" spans="1:14" s="283" customFormat="1" ht="17.25" customHeight="1">
      <c r="A15" s="446" t="s">
        <v>554</v>
      </c>
      <c r="B15" s="464"/>
      <c r="C15" s="808"/>
      <c r="D15" s="813"/>
      <c r="E15" s="282"/>
      <c r="F15" s="515" t="s">
        <v>288</v>
      </c>
      <c r="G15" s="454"/>
      <c r="H15" s="455"/>
      <c r="I15" s="468"/>
      <c r="J15" s="282"/>
      <c r="K15" s="443" t="s">
        <v>555</v>
      </c>
      <c r="L15" s="447" t="s">
        <v>274</v>
      </c>
      <c r="M15" s="807" t="s">
        <v>289</v>
      </c>
      <c r="N15" s="812" t="s">
        <v>441</v>
      </c>
    </row>
    <row r="16" spans="1:14" s="283" customFormat="1" ht="17.25" customHeight="1">
      <c r="A16" s="449" t="s">
        <v>290</v>
      </c>
      <c r="B16" s="464"/>
      <c r="C16" s="808"/>
      <c r="D16" s="813"/>
      <c r="E16" s="282"/>
      <c r="F16" s="443" t="s">
        <v>556</v>
      </c>
      <c r="G16" s="447" t="s">
        <v>291</v>
      </c>
      <c r="H16" s="807" t="s">
        <v>557</v>
      </c>
      <c r="I16" s="801" t="s">
        <v>442</v>
      </c>
      <c r="J16" s="282"/>
      <c r="K16" s="446" t="s">
        <v>558</v>
      </c>
      <c r="L16" s="447"/>
      <c r="M16" s="808"/>
      <c r="N16" s="813"/>
    </row>
    <row r="17" spans="1:14" s="283" customFormat="1" ht="17.25" customHeight="1">
      <c r="A17" s="469" t="s">
        <v>292</v>
      </c>
      <c r="B17" s="470"/>
      <c r="C17" s="816"/>
      <c r="D17" s="818"/>
      <c r="E17" s="282"/>
      <c r="F17" s="449" t="s">
        <v>293</v>
      </c>
      <c r="G17" s="447"/>
      <c r="H17" s="808"/>
      <c r="I17" s="802"/>
      <c r="J17" s="453"/>
      <c r="K17" s="449" t="s">
        <v>269</v>
      </c>
      <c r="L17" s="447"/>
      <c r="M17" s="808"/>
      <c r="N17" s="813"/>
    </row>
    <row r="18" spans="1:14" s="283" customFormat="1" ht="17.25" customHeight="1">
      <c r="A18" s="458"/>
      <c r="B18" s="435"/>
      <c r="C18" s="458"/>
      <c r="D18" s="453" t="s">
        <v>559</v>
      </c>
      <c r="E18" s="453"/>
      <c r="F18" s="449" t="s">
        <v>285</v>
      </c>
      <c r="G18" s="447"/>
      <c r="H18" s="808"/>
      <c r="I18" s="802"/>
      <c r="J18" s="453"/>
      <c r="K18" s="450" t="s">
        <v>294</v>
      </c>
      <c r="L18" s="454"/>
      <c r="M18" s="455"/>
      <c r="N18" s="471"/>
    </row>
    <row r="19" spans="1:14" s="283" customFormat="1" ht="17.25" customHeight="1">
      <c r="A19" s="431" t="s">
        <v>295</v>
      </c>
      <c r="B19" s="435"/>
      <c r="C19" s="458"/>
      <c r="D19" s="453"/>
      <c r="E19" s="453"/>
      <c r="F19" s="450" t="s">
        <v>296</v>
      </c>
      <c r="G19" s="454"/>
      <c r="H19" s="819"/>
      <c r="I19" s="468"/>
      <c r="J19" s="433"/>
      <c r="K19" s="443" t="s">
        <v>560</v>
      </c>
      <c r="L19" s="447" t="s">
        <v>297</v>
      </c>
      <c r="M19" s="807" t="s">
        <v>443</v>
      </c>
      <c r="N19" s="801" t="s">
        <v>298</v>
      </c>
    </row>
    <row r="20" spans="1:14" s="283" customFormat="1" ht="17.25" customHeight="1">
      <c r="A20" s="441" t="s">
        <v>260</v>
      </c>
      <c r="B20" s="803" t="s">
        <v>261</v>
      </c>
      <c r="C20" s="804"/>
      <c r="D20" s="442" t="s">
        <v>262</v>
      </c>
      <c r="E20" s="433"/>
      <c r="F20" s="443" t="s">
        <v>561</v>
      </c>
      <c r="G20" s="447" t="s">
        <v>299</v>
      </c>
      <c r="H20" s="807" t="s">
        <v>300</v>
      </c>
      <c r="I20" s="801" t="s">
        <v>301</v>
      </c>
      <c r="J20" s="282"/>
      <c r="K20" s="446" t="s">
        <v>562</v>
      </c>
      <c r="L20" s="447"/>
      <c r="M20" s="808"/>
      <c r="N20" s="802"/>
    </row>
    <row r="21" spans="1:14" s="283" customFormat="1" ht="17.25" customHeight="1">
      <c r="A21" s="445" t="s">
        <v>563</v>
      </c>
      <c r="B21" s="462" t="s">
        <v>302</v>
      </c>
      <c r="C21" s="807" t="s">
        <v>303</v>
      </c>
      <c r="D21" s="812" t="s">
        <v>304</v>
      </c>
      <c r="E21" s="282"/>
      <c r="F21" s="446" t="s">
        <v>564</v>
      </c>
      <c r="G21" s="447"/>
      <c r="H21" s="808"/>
      <c r="I21" s="802"/>
      <c r="J21" s="282"/>
      <c r="K21" s="449" t="s">
        <v>269</v>
      </c>
      <c r="L21" s="447"/>
      <c r="M21" s="808"/>
      <c r="N21" s="802"/>
    </row>
    <row r="22" spans="1:14" s="283" customFormat="1" ht="17.25" customHeight="1">
      <c r="A22" s="446" t="s">
        <v>565</v>
      </c>
      <c r="B22" s="464"/>
      <c r="C22" s="808"/>
      <c r="D22" s="813"/>
      <c r="E22" s="282"/>
      <c r="F22" s="449" t="s">
        <v>305</v>
      </c>
      <c r="G22" s="447"/>
      <c r="H22" s="808"/>
      <c r="I22" s="802"/>
      <c r="J22" s="282"/>
      <c r="K22" s="450" t="s">
        <v>270</v>
      </c>
      <c r="L22" s="447"/>
      <c r="M22" s="819"/>
      <c r="N22" s="472"/>
    </row>
    <row r="23" spans="1:14" s="283" customFormat="1" ht="17.25" customHeight="1">
      <c r="A23" s="449" t="s">
        <v>306</v>
      </c>
      <c r="B23" s="464"/>
      <c r="C23" s="808"/>
      <c r="D23" s="813"/>
      <c r="E23" s="282"/>
      <c r="F23" s="450" t="s">
        <v>271</v>
      </c>
      <c r="G23" s="447"/>
      <c r="H23" s="451"/>
      <c r="I23" s="452"/>
      <c r="J23" s="473"/>
      <c r="K23" s="445" t="s">
        <v>566</v>
      </c>
      <c r="L23" s="444" t="s">
        <v>299</v>
      </c>
      <c r="M23" s="807" t="s">
        <v>307</v>
      </c>
      <c r="N23" s="801" t="s">
        <v>308</v>
      </c>
    </row>
    <row r="24" spans="1:14" s="283" customFormat="1" ht="17.25" customHeight="1">
      <c r="A24" s="450" t="s">
        <v>309</v>
      </c>
      <c r="B24" s="465"/>
      <c r="C24" s="819"/>
      <c r="D24" s="814"/>
      <c r="E24" s="473"/>
      <c r="F24" s="445" t="s">
        <v>567</v>
      </c>
      <c r="G24" s="444" t="s">
        <v>297</v>
      </c>
      <c r="H24" s="807" t="s">
        <v>568</v>
      </c>
      <c r="I24" s="801" t="s">
        <v>444</v>
      </c>
      <c r="J24" s="282"/>
      <c r="K24" s="446" t="s">
        <v>569</v>
      </c>
      <c r="L24" s="447"/>
      <c r="M24" s="808"/>
      <c r="N24" s="802"/>
    </row>
    <row r="25" spans="1:14" s="283" customFormat="1" ht="17.25" customHeight="1">
      <c r="A25" s="443" t="s">
        <v>570</v>
      </c>
      <c r="B25" s="464" t="s">
        <v>302</v>
      </c>
      <c r="C25" s="807" t="s">
        <v>445</v>
      </c>
      <c r="D25" s="801" t="s">
        <v>446</v>
      </c>
      <c r="E25" s="282"/>
      <c r="F25" s="446" t="s">
        <v>571</v>
      </c>
      <c r="G25" s="447"/>
      <c r="H25" s="808"/>
      <c r="I25" s="802"/>
      <c r="J25" s="282"/>
      <c r="K25" s="449" t="s">
        <v>310</v>
      </c>
      <c r="L25" s="447"/>
      <c r="M25" s="808"/>
      <c r="N25" s="802"/>
    </row>
    <row r="26" spans="1:14" s="283" customFormat="1" ht="17.25" customHeight="1">
      <c r="A26" s="446" t="s">
        <v>572</v>
      </c>
      <c r="B26" s="464"/>
      <c r="C26" s="808"/>
      <c r="D26" s="802"/>
      <c r="E26" s="282"/>
      <c r="F26" s="449" t="s">
        <v>305</v>
      </c>
      <c r="G26" s="447"/>
      <c r="H26" s="808"/>
      <c r="I26" s="802"/>
      <c r="J26" s="282"/>
      <c r="K26" s="450" t="s">
        <v>270</v>
      </c>
      <c r="L26" s="454"/>
      <c r="M26" s="455"/>
      <c r="N26" s="456"/>
    </row>
    <row r="27" spans="1:14" s="283" customFormat="1" ht="17.25" customHeight="1">
      <c r="A27" s="449" t="s">
        <v>311</v>
      </c>
      <c r="B27" s="464"/>
      <c r="C27" s="808"/>
      <c r="D27" s="802"/>
      <c r="E27" s="282"/>
      <c r="F27" s="450" t="s">
        <v>271</v>
      </c>
      <c r="G27" s="454"/>
      <c r="H27" s="819"/>
      <c r="I27" s="474"/>
      <c r="J27" s="284"/>
      <c r="K27" s="443" t="s">
        <v>573</v>
      </c>
      <c r="L27" s="447" t="s">
        <v>297</v>
      </c>
      <c r="M27" s="807" t="s">
        <v>312</v>
      </c>
      <c r="N27" s="812" t="s">
        <v>313</v>
      </c>
    </row>
    <row r="28" spans="1:14" s="283" customFormat="1" ht="17.25" customHeight="1">
      <c r="A28" s="450" t="s">
        <v>309</v>
      </c>
      <c r="B28" s="465"/>
      <c r="C28" s="819"/>
      <c r="D28" s="468"/>
      <c r="E28" s="284"/>
      <c r="F28" s="443" t="s">
        <v>574</v>
      </c>
      <c r="G28" s="447" t="s">
        <v>291</v>
      </c>
      <c r="H28" s="809" t="s">
        <v>447</v>
      </c>
      <c r="I28" s="801" t="s">
        <v>314</v>
      </c>
      <c r="J28" s="282"/>
      <c r="K28" s="446" t="s">
        <v>575</v>
      </c>
      <c r="L28" s="447"/>
      <c r="M28" s="808"/>
      <c r="N28" s="813"/>
    </row>
    <row r="29" spans="1:14" s="283" customFormat="1" ht="17.25" customHeight="1">
      <c r="A29" s="519" t="s">
        <v>576</v>
      </c>
      <c r="B29" s="462" t="s">
        <v>263</v>
      </c>
      <c r="C29" s="807" t="s">
        <v>315</v>
      </c>
      <c r="D29" s="820" t="s">
        <v>448</v>
      </c>
      <c r="E29" s="282"/>
      <c r="F29" s="446" t="s">
        <v>577</v>
      </c>
      <c r="G29" s="447"/>
      <c r="H29" s="810"/>
      <c r="I29" s="802"/>
      <c r="J29" s="282"/>
      <c r="K29" s="449" t="s">
        <v>316</v>
      </c>
      <c r="L29" s="447"/>
      <c r="M29" s="808"/>
      <c r="N29" s="813"/>
    </row>
    <row r="30" spans="1:14" s="283" customFormat="1" ht="17.25" customHeight="1">
      <c r="A30" s="520" t="s">
        <v>578</v>
      </c>
      <c r="B30" s="464"/>
      <c r="C30" s="808"/>
      <c r="D30" s="821"/>
      <c r="E30" s="282"/>
      <c r="F30" s="449" t="s">
        <v>305</v>
      </c>
      <c r="G30" s="447"/>
      <c r="H30" s="810"/>
      <c r="I30" s="802"/>
      <c r="J30" s="282"/>
      <c r="K30" s="450" t="s">
        <v>270</v>
      </c>
      <c r="L30" s="454"/>
      <c r="M30" s="455"/>
      <c r="N30" s="456"/>
    </row>
    <row r="31" spans="1:14" s="283" customFormat="1" ht="17.25" customHeight="1">
      <c r="A31" s="521" t="s">
        <v>317</v>
      </c>
      <c r="B31" s="464"/>
      <c r="C31" s="808"/>
      <c r="D31" s="821"/>
      <c r="E31" s="282"/>
      <c r="F31" s="450" t="s">
        <v>318</v>
      </c>
      <c r="G31" s="447"/>
      <c r="H31" s="811"/>
      <c r="I31" s="452"/>
      <c r="J31" s="473"/>
      <c r="K31" s="443" t="s">
        <v>579</v>
      </c>
      <c r="L31" s="447" t="s">
        <v>319</v>
      </c>
      <c r="M31" s="809" t="s">
        <v>449</v>
      </c>
      <c r="N31" s="812" t="s">
        <v>320</v>
      </c>
    </row>
    <row r="32" spans="1:14" s="283" customFormat="1" ht="17.25" customHeight="1">
      <c r="A32" s="521" t="s">
        <v>321</v>
      </c>
      <c r="B32" s="464"/>
      <c r="C32" s="451"/>
      <c r="D32" s="821"/>
      <c r="E32" s="473"/>
      <c r="F32" s="475" t="s">
        <v>580</v>
      </c>
      <c r="G32" s="444" t="s">
        <v>272</v>
      </c>
      <c r="H32" s="807" t="s">
        <v>322</v>
      </c>
      <c r="I32" s="812" t="s">
        <v>450</v>
      </c>
      <c r="J32" s="453"/>
      <c r="K32" s="446" t="s">
        <v>581</v>
      </c>
      <c r="L32" s="447"/>
      <c r="M32" s="810"/>
      <c r="N32" s="813"/>
    </row>
    <row r="33" spans="1:14" s="283" customFormat="1" ht="17.25" customHeight="1">
      <c r="A33" s="522" t="s">
        <v>392</v>
      </c>
      <c r="B33" s="523"/>
      <c r="C33" s="524"/>
      <c r="D33" s="525"/>
      <c r="E33" s="453"/>
      <c r="F33" s="446" t="s">
        <v>582</v>
      </c>
      <c r="G33" s="447"/>
      <c r="H33" s="808"/>
      <c r="I33" s="813"/>
      <c r="J33" s="453"/>
      <c r="K33" s="449" t="s">
        <v>316</v>
      </c>
      <c r="L33" s="447"/>
      <c r="M33" s="810"/>
      <c r="N33" s="813"/>
    </row>
    <row r="34" spans="2:14" s="283" customFormat="1" ht="17.25" customHeight="1">
      <c r="B34" s="435"/>
      <c r="C34" s="458"/>
      <c r="D34" s="453"/>
      <c r="E34" s="453"/>
      <c r="F34" s="449" t="s">
        <v>269</v>
      </c>
      <c r="G34" s="447"/>
      <c r="H34" s="808"/>
      <c r="I34" s="813"/>
      <c r="J34" s="433"/>
      <c r="K34" s="469" t="s">
        <v>323</v>
      </c>
      <c r="L34" s="476"/>
      <c r="M34" s="477"/>
      <c r="N34" s="478"/>
    </row>
    <row r="35" spans="5:14" s="283" customFormat="1" ht="17.25" customHeight="1">
      <c r="E35" s="433"/>
      <c r="F35" s="450" t="s">
        <v>271</v>
      </c>
      <c r="G35" s="454"/>
      <c r="H35" s="455"/>
      <c r="I35" s="814"/>
      <c r="J35" s="282"/>
      <c r="K35" s="469"/>
      <c r="L35" s="476"/>
      <c r="M35" s="477"/>
      <c r="N35" s="478"/>
    </row>
    <row r="36" spans="1:14" s="283" customFormat="1" ht="17.25" customHeight="1">
      <c r="A36" s="431" t="s">
        <v>259</v>
      </c>
      <c r="E36" s="282"/>
      <c r="F36" s="443" t="s">
        <v>592</v>
      </c>
      <c r="G36" s="447" t="s">
        <v>272</v>
      </c>
      <c r="H36" s="807" t="s">
        <v>324</v>
      </c>
      <c r="I36" s="801" t="s">
        <v>325</v>
      </c>
      <c r="J36" s="282"/>
      <c r="K36" s="284"/>
      <c r="L36" s="479"/>
      <c r="M36" s="284"/>
      <c r="N36" s="480"/>
    </row>
    <row r="37" spans="1:14" s="283" customFormat="1" ht="17.25" customHeight="1">
      <c r="A37" s="441" t="s">
        <v>260</v>
      </c>
      <c r="B37" s="803" t="s">
        <v>261</v>
      </c>
      <c r="C37" s="804"/>
      <c r="D37" s="442" t="s">
        <v>262</v>
      </c>
      <c r="E37" s="282"/>
      <c r="F37" s="446" t="s">
        <v>583</v>
      </c>
      <c r="G37" s="447"/>
      <c r="H37" s="808"/>
      <c r="I37" s="802"/>
      <c r="J37" s="282"/>
      <c r="K37" s="431" t="s">
        <v>326</v>
      </c>
      <c r="L37" s="431"/>
      <c r="M37" s="281"/>
      <c r="N37" s="281"/>
    </row>
    <row r="38" spans="1:14" s="283" customFormat="1" ht="17.25" customHeight="1">
      <c r="A38" s="445" t="s">
        <v>593</v>
      </c>
      <c r="B38" s="825" t="s">
        <v>302</v>
      </c>
      <c r="C38" s="807" t="s">
        <v>327</v>
      </c>
      <c r="D38" s="812" t="s">
        <v>451</v>
      </c>
      <c r="E38" s="282"/>
      <c r="F38" s="449" t="s">
        <v>269</v>
      </c>
      <c r="G38" s="447"/>
      <c r="H38" s="808"/>
      <c r="I38" s="802"/>
      <c r="J38" s="481"/>
      <c r="K38" s="436" t="s">
        <v>260</v>
      </c>
      <c r="L38" s="803" t="s">
        <v>261</v>
      </c>
      <c r="M38" s="804"/>
      <c r="N38" s="439" t="s">
        <v>262</v>
      </c>
    </row>
    <row r="39" spans="1:14" s="283" customFormat="1" ht="17.25" customHeight="1">
      <c r="A39" s="446" t="s">
        <v>584</v>
      </c>
      <c r="B39" s="826"/>
      <c r="C39" s="808"/>
      <c r="D39" s="813"/>
      <c r="E39" s="481"/>
      <c r="F39" s="450" t="s">
        <v>271</v>
      </c>
      <c r="G39" s="454"/>
      <c r="H39" s="819"/>
      <c r="I39" s="468"/>
      <c r="J39" s="282"/>
      <c r="K39" s="482" t="s">
        <v>594</v>
      </c>
      <c r="L39" s="483" t="s">
        <v>585</v>
      </c>
      <c r="M39" s="805" t="s">
        <v>586</v>
      </c>
      <c r="N39" s="812" t="s">
        <v>452</v>
      </c>
    </row>
    <row r="40" spans="1:14" s="283" customFormat="1" ht="24" customHeight="1">
      <c r="A40" s="449" t="s">
        <v>311</v>
      </c>
      <c r="B40" s="826"/>
      <c r="C40" s="808"/>
      <c r="D40" s="813"/>
      <c r="E40" s="282"/>
      <c r="F40" s="443" t="s">
        <v>595</v>
      </c>
      <c r="G40" s="447" t="s">
        <v>278</v>
      </c>
      <c r="H40" s="807" t="s">
        <v>453</v>
      </c>
      <c r="I40" s="812" t="s">
        <v>328</v>
      </c>
      <c r="J40" s="282"/>
      <c r="K40" s="446" t="s">
        <v>329</v>
      </c>
      <c r="L40" s="484"/>
      <c r="M40" s="806"/>
      <c r="N40" s="813"/>
    </row>
    <row r="41" spans="1:14" s="283" customFormat="1" ht="24" customHeight="1">
      <c r="A41" s="450" t="s">
        <v>270</v>
      </c>
      <c r="B41" s="826"/>
      <c r="C41" s="808"/>
      <c r="D41" s="813"/>
      <c r="E41" s="282"/>
      <c r="F41" s="446" t="s">
        <v>587</v>
      </c>
      <c r="G41" s="447"/>
      <c r="H41" s="808"/>
      <c r="I41" s="813"/>
      <c r="J41" s="282"/>
      <c r="K41" s="449" t="s">
        <v>330</v>
      </c>
      <c r="L41" s="447"/>
      <c r="M41" s="485"/>
      <c r="N41" s="813"/>
    </row>
    <row r="42" spans="1:14" s="283" customFormat="1" ht="17.25" customHeight="1">
      <c r="A42" s="475" t="s">
        <v>588</v>
      </c>
      <c r="B42" s="825" t="s">
        <v>302</v>
      </c>
      <c r="C42" s="807" t="s">
        <v>331</v>
      </c>
      <c r="D42" s="812" t="s">
        <v>332</v>
      </c>
      <c r="E42" s="282"/>
      <c r="F42" s="449" t="s">
        <v>269</v>
      </c>
      <c r="G42" s="447"/>
      <c r="H42" s="808"/>
      <c r="I42" s="813"/>
      <c r="J42" s="282"/>
      <c r="K42" s="469" t="s">
        <v>333</v>
      </c>
      <c r="L42" s="476"/>
      <c r="M42" s="477"/>
      <c r="N42" s="478"/>
    </row>
    <row r="43" spans="1:14" s="283" customFormat="1" ht="17.25" customHeight="1">
      <c r="A43" s="446" t="s">
        <v>589</v>
      </c>
      <c r="B43" s="826"/>
      <c r="C43" s="808"/>
      <c r="D43" s="813"/>
      <c r="E43" s="282"/>
      <c r="F43" s="469" t="s">
        <v>270</v>
      </c>
      <c r="G43" s="476"/>
      <c r="H43" s="816"/>
      <c r="I43" s="813"/>
      <c r="J43" s="282"/>
      <c r="K43" s="482" t="s">
        <v>590</v>
      </c>
      <c r="L43" s="483" t="s">
        <v>334</v>
      </c>
      <c r="M43" s="815" t="s">
        <v>335</v>
      </c>
      <c r="N43" s="817" t="s">
        <v>591</v>
      </c>
    </row>
    <row r="44" spans="1:14" s="283" customFormat="1" ht="17.25" customHeight="1">
      <c r="A44" s="449" t="s">
        <v>311</v>
      </c>
      <c r="B44" s="826"/>
      <c r="C44" s="808"/>
      <c r="D44" s="813"/>
      <c r="E44" s="282"/>
      <c r="F44" s="486"/>
      <c r="G44" s="487"/>
      <c r="H44" s="488"/>
      <c r="I44" s="489"/>
      <c r="J44" s="285"/>
      <c r="K44" s="446" t="s">
        <v>336</v>
      </c>
      <c r="L44" s="484"/>
      <c r="M44" s="808"/>
      <c r="N44" s="813"/>
    </row>
    <row r="45" spans="1:14" s="283" customFormat="1" ht="17.25" customHeight="1">
      <c r="A45" s="469" t="s">
        <v>270</v>
      </c>
      <c r="B45" s="827"/>
      <c r="C45" s="816"/>
      <c r="D45" s="818"/>
      <c r="E45" s="282"/>
      <c r="F45" s="319"/>
      <c r="G45" s="319"/>
      <c r="H45" s="319"/>
      <c r="I45" s="490"/>
      <c r="J45" s="284"/>
      <c r="K45" s="449" t="s">
        <v>337</v>
      </c>
      <c r="L45" s="447"/>
      <c r="M45" s="808"/>
      <c r="N45" s="813"/>
    </row>
    <row r="46" spans="3:14" s="283" customFormat="1" ht="17.25" customHeight="1">
      <c r="C46" s="320"/>
      <c r="D46" s="320"/>
      <c r="E46" s="282"/>
      <c r="F46" s="319"/>
      <c r="G46" s="319"/>
      <c r="H46" s="319"/>
      <c r="I46" s="319"/>
      <c r="J46" s="284"/>
      <c r="K46" s="469" t="s">
        <v>338</v>
      </c>
      <c r="L46" s="476"/>
      <c r="M46" s="816"/>
      <c r="N46" s="818"/>
    </row>
    <row r="47" spans="1:14" s="283" customFormat="1" ht="17.25" customHeight="1">
      <c r="A47" s="319"/>
      <c r="B47" s="321"/>
      <c r="C47" s="320"/>
      <c r="D47" s="320"/>
      <c r="E47" s="282"/>
      <c r="F47" s="319"/>
      <c r="G47" s="319"/>
      <c r="H47" s="319"/>
      <c r="I47" s="319"/>
      <c r="J47" s="284"/>
      <c r="K47" s="284"/>
      <c r="L47" s="479"/>
      <c r="M47" s="284"/>
      <c r="N47" s="480"/>
    </row>
    <row r="48" spans="1:14" s="283" customFormat="1" ht="17.25" customHeight="1">
      <c r="A48" s="319"/>
      <c r="B48" s="321"/>
      <c r="C48" s="284"/>
      <c r="D48" s="284"/>
      <c r="E48" s="284"/>
      <c r="F48" s="319"/>
      <c r="G48" s="319"/>
      <c r="H48" s="319"/>
      <c r="I48" s="319"/>
      <c r="J48" s="281"/>
      <c r="N48" s="286" t="s">
        <v>339</v>
      </c>
    </row>
    <row r="49" spans="11:14" ht="13.5" customHeight="1">
      <c r="K49" s="283"/>
      <c r="L49" s="283"/>
      <c r="M49" s="283"/>
      <c r="N49" s="283"/>
    </row>
    <row r="50" spans="11:13" ht="13.5">
      <c r="K50" s="283"/>
      <c r="L50" s="283"/>
      <c r="M50" s="283"/>
    </row>
    <row r="51" ht="13.5">
      <c r="K51" s="283"/>
    </row>
  </sheetData>
  <sheetProtection/>
  <mergeCells count="63">
    <mergeCell ref="N23:N25"/>
    <mergeCell ref="B42:B45"/>
    <mergeCell ref="C42:C45"/>
    <mergeCell ref="M15:M17"/>
    <mergeCell ref="N15:N17"/>
    <mergeCell ref="D42:D45"/>
    <mergeCell ref="N31:N33"/>
    <mergeCell ref="B37:C37"/>
    <mergeCell ref="B38:B41"/>
    <mergeCell ref="C38:C41"/>
    <mergeCell ref="M3:M5"/>
    <mergeCell ref="N3:N5"/>
    <mergeCell ref="M7:M9"/>
    <mergeCell ref="N7:N9"/>
    <mergeCell ref="M11:M13"/>
    <mergeCell ref="N11:N13"/>
    <mergeCell ref="D21:D24"/>
    <mergeCell ref="H24:H27"/>
    <mergeCell ref="I24:I26"/>
    <mergeCell ref="H16:H19"/>
    <mergeCell ref="H40:H43"/>
    <mergeCell ref="I40:I43"/>
    <mergeCell ref="D38:D41"/>
    <mergeCell ref="D25:D27"/>
    <mergeCell ref="I28:I30"/>
    <mergeCell ref="H36:H39"/>
    <mergeCell ref="C14:C17"/>
    <mergeCell ref="D14:D17"/>
    <mergeCell ref="I16:I18"/>
    <mergeCell ref="A1:D1"/>
    <mergeCell ref="G2:H2"/>
    <mergeCell ref="A3:D6"/>
    <mergeCell ref="H3:H5"/>
    <mergeCell ref="I3:I5"/>
    <mergeCell ref="H7:H10"/>
    <mergeCell ref="C29:C31"/>
    <mergeCell ref="D29:D32"/>
    <mergeCell ref="M19:M22"/>
    <mergeCell ref="I7:I10"/>
    <mergeCell ref="B9:C9"/>
    <mergeCell ref="C10:C13"/>
    <mergeCell ref="D10:D12"/>
    <mergeCell ref="H11:H13"/>
    <mergeCell ref="M23:M25"/>
    <mergeCell ref="I11:I13"/>
    <mergeCell ref="N39:N41"/>
    <mergeCell ref="M43:M46"/>
    <mergeCell ref="N43:N46"/>
    <mergeCell ref="N27:N29"/>
    <mergeCell ref="N19:N21"/>
    <mergeCell ref="B20:C20"/>
    <mergeCell ref="H20:H22"/>
    <mergeCell ref="I20:I22"/>
    <mergeCell ref="C21:C24"/>
    <mergeCell ref="C25:C28"/>
    <mergeCell ref="I36:I38"/>
    <mergeCell ref="L38:M38"/>
    <mergeCell ref="M39:M40"/>
    <mergeCell ref="M27:M29"/>
    <mergeCell ref="M31:M33"/>
    <mergeCell ref="H32:H34"/>
    <mergeCell ref="H28:H31"/>
    <mergeCell ref="I32:I35"/>
  </mergeCells>
  <printOptions horizontalCentered="1" verticalCentered="1"/>
  <pageMargins left="0.7874015748031497" right="0.2755905511811024" top="0.984251968503937" bottom="0.7874015748031497" header="0.5118110236220472" footer="0.5118110236220472"/>
  <pageSetup blackAndWhite="1" horizontalDpi="300" verticalDpi="300" orientation="portrait" paperSize="9" scale="93" r:id="rId1"/>
  <colBreaks count="2" manualBreakCount="2">
    <brk id="5" max="44" man="1"/>
    <brk id="9" max="44" man="1"/>
  </colBreaks>
</worksheet>
</file>

<file path=xl/worksheets/sheet3.xml><?xml version="1.0" encoding="utf-8"?>
<worksheet xmlns="http://schemas.openxmlformats.org/spreadsheetml/2006/main" xmlns:r="http://schemas.openxmlformats.org/officeDocument/2006/relationships">
  <dimension ref="A1:R21"/>
  <sheetViews>
    <sheetView showGridLines="0" zoomScaleSheetLayoutView="100" workbookViewId="0" topLeftCell="A1">
      <selection activeCell="D11" sqref="D11"/>
    </sheetView>
  </sheetViews>
  <sheetFormatPr defaultColWidth="11.8515625" defaultRowHeight="15"/>
  <cols>
    <col min="1" max="1" width="11.8515625" style="4" customWidth="1"/>
    <col min="2" max="10" width="11.140625" style="4" customWidth="1"/>
    <col min="11" max="16384" width="11.8515625" style="4" customWidth="1"/>
  </cols>
  <sheetData>
    <row r="1" spans="1:10" ht="21">
      <c r="A1" s="555" t="s">
        <v>79</v>
      </c>
      <c r="B1" s="555"/>
      <c r="C1" s="555"/>
      <c r="D1" s="555"/>
      <c r="E1" s="555"/>
      <c r="F1" s="555"/>
      <c r="G1" s="555"/>
      <c r="H1" s="555"/>
      <c r="I1" s="555"/>
      <c r="J1" s="555"/>
    </row>
    <row r="2" spans="1:10" ht="13.5">
      <c r="A2" s="5"/>
      <c r="B2" s="5"/>
      <c r="C2" s="5"/>
      <c r="D2" s="5"/>
      <c r="E2" s="5"/>
      <c r="F2" s="5"/>
      <c r="G2" s="5"/>
      <c r="H2" s="5"/>
      <c r="I2" s="5"/>
      <c r="J2" s="30" t="s">
        <v>365</v>
      </c>
    </row>
    <row r="3" spans="1:10" ht="18" customHeight="1">
      <c r="A3" s="542" t="s">
        <v>366</v>
      </c>
      <c r="B3" s="545" t="s">
        <v>81</v>
      </c>
      <c r="C3" s="546"/>
      <c r="D3" s="546"/>
      <c r="E3" s="546"/>
      <c r="F3" s="546"/>
      <c r="G3" s="546"/>
      <c r="H3" s="546"/>
      <c r="I3" s="546"/>
      <c r="J3" s="547"/>
    </row>
    <row r="4" spans="1:10" ht="18" customHeight="1">
      <c r="A4" s="543"/>
      <c r="B4" s="556" t="s">
        <v>82</v>
      </c>
      <c r="C4" s="550" t="s">
        <v>83</v>
      </c>
      <c r="D4" s="552" t="s">
        <v>84</v>
      </c>
      <c r="E4" s="553"/>
      <c r="F4" s="553"/>
      <c r="G4" s="553"/>
      <c r="H4" s="553"/>
      <c r="I4" s="553"/>
      <c r="J4" s="554"/>
    </row>
    <row r="5" spans="1:10" ht="18" customHeight="1">
      <c r="A5" s="544"/>
      <c r="B5" s="557"/>
      <c r="C5" s="551"/>
      <c r="D5" s="32" t="s">
        <v>85</v>
      </c>
      <c r="E5" s="33" t="s">
        <v>86</v>
      </c>
      <c r="F5" s="33" t="s">
        <v>87</v>
      </c>
      <c r="G5" s="33" t="s">
        <v>88</v>
      </c>
      <c r="H5" s="33" t="s">
        <v>89</v>
      </c>
      <c r="I5" s="33" t="s">
        <v>90</v>
      </c>
      <c r="J5" s="34" t="s">
        <v>91</v>
      </c>
    </row>
    <row r="6" spans="1:10" s="15" customFormat="1" ht="21" customHeight="1">
      <c r="A6" s="35" t="s">
        <v>355</v>
      </c>
      <c r="B6" s="36">
        <v>9</v>
      </c>
      <c r="C6" s="37">
        <v>226</v>
      </c>
      <c r="D6" s="38">
        <v>6160</v>
      </c>
      <c r="E6" s="38">
        <v>1049</v>
      </c>
      <c r="F6" s="38">
        <v>1036</v>
      </c>
      <c r="G6" s="38">
        <v>985</v>
      </c>
      <c r="H6" s="38">
        <v>1029</v>
      </c>
      <c r="I6" s="38">
        <v>1033</v>
      </c>
      <c r="J6" s="39">
        <v>1028</v>
      </c>
    </row>
    <row r="7" spans="1:10" s="15" customFormat="1" ht="21" customHeight="1">
      <c r="A7" s="35" t="s">
        <v>414</v>
      </c>
      <c r="B7" s="36">
        <v>9</v>
      </c>
      <c r="C7" s="37">
        <v>232</v>
      </c>
      <c r="D7" s="38">
        <v>6239</v>
      </c>
      <c r="E7" s="38">
        <v>1084</v>
      </c>
      <c r="F7" s="38">
        <v>1051</v>
      </c>
      <c r="G7" s="38">
        <v>1043</v>
      </c>
      <c r="H7" s="38">
        <v>991</v>
      </c>
      <c r="I7" s="38">
        <v>1025</v>
      </c>
      <c r="J7" s="39">
        <v>1045</v>
      </c>
    </row>
    <row r="8" spans="1:10" s="15" customFormat="1" ht="21" customHeight="1">
      <c r="A8" s="35" t="s">
        <v>415</v>
      </c>
      <c r="B8" s="36">
        <v>9</v>
      </c>
      <c r="C8" s="37">
        <v>244</v>
      </c>
      <c r="D8" s="38">
        <v>6323</v>
      </c>
      <c r="E8" s="38">
        <v>1106</v>
      </c>
      <c r="F8" s="38">
        <v>1081</v>
      </c>
      <c r="G8" s="38">
        <v>1062</v>
      </c>
      <c r="H8" s="38">
        <v>1050</v>
      </c>
      <c r="I8" s="38">
        <v>998</v>
      </c>
      <c r="J8" s="39">
        <v>1026</v>
      </c>
    </row>
    <row r="9" spans="1:10" s="15" customFormat="1" ht="21" customHeight="1">
      <c r="A9" s="35" t="s">
        <v>455</v>
      </c>
      <c r="B9" s="36">
        <v>9</v>
      </c>
      <c r="C9" s="37">
        <v>252</v>
      </c>
      <c r="D9" s="38">
        <v>6439</v>
      </c>
      <c r="E9" s="38">
        <v>1144</v>
      </c>
      <c r="F9" s="38">
        <v>1114</v>
      </c>
      <c r="G9" s="38">
        <v>1073</v>
      </c>
      <c r="H9" s="38">
        <v>1061</v>
      </c>
      <c r="I9" s="38">
        <v>1053</v>
      </c>
      <c r="J9" s="39">
        <v>994</v>
      </c>
    </row>
    <row r="10" spans="1:10" s="15" customFormat="1" ht="21" customHeight="1">
      <c r="A10" s="40" t="s">
        <v>488</v>
      </c>
      <c r="B10" s="41">
        <v>9</v>
      </c>
      <c r="C10" s="331">
        <v>260</v>
      </c>
      <c r="D10" s="366">
        <v>6547</v>
      </c>
      <c r="E10" s="366">
        <v>1093</v>
      </c>
      <c r="F10" s="366">
        <v>1146</v>
      </c>
      <c r="G10" s="366">
        <v>1110</v>
      </c>
      <c r="H10" s="366">
        <v>1087</v>
      </c>
      <c r="I10" s="366">
        <v>1060</v>
      </c>
      <c r="J10" s="377">
        <v>1051</v>
      </c>
    </row>
    <row r="11" spans="1:18" s="15" customFormat="1" ht="13.5">
      <c r="A11" s="5"/>
      <c r="B11" s="5"/>
      <c r="C11" s="5"/>
      <c r="D11" s="5"/>
      <c r="E11" s="5"/>
      <c r="F11" s="5"/>
      <c r="G11" s="5"/>
      <c r="H11" s="5"/>
      <c r="I11" s="5"/>
      <c r="J11" s="26" t="s">
        <v>76</v>
      </c>
      <c r="R11" s="4"/>
    </row>
    <row r="12" spans="1:10" ht="13.5">
      <c r="A12" s="5"/>
      <c r="B12" s="5"/>
      <c r="C12" s="5"/>
      <c r="D12" s="5"/>
      <c r="E12" s="5"/>
      <c r="F12" s="5"/>
      <c r="G12" s="30" t="s">
        <v>80</v>
      </c>
      <c r="H12" s="42"/>
      <c r="I12" s="42"/>
      <c r="J12" s="5"/>
    </row>
    <row r="13" spans="1:10" ht="18" customHeight="1">
      <c r="A13" s="542" t="s">
        <v>366</v>
      </c>
      <c r="B13" s="545" t="s">
        <v>92</v>
      </c>
      <c r="C13" s="546"/>
      <c r="D13" s="546"/>
      <c r="E13" s="546"/>
      <c r="F13" s="546"/>
      <c r="G13" s="547"/>
      <c r="H13" s="43"/>
      <c r="I13" s="44"/>
      <c r="J13" s="44"/>
    </row>
    <row r="14" spans="1:10" ht="18" customHeight="1">
      <c r="A14" s="543"/>
      <c r="B14" s="548" t="s">
        <v>82</v>
      </c>
      <c r="C14" s="550" t="s">
        <v>83</v>
      </c>
      <c r="D14" s="552" t="s">
        <v>93</v>
      </c>
      <c r="E14" s="553"/>
      <c r="F14" s="553"/>
      <c r="G14" s="554"/>
      <c r="H14" s="43"/>
      <c r="I14" s="44"/>
      <c r="J14" s="44"/>
    </row>
    <row r="15" spans="1:10" ht="18" customHeight="1">
      <c r="A15" s="544"/>
      <c r="B15" s="549"/>
      <c r="C15" s="551"/>
      <c r="D15" s="32" t="s">
        <v>85</v>
      </c>
      <c r="E15" s="33" t="s">
        <v>86</v>
      </c>
      <c r="F15" s="33" t="s">
        <v>87</v>
      </c>
      <c r="G15" s="34" t="s">
        <v>88</v>
      </c>
      <c r="H15" s="45"/>
      <c r="I15" s="46"/>
      <c r="J15" s="46"/>
    </row>
    <row r="16" spans="1:10" s="15" customFormat="1" ht="21" customHeight="1">
      <c r="A16" s="45" t="s">
        <v>355</v>
      </c>
      <c r="B16" s="47">
        <v>4</v>
      </c>
      <c r="C16" s="38">
        <v>90</v>
      </c>
      <c r="D16" s="38">
        <v>3027</v>
      </c>
      <c r="E16" s="38">
        <v>1031</v>
      </c>
      <c r="F16" s="38">
        <v>990</v>
      </c>
      <c r="G16" s="39">
        <v>1006</v>
      </c>
      <c r="H16" s="48"/>
      <c r="I16" s="49"/>
      <c r="J16" s="49"/>
    </row>
    <row r="17" spans="1:10" s="15" customFormat="1" ht="21" customHeight="1">
      <c r="A17" s="45" t="s">
        <v>414</v>
      </c>
      <c r="B17" s="47">
        <v>4</v>
      </c>
      <c r="C17" s="38">
        <v>89</v>
      </c>
      <c r="D17" s="38">
        <v>2992</v>
      </c>
      <c r="E17" s="38">
        <v>966</v>
      </c>
      <c r="F17" s="38">
        <v>1037</v>
      </c>
      <c r="G17" s="39">
        <v>989</v>
      </c>
      <c r="H17" s="48"/>
      <c r="I17" s="49"/>
      <c r="J17" s="49"/>
    </row>
    <row r="18" spans="1:10" s="15" customFormat="1" ht="21" customHeight="1">
      <c r="A18" s="45" t="s">
        <v>415</v>
      </c>
      <c r="B18" s="47">
        <v>4</v>
      </c>
      <c r="C18" s="38">
        <v>94</v>
      </c>
      <c r="D18" s="38">
        <v>2969</v>
      </c>
      <c r="E18" s="38">
        <v>968</v>
      </c>
      <c r="F18" s="38">
        <v>964</v>
      </c>
      <c r="G18" s="39">
        <v>1037</v>
      </c>
      <c r="H18" s="48"/>
      <c r="I18" s="49"/>
      <c r="J18" s="49"/>
    </row>
    <row r="19" spans="1:10" s="15" customFormat="1" ht="21" customHeight="1">
      <c r="A19" s="45" t="s">
        <v>455</v>
      </c>
      <c r="B19" s="47">
        <v>4</v>
      </c>
      <c r="C19" s="38">
        <v>93</v>
      </c>
      <c r="D19" s="38">
        <v>2868</v>
      </c>
      <c r="E19" s="38">
        <v>944</v>
      </c>
      <c r="F19" s="38">
        <v>970</v>
      </c>
      <c r="G19" s="39">
        <v>954</v>
      </c>
      <c r="H19" s="48"/>
      <c r="I19" s="49"/>
      <c r="J19" s="49"/>
    </row>
    <row r="20" spans="1:10" s="15" customFormat="1" ht="21" customHeight="1">
      <c r="A20" s="50" t="s">
        <v>488</v>
      </c>
      <c r="B20" s="51">
        <v>4</v>
      </c>
      <c r="C20" s="366">
        <v>97</v>
      </c>
      <c r="D20" s="366">
        <v>2852</v>
      </c>
      <c r="E20" s="366">
        <v>936</v>
      </c>
      <c r="F20" s="366">
        <v>944</v>
      </c>
      <c r="G20" s="377">
        <v>972</v>
      </c>
      <c r="H20" s="48"/>
      <c r="I20" s="49"/>
      <c r="J20" s="49"/>
    </row>
    <row r="21" ht="13.5">
      <c r="G21" s="26" t="s">
        <v>76</v>
      </c>
    </row>
    <row r="69" s="429" customFormat="1" ht="13.5"/>
    <row r="70" s="429" customFormat="1" ht="13.5"/>
    <row r="71" s="429" customFormat="1" ht="13.5"/>
    <row r="72" s="429" customFormat="1" ht="13.5"/>
    <row r="73" s="429" customFormat="1" ht="13.5"/>
    <row r="74" s="429" customFormat="1" ht="13.5"/>
    <row r="75" s="429" customFormat="1" ht="13.5"/>
    <row r="76" s="429" customFormat="1" ht="13.5"/>
    <row r="77" s="429" customFormat="1" ht="13.5"/>
    <row r="78" s="429" customFormat="1" ht="13.5"/>
    <row r="79" s="429" customFormat="1" ht="13.5"/>
    <row r="80" s="429" customFormat="1" ht="13.5"/>
    <row r="81" s="429" customFormat="1" ht="13.5"/>
    <row r="82" s="429" customFormat="1" ht="13.5"/>
    <row r="83" s="429" customFormat="1" ht="13.5"/>
    <row r="84" s="429" customFormat="1" ht="13.5"/>
    <row r="85" s="429" customFormat="1" ht="13.5"/>
    <row r="86" s="429" customFormat="1" ht="13.5"/>
    <row r="87" s="429" customFormat="1" ht="13.5"/>
    <row r="88" s="429" customFormat="1" ht="13.5"/>
    <row r="89" s="429" customFormat="1" ht="13.5"/>
    <row r="90" s="429" customFormat="1" ht="13.5"/>
    <row r="91" s="429" customFormat="1" ht="13.5"/>
    <row r="92" s="429" customFormat="1" ht="13.5"/>
    <row r="93" s="429" customFormat="1" ht="13.5"/>
    <row r="94" s="429" customFormat="1" ht="13.5"/>
    <row r="95" s="429" customFormat="1" ht="13.5"/>
    <row r="96" s="429" customFormat="1" ht="13.5"/>
    <row r="97" s="429" customFormat="1" ht="13.5"/>
    <row r="98" s="429" customFormat="1" ht="13.5"/>
    <row r="99" s="429" customFormat="1" ht="13.5"/>
    <row r="100" s="429" customFormat="1" ht="13.5"/>
    <row r="101" s="429" customFormat="1" ht="13.5"/>
    <row r="102" s="429" customFormat="1" ht="13.5"/>
    <row r="103" s="429" customFormat="1" ht="13.5"/>
    <row r="104" s="429" customFormat="1" ht="13.5"/>
    <row r="105" s="429" customFormat="1" ht="13.5"/>
    <row r="106" s="429" customFormat="1" ht="13.5"/>
    <row r="107" s="429" customFormat="1" ht="13.5"/>
    <row r="108" s="429" customFormat="1" ht="13.5"/>
    <row r="109" s="429" customFormat="1" ht="13.5"/>
    <row r="110" s="429" customFormat="1" ht="13.5"/>
    <row r="111" s="429" customFormat="1" ht="13.5"/>
    <row r="112" s="429" customFormat="1" ht="13.5"/>
    <row r="113" s="429" customFormat="1" ht="13.5"/>
    <row r="114" s="429" customFormat="1" ht="13.5"/>
    <row r="115" s="429" customFormat="1" ht="13.5"/>
    <row r="116" s="429" customFormat="1" ht="13.5"/>
    <row r="117" s="429" customFormat="1" ht="13.5"/>
    <row r="118" s="429" customFormat="1" ht="13.5"/>
  </sheetData>
  <sheetProtection/>
  <mergeCells count="11">
    <mergeCell ref="D4:J4"/>
    <mergeCell ref="A13:A15"/>
    <mergeCell ref="B13:G13"/>
    <mergeCell ref="B14:B15"/>
    <mergeCell ref="C14:C15"/>
    <mergeCell ref="D14:G14"/>
    <mergeCell ref="A1:J1"/>
    <mergeCell ref="A3:A5"/>
    <mergeCell ref="B3:J3"/>
    <mergeCell ref="B4:B5"/>
    <mergeCell ref="C4:C5"/>
  </mergeCells>
  <printOptions horizontalCentered="1" verticalCentered="1"/>
  <pageMargins left="0.75" right="0.75" top="1" bottom="1" header="0.512" footer="0.512"/>
  <pageSetup blackAndWhite="1" horizontalDpi="300" verticalDpi="3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1:V12"/>
  <sheetViews>
    <sheetView showGridLines="0" zoomScaleSheetLayoutView="100" workbookViewId="0" topLeftCell="A1">
      <selection activeCell="J24" sqref="J24:J26"/>
    </sheetView>
  </sheetViews>
  <sheetFormatPr defaultColWidth="9.140625" defaultRowHeight="15"/>
  <cols>
    <col min="1" max="1" width="12.57421875" style="4" customWidth="1"/>
    <col min="2" max="9" width="9.8515625" style="4" customWidth="1"/>
    <col min="10" max="16384" width="9.00390625" style="4" customWidth="1"/>
  </cols>
  <sheetData>
    <row r="1" spans="1:9" ht="21">
      <c r="A1" s="558" t="s">
        <v>456</v>
      </c>
      <c r="B1" s="559"/>
      <c r="C1" s="559"/>
      <c r="D1" s="559"/>
      <c r="E1" s="559"/>
      <c r="F1" s="559"/>
      <c r="G1" s="559"/>
      <c r="H1" s="559"/>
      <c r="I1" s="559"/>
    </row>
    <row r="2" spans="1:9" ht="13.5">
      <c r="A2" s="5"/>
      <c r="B2" s="5"/>
      <c r="C2" s="5"/>
      <c r="D2" s="5"/>
      <c r="E2" s="5"/>
      <c r="F2" s="5"/>
      <c r="G2" s="560" t="s">
        <v>367</v>
      </c>
      <c r="H2" s="560"/>
      <c r="I2" s="560"/>
    </row>
    <row r="3" spans="1:9" ht="17.25" customHeight="1">
      <c r="A3" s="542" t="s">
        <v>366</v>
      </c>
      <c r="B3" s="536" t="s">
        <v>82</v>
      </c>
      <c r="C3" s="539" t="s">
        <v>83</v>
      </c>
      <c r="D3" s="538" t="s">
        <v>98</v>
      </c>
      <c r="E3" s="539"/>
      <c r="F3" s="539"/>
      <c r="G3" s="538" t="s">
        <v>99</v>
      </c>
      <c r="H3" s="539"/>
      <c r="I3" s="541"/>
    </row>
    <row r="4" spans="1:9" ht="17.25" customHeight="1">
      <c r="A4" s="544"/>
      <c r="B4" s="537"/>
      <c r="C4" s="540"/>
      <c r="D4" s="9" t="s">
        <v>95</v>
      </c>
      <c r="E4" s="10" t="s">
        <v>100</v>
      </c>
      <c r="F4" s="10" t="s">
        <v>101</v>
      </c>
      <c r="G4" s="9" t="s">
        <v>95</v>
      </c>
      <c r="H4" s="10" t="s">
        <v>100</v>
      </c>
      <c r="I4" s="11" t="s">
        <v>101</v>
      </c>
    </row>
    <row r="5" spans="1:9" s="15" customFormat="1" ht="17.25" customHeight="1">
      <c r="A5" s="35" t="s">
        <v>355</v>
      </c>
      <c r="B5" s="58">
        <v>9</v>
      </c>
      <c r="C5" s="59">
        <v>30</v>
      </c>
      <c r="D5" s="59">
        <v>769</v>
      </c>
      <c r="E5" s="59">
        <v>368</v>
      </c>
      <c r="F5" s="59">
        <v>401</v>
      </c>
      <c r="G5" s="59">
        <v>66</v>
      </c>
      <c r="H5" s="59">
        <v>2</v>
      </c>
      <c r="I5" s="60">
        <v>64</v>
      </c>
    </row>
    <row r="6" spans="1:9" s="15" customFormat="1" ht="17.25" customHeight="1">
      <c r="A6" s="35" t="s">
        <v>414</v>
      </c>
      <c r="B6" s="58">
        <v>9</v>
      </c>
      <c r="C6" s="59">
        <v>30</v>
      </c>
      <c r="D6" s="59">
        <v>758</v>
      </c>
      <c r="E6" s="59">
        <v>378</v>
      </c>
      <c r="F6" s="59">
        <v>380</v>
      </c>
      <c r="G6" s="298">
        <v>89</v>
      </c>
      <c r="H6" s="298">
        <v>1</v>
      </c>
      <c r="I6" s="299">
        <v>88</v>
      </c>
    </row>
    <row r="7" spans="1:9" s="15" customFormat="1" ht="17.25" customHeight="1">
      <c r="A7" s="35" t="s">
        <v>415</v>
      </c>
      <c r="B7" s="58">
        <v>9</v>
      </c>
      <c r="C7" s="59">
        <v>31</v>
      </c>
      <c r="D7" s="59">
        <v>782</v>
      </c>
      <c r="E7" s="59">
        <v>383</v>
      </c>
      <c r="F7" s="59">
        <v>399</v>
      </c>
      <c r="G7" s="298">
        <v>99</v>
      </c>
      <c r="H7" s="298">
        <v>1</v>
      </c>
      <c r="I7" s="299">
        <v>98</v>
      </c>
    </row>
    <row r="8" spans="1:9" s="15" customFormat="1" ht="17.25" customHeight="1">
      <c r="A8" s="35" t="s">
        <v>504</v>
      </c>
      <c r="B8" s="58">
        <v>9</v>
      </c>
      <c r="C8" s="59">
        <v>30</v>
      </c>
      <c r="D8" s="59">
        <v>692</v>
      </c>
      <c r="E8" s="59">
        <v>364</v>
      </c>
      <c r="F8" s="59">
        <v>328</v>
      </c>
      <c r="G8" s="298">
        <v>98</v>
      </c>
      <c r="H8" s="298">
        <v>1</v>
      </c>
      <c r="I8" s="299">
        <v>97</v>
      </c>
    </row>
    <row r="9" spans="1:9" s="15" customFormat="1" ht="17.25" customHeight="1">
      <c r="A9" s="40" t="s">
        <v>489</v>
      </c>
      <c r="B9" s="326">
        <v>9</v>
      </c>
      <c r="C9" s="327">
        <v>29</v>
      </c>
      <c r="D9" s="327">
        <v>612</v>
      </c>
      <c r="E9" s="327">
        <v>298</v>
      </c>
      <c r="F9" s="327">
        <v>314</v>
      </c>
      <c r="G9" s="300">
        <v>104</v>
      </c>
      <c r="H9" s="300">
        <v>1</v>
      </c>
      <c r="I9" s="301">
        <v>103</v>
      </c>
    </row>
    <row r="10" spans="1:22" s="15" customFormat="1" ht="13.5">
      <c r="A10" s="63" t="s">
        <v>506</v>
      </c>
      <c r="B10" s="5"/>
      <c r="C10" s="5"/>
      <c r="D10" s="5"/>
      <c r="E10" s="5"/>
      <c r="F10" s="5"/>
      <c r="G10" s="5"/>
      <c r="H10" s="26"/>
      <c r="I10" s="26" t="s">
        <v>76</v>
      </c>
      <c r="V10" s="4"/>
    </row>
    <row r="12" ht="13.5">
      <c r="A12" s="61"/>
    </row>
    <row r="69" s="429" customFormat="1" ht="13.5"/>
    <row r="70" s="429" customFormat="1" ht="13.5"/>
    <row r="71" s="429" customFormat="1" ht="13.5"/>
    <row r="72" s="429" customFormat="1" ht="13.5"/>
    <row r="73" s="429" customFormat="1" ht="13.5"/>
    <row r="74" s="429" customFormat="1" ht="13.5"/>
    <row r="75" s="429" customFormat="1" ht="13.5"/>
    <row r="76" s="429" customFormat="1" ht="13.5"/>
    <row r="77" s="429" customFormat="1" ht="13.5"/>
    <row r="78" s="429" customFormat="1" ht="13.5"/>
    <row r="79" s="429" customFormat="1" ht="13.5"/>
    <row r="80" s="429" customFormat="1" ht="13.5"/>
    <row r="81" s="429" customFormat="1" ht="13.5"/>
    <row r="82" s="429" customFormat="1" ht="13.5"/>
    <row r="83" s="429" customFormat="1" ht="13.5"/>
    <row r="84" s="429" customFormat="1" ht="13.5"/>
    <row r="85" s="429" customFormat="1" ht="13.5"/>
    <row r="86" s="429" customFormat="1" ht="13.5"/>
    <row r="87" s="429" customFormat="1" ht="13.5"/>
    <row r="88" s="429" customFormat="1" ht="13.5"/>
    <row r="89" s="429" customFormat="1" ht="13.5"/>
    <row r="90" s="429" customFormat="1" ht="13.5"/>
    <row r="91" s="429" customFormat="1" ht="13.5"/>
    <row r="92" s="429" customFormat="1" ht="13.5"/>
    <row r="93" s="429" customFormat="1" ht="13.5"/>
    <row r="94" s="429" customFormat="1" ht="13.5"/>
    <row r="95" s="429" customFormat="1" ht="13.5"/>
    <row r="96" s="429" customFormat="1" ht="13.5"/>
    <row r="97" s="429" customFormat="1" ht="13.5"/>
    <row r="98" s="429" customFormat="1" ht="13.5"/>
    <row r="99" s="429" customFormat="1" ht="13.5"/>
    <row r="100" s="429" customFormat="1" ht="13.5"/>
    <row r="101" s="429" customFormat="1" ht="13.5"/>
    <row r="102" s="429" customFormat="1" ht="13.5"/>
    <row r="103" s="429" customFormat="1" ht="13.5"/>
    <row r="104" s="429" customFormat="1" ht="13.5"/>
    <row r="105" s="429" customFormat="1" ht="13.5"/>
    <row r="106" s="429" customFormat="1" ht="13.5"/>
    <row r="107" s="429" customFormat="1" ht="13.5"/>
    <row r="108" s="429" customFormat="1" ht="13.5"/>
    <row r="109" s="429" customFormat="1" ht="13.5"/>
    <row r="110" s="429" customFormat="1" ht="13.5"/>
    <row r="111" s="429" customFormat="1" ht="13.5"/>
    <row r="112" s="429" customFormat="1" ht="13.5"/>
    <row r="113" s="429" customFormat="1" ht="13.5"/>
    <row r="114" s="429" customFormat="1" ht="13.5"/>
    <row r="115" s="429" customFormat="1" ht="13.5"/>
    <row r="116" s="429" customFormat="1" ht="13.5"/>
    <row r="117" s="429" customFormat="1" ht="13.5"/>
    <row r="118" s="429" customFormat="1" ht="13.5"/>
  </sheetData>
  <sheetProtection/>
  <mergeCells count="7">
    <mergeCell ref="A1:I1"/>
    <mergeCell ref="A3:A4"/>
    <mergeCell ref="B3:B4"/>
    <mergeCell ref="C3:C4"/>
    <mergeCell ref="D3:F3"/>
    <mergeCell ref="G3:I3"/>
    <mergeCell ref="G2:I2"/>
  </mergeCells>
  <printOptions horizontalCentered="1" verticalCentered="1"/>
  <pageMargins left="0.7874015748031497" right="0.2362204724409449" top="0.984251968503937" bottom="0.984251968503937" header="0.5118110236220472" footer="0.5118110236220472"/>
  <pageSetup blackAndWhite="1" horizontalDpi="300" verticalDpi="300" orientation="portrait" paperSize="9" scale="120" r:id="rId2"/>
  <drawing r:id="rId1"/>
</worksheet>
</file>

<file path=xl/worksheets/sheet5.xml><?xml version="1.0" encoding="utf-8"?>
<worksheet xmlns="http://schemas.openxmlformats.org/spreadsheetml/2006/main" xmlns:r="http://schemas.openxmlformats.org/officeDocument/2006/relationships">
  <dimension ref="A1:L12"/>
  <sheetViews>
    <sheetView showGridLines="0" zoomScaleSheetLayoutView="100" workbookViewId="0" topLeftCell="A1">
      <selection activeCell="G6" sqref="G6"/>
    </sheetView>
  </sheetViews>
  <sheetFormatPr defaultColWidth="9.140625" defaultRowHeight="15"/>
  <cols>
    <col min="1" max="1" width="11.140625" style="4" customWidth="1"/>
    <col min="2" max="12" width="7.00390625" style="4" customWidth="1"/>
    <col min="13" max="13" width="7.57421875" style="4" customWidth="1"/>
    <col min="14" max="16384" width="9.00390625" style="4" customWidth="1"/>
  </cols>
  <sheetData>
    <row r="1" spans="1:12" ht="21" customHeight="1">
      <c r="A1" s="558" t="s">
        <v>457</v>
      </c>
      <c r="B1" s="558"/>
      <c r="C1" s="558"/>
      <c r="D1" s="558"/>
      <c r="E1" s="558"/>
      <c r="F1" s="558"/>
      <c r="G1" s="558"/>
      <c r="H1" s="558"/>
      <c r="I1" s="558"/>
      <c r="J1" s="558"/>
      <c r="K1" s="558"/>
      <c r="L1" s="558"/>
    </row>
    <row r="2" spans="1:12" s="108" customFormat="1" ht="19.5" customHeight="1">
      <c r="A2" s="106" t="s">
        <v>129</v>
      </c>
      <c r="B2" s="107"/>
      <c r="C2" s="107"/>
      <c r="D2" s="107"/>
      <c r="E2" s="107"/>
      <c r="F2" s="107"/>
      <c r="G2" s="107"/>
      <c r="H2" s="107"/>
      <c r="I2" s="107"/>
      <c r="K2" s="127"/>
      <c r="L2" s="6" t="s">
        <v>403</v>
      </c>
    </row>
    <row r="3" spans="1:12" ht="19.5" customHeight="1">
      <c r="A3" s="561" t="s">
        <v>346</v>
      </c>
      <c r="B3" s="563" t="s">
        <v>341</v>
      </c>
      <c r="C3" s="565" t="s">
        <v>83</v>
      </c>
      <c r="D3" s="567" t="s">
        <v>124</v>
      </c>
      <c r="E3" s="568"/>
      <c r="F3" s="569"/>
      <c r="G3" s="567" t="s">
        <v>125</v>
      </c>
      <c r="H3" s="568"/>
      <c r="I3" s="569"/>
      <c r="J3" s="567" t="s">
        <v>126</v>
      </c>
      <c r="K3" s="568"/>
      <c r="L3" s="570"/>
    </row>
    <row r="4" spans="1:12" s="15" customFormat="1" ht="19.5" customHeight="1">
      <c r="A4" s="562"/>
      <c r="B4" s="564"/>
      <c r="C4" s="566"/>
      <c r="D4" s="9" t="s">
        <v>95</v>
      </c>
      <c r="E4" s="10" t="s">
        <v>100</v>
      </c>
      <c r="F4" s="10" t="s">
        <v>101</v>
      </c>
      <c r="G4" s="9" t="s">
        <v>95</v>
      </c>
      <c r="H4" s="10" t="s">
        <v>100</v>
      </c>
      <c r="I4" s="10" t="s">
        <v>101</v>
      </c>
      <c r="J4" s="9" t="s">
        <v>95</v>
      </c>
      <c r="K4" s="10" t="s">
        <v>100</v>
      </c>
      <c r="L4" s="11" t="s">
        <v>101</v>
      </c>
    </row>
    <row r="5" spans="1:12" s="15" customFormat="1" ht="19.5" customHeight="1">
      <c r="A5" s="35" t="s">
        <v>355</v>
      </c>
      <c r="B5" s="46" t="s">
        <v>352</v>
      </c>
      <c r="C5" s="59">
        <v>30</v>
      </c>
      <c r="D5" s="110">
        <v>1200</v>
      </c>
      <c r="E5" s="110">
        <v>528</v>
      </c>
      <c r="F5" s="110">
        <v>672</v>
      </c>
      <c r="G5" s="110">
        <v>65</v>
      </c>
      <c r="H5" s="110">
        <v>34</v>
      </c>
      <c r="I5" s="110">
        <v>31</v>
      </c>
      <c r="J5" s="110">
        <v>25</v>
      </c>
      <c r="K5" s="110">
        <v>14</v>
      </c>
      <c r="L5" s="111">
        <v>11</v>
      </c>
    </row>
    <row r="6" spans="1:12" s="15" customFormat="1" ht="19.5" customHeight="1">
      <c r="A6" s="35" t="s">
        <v>414</v>
      </c>
      <c r="B6" s="46" t="s">
        <v>352</v>
      </c>
      <c r="C6" s="59">
        <v>30</v>
      </c>
      <c r="D6" s="110">
        <v>1201</v>
      </c>
      <c r="E6" s="110">
        <v>510</v>
      </c>
      <c r="F6" s="110">
        <v>691</v>
      </c>
      <c r="G6" s="110">
        <v>66</v>
      </c>
      <c r="H6" s="110">
        <v>34</v>
      </c>
      <c r="I6" s="110">
        <v>32</v>
      </c>
      <c r="J6" s="110">
        <v>25</v>
      </c>
      <c r="K6" s="110">
        <v>11</v>
      </c>
      <c r="L6" s="111">
        <v>14</v>
      </c>
    </row>
    <row r="7" spans="1:12" s="15" customFormat="1" ht="19.5" customHeight="1">
      <c r="A7" s="35" t="s">
        <v>415</v>
      </c>
      <c r="B7" s="46" t="s">
        <v>352</v>
      </c>
      <c r="C7" s="59">
        <v>30</v>
      </c>
      <c r="D7" s="110">
        <v>1195</v>
      </c>
      <c r="E7" s="110">
        <v>491</v>
      </c>
      <c r="F7" s="110">
        <v>704</v>
      </c>
      <c r="G7" s="110">
        <v>72</v>
      </c>
      <c r="H7" s="110">
        <v>37</v>
      </c>
      <c r="I7" s="110">
        <v>35</v>
      </c>
      <c r="J7" s="110">
        <v>26</v>
      </c>
      <c r="K7" s="110">
        <v>12</v>
      </c>
      <c r="L7" s="111">
        <v>14</v>
      </c>
    </row>
    <row r="8" spans="1:12" s="15" customFormat="1" ht="19.5" customHeight="1">
      <c r="A8" s="35" t="s">
        <v>455</v>
      </c>
      <c r="B8" s="46" t="s">
        <v>352</v>
      </c>
      <c r="C8" s="59">
        <v>30</v>
      </c>
      <c r="D8" s="110">
        <v>1197</v>
      </c>
      <c r="E8" s="110">
        <v>490</v>
      </c>
      <c r="F8" s="110">
        <v>707</v>
      </c>
      <c r="G8" s="110">
        <v>71</v>
      </c>
      <c r="H8" s="110">
        <v>35</v>
      </c>
      <c r="I8" s="110">
        <v>36</v>
      </c>
      <c r="J8" s="110">
        <v>23</v>
      </c>
      <c r="K8" s="110">
        <v>10</v>
      </c>
      <c r="L8" s="111">
        <v>13</v>
      </c>
    </row>
    <row r="9" spans="1:12" s="15" customFormat="1" ht="19.5" customHeight="1">
      <c r="A9" s="40" t="s">
        <v>489</v>
      </c>
      <c r="B9" s="112" t="s">
        <v>352</v>
      </c>
      <c r="C9" s="327">
        <v>30</v>
      </c>
      <c r="D9" s="378">
        <v>1199</v>
      </c>
      <c r="E9" s="378">
        <v>498</v>
      </c>
      <c r="F9" s="378">
        <v>701</v>
      </c>
      <c r="G9" s="378">
        <v>72</v>
      </c>
      <c r="H9" s="378">
        <v>33</v>
      </c>
      <c r="I9" s="378">
        <v>39</v>
      </c>
      <c r="J9" s="378">
        <v>13</v>
      </c>
      <c r="K9" s="378">
        <v>3</v>
      </c>
      <c r="L9" s="379">
        <v>10</v>
      </c>
    </row>
    <row r="10" ht="13.5">
      <c r="L10" s="113" t="s">
        <v>128</v>
      </c>
    </row>
    <row r="11" spans="1:5" ht="13.5">
      <c r="A11" s="114"/>
      <c r="E11" s="115"/>
    </row>
    <row r="12" ht="13.5">
      <c r="A12" s="116"/>
    </row>
  </sheetData>
  <sheetProtection/>
  <mergeCells count="7">
    <mergeCell ref="A1:L1"/>
    <mergeCell ref="A3:A4"/>
    <mergeCell ref="B3:B4"/>
    <mergeCell ref="C3:C4"/>
    <mergeCell ref="D3:F3"/>
    <mergeCell ref="G3:I3"/>
    <mergeCell ref="J3:L3"/>
  </mergeCells>
  <printOptions horizontalCentered="1" verticalCentered="1"/>
  <pageMargins left="0.16" right="0.16" top="0.984251968503937" bottom="0.984251968503937" header="0.5118110236220472" footer="0.5118110236220472"/>
  <pageSetup blackAndWhite="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L17"/>
  <sheetViews>
    <sheetView showGridLines="0" zoomScaleSheetLayoutView="100" workbookViewId="0" topLeftCell="A1">
      <selection activeCell="D18" sqref="D18"/>
    </sheetView>
  </sheetViews>
  <sheetFormatPr defaultColWidth="9.140625" defaultRowHeight="15"/>
  <cols>
    <col min="1" max="1" width="11.140625" style="4" customWidth="1"/>
    <col min="2" max="12" width="7.00390625" style="4" customWidth="1"/>
    <col min="13" max="13" width="7.57421875" style="4" customWidth="1"/>
    <col min="14" max="16384" width="9.00390625" style="4" customWidth="1"/>
  </cols>
  <sheetData>
    <row r="1" spans="1:12" ht="21" customHeight="1">
      <c r="A1" s="558" t="s">
        <v>457</v>
      </c>
      <c r="B1" s="559"/>
      <c r="C1" s="559"/>
      <c r="D1" s="559"/>
      <c r="E1" s="559"/>
      <c r="F1" s="559"/>
      <c r="G1" s="559"/>
      <c r="H1" s="559"/>
      <c r="I1" s="559"/>
      <c r="J1" s="559"/>
      <c r="K1" s="559"/>
      <c r="L1" s="559"/>
    </row>
    <row r="2" spans="1:12" ht="19.5" customHeight="1">
      <c r="A2" s="106" t="s">
        <v>142</v>
      </c>
      <c r="B2" s="5"/>
      <c r="C2" s="5"/>
      <c r="D2" s="5"/>
      <c r="E2" s="5"/>
      <c r="F2" s="5"/>
      <c r="G2" s="5"/>
      <c r="H2" s="5"/>
      <c r="I2" s="5"/>
      <c r="K2" s="127"/>
      <c r="L2" s="6" t="s">
        <v>404</v>
      </c>
    </row>
    <row r="3" spans="1:12" ht="19.5" customHeight="1">
      <c r="A3" s="561" t="s">
        <v>346</v>
      </c>
      <c r="B3" s="536" t="s">
        <v>341</v>
      </c>
      <c r="C3" s="571" t="s">
        <v>83</v>
      </c>
      <c r="D3" s="538" t="s">
        <v>124</v>
      </c>
      <c r="E3" s="539"/>
      <c r="F3" s="539"/>
      <c r="G3" s="538" t="s">
        <v>125</v>
      </c>
      <c r="H3" s="539"/>
      <c r="I3" s="539"/>
      <c r="J3" s="538" t="s">
        <v>126</v>
      </c>
      <c r="K3" s="539"/>
      <c r="L3" s="541"/>
    </row>
    <row r="4" spans="1:12" ht="19.5" customHeight="1">
      <c r="A4" s="562"/>
      <c r="B4" s="537"/>
      <c r="C4" s="572"/>
      <c r="D4" s="9" t="s">
        <v>95</v>
      </c>
      <c r="E4" s="10" t="s">
        <v>100</v>
      </c>
      <c r="F4" s="10" t="s">
        <v>101</v>
      </c>
      <c r="G4" s="9" t="s">
        <v>95</v>
      </c>
      <c r="H4" s="10" t="s">
        <v>100</v>
      </c>
      <c r="I4" s="10" t="s">
        <v>101</v>
      </c>
      <c r="J4" s="9" t="s">
        <v>95</v>
      </c>
      <c r="K4" s="10" t="s">
        <v>100</v>
      </c>
      <c r="L4" s="11" t="s">
        <v>101</v>
      </c>
    </row>
    <row r="5" spans="1:12" ht="19.5" customHeight="1">
      <c r="A5" s="35" t="s">
        <v>355</v>
      </c>
      <c r="B5" s="46" t="s">
        <v>352</v>
      </c>
      <c r="C5" s="125">
        <v>21</v>
      </c>
      <c r="D5" s="125">
        <v>736</v>
      </c>
      <c r="E5" s="125">
        <v>354</v>
      </c>
      <c r="F5" s="125">
        <v>382</v>
      </c>
      <c r="G5" s="125">
        <v>61</v>
      </c>
      <c r="H5" s="125">
        <v>29</v>
      </c>
      <c r="I5" s="125">
        <v>32</v>
      </c>
      <c r="J5" s="125">
        <v>13</v>
      </c>
      <c r="K5" s="125">
        <v>4</v>
      </c>
      <c r="L5" s="126">
        <v>10</v>
      </c>
    </row>
    <row r="6" spans="1:12" ht="19.5" customHeight="1">
      <c r="A6" s="35" t="s">
        <v>414</v>
      </c>
      <c r="B6" s="46" t="s">
        <v>352</v>
      </c>
      <c r="C6" s="125">
        <v>21</v>
      </c>
      <c r="D6" s="125">
        <v>742</v>
      </c>
      <c r="E6" s="125">
        <v>340</v>
      </c>
      <c r="F6" s="125">
        <v>402</v>
      </c>
      <c r="G6" s="125">
        <v>61</v>
      </c>
      <c r="H6" s="125">
        <v>23</v>
      </c>
      <c r="I6" s="125">
        <v>38</v>
      </c>
      <c r="J6" s="125">
        <v>13</v>
      </c>
      <c r="K6" s="125">
        <v>2</v>
      </c>
      <c r="L6" s="126">
        <v>1</v>
      </c>
    </row>
    <row r="7" spans="1:12" ht="19.5" customHeight="1">
      <c r="A7" s="35" t="s">
        <v>415</v>
      </c>
      <c r="B7" s="46" t="s">
        <v>352</v>
      </c>
      <c r="C7" s="125">
        <v>21</v>
      </c>
      <c r="D7" s="125">
        <v>740</v>
      </c>
      <c r="E7" s="125">
        <v>352</v>
      </c>
      <c r="F7" s="125">
        <v>388</v>
      </c>
      <c r="G7" s="125">
        <v>60</v>
      </c>
      <c r="H7" s="125">
        <v>20</v>
      </c>
      <c r="I7" s="125">
        <v>40</v>
      </c>
      <c r="J7" s="125">
        <v>29</v>
      </c>
      <c r="K7" s="125">
        <v>18</v>
      </c>
      <c r="L7" s="126">
        <v>11</v>
      </c>
    </row>
    <row r="8" spans="1:12" ht="19.5" customHeight="1">
      <c r="A8" s="35" t="s">
        <v>455</v>
      </c>
      <c r="B8" s="46" t="s">
        <v>352</v>
      </c>
      <c r="C8" s="125">
        <v>21</v>
      </c>
      <c r="D8" s="125">
        <v>760</v>
      </c>
      <c r="E8" s="125">
        <v>378</v>
      </c>
      <c r="F8" s="125">
        <v>382</v>
      </c>
      <c r="G8" s="125">
        <v>62</v>
      </c>
      <c r="H8" s="125">
        <v>25</v>
      </c>
      <c r="I8" s="125">
        <v>37</v>
      </c>
      <c r="J8" s="125">
        <v>30</v>
      </c>
      <c r="K8" s="125">
        <v>8</v>
      </c>
      <c r="L8" s="126">
        <v>22</v>
      </c>
    </row>
    <row r="9" spans="1:12" ht="19.5" customHeight="1">
      <c r="A9" s="40" t="s">
        <v>489</v>
      </c>
      <c r="B9" s="112" t="s">
        <v>352</v>
      </c>
      <c r="C9" s="380">
        <v>21</v>
      </c>
      <c r="D9" s="380">
        <v>789</v>
      </c>
      <c r="E9" s="380">
        <v>415</v>
      </c>
      <c r="F9" s="380">
        <v>374</v>
      </c>
      <c r="G9" s="380">
        <v>58</v>
      </c>
      <c r="H9" s="380">
        <v>30</v>
      </c>
      <c r="I9" s="380">
        <v>28</v>
      </c>
      <c r="J9" s="380">
        <v>31</v>
      </c>
      <c r="K9" s="380">
        <v>10</v>
      </c>
      <c r="L9" s="381">
        <v>21</v>
      </c>
    </row>
    <row r="10" ht="13.5">
      <c r="L10" s="113" t="s">
        <v>140</v>
      </c>
    </row>
    <row r="11" spans="1:4" ht="13.5">
      <c r="A11" s="114"/>
      <c r="D11" s="115"/>
    </row>
    <row r="12" ht="13.5">
      <c r="A12" s="114"/>
    </row>
    <row r="14" ht="15.75" customHeight="1">
      <c r="A14" s="104"/>
    </row>
    <row r="15" ht="15.75" customHeight="1">
      <c r="A15" s="104"/>
    </row>
    <row r="16" ht="15.75" customHeight="1">
      <c r="A16" s="104"/>
    </row>
    <row r="17" ht="16.5" customHeight="1">
      <c r="A17" s="104"/>
    </row>
  </sheetData>
  <sheetProtection/>
  <mergeCells count="7">
    <mergeCell ref="A1:L1"/>
    <mergeCell ref="A3:A4"/>
    <mergeCell ref="B3:B4"/>
    <mergeCell ref="C3:C4"/>
    <mergeCell ref="D3:F3"/>
    <mergeCell ref="G3:I3"/>
    <mergeCell ref="J3:L3"/>
  </mergeCells>
  <printOptions horizontalCentered="1" verticalCentered="1"/>
  <pageMargins left="0.16" right="0.16" top="0.984251968503937" bottom="0.984251968503937" header="0.5118110236220472" footer="0.5118110236220472"/>
  <pageSetup blackAndWhite="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15"/>
  <sheetViews>
    <sheetView showGridLines="0" zoomScaleSheetLayoutView="100" workbookViewId="0" topLeftCell="A1">
      <selection activeCell="R21" sqref="R21"/>
    </sheetView>
  </sheetViews>
  <sheetFormatPr defaultColWidth="9.140625" defaultRowHeight="15"/>
  <cols>
    <col min="1" max="1" width="11.140625" style="4" customWidth="1"/>
    <col min="2" max="12" width="7.00390625" style="4" customWidth="1"/>
    <col min="13" max="13" width="7.57421875" style="4" customWidth="1"/>
    <col min="14" max="16384" width="9.00390625" style="4" customWidth="1"/>
  </cols>
  <sheetData>
    <row r="1" spans="1:12" ht="21" customHeight="1">
      <c r="A1" s="558" t="s">
        <v>457</v>
      </c>
      <c r="B1" s="559"/>
      <c r="C1" s="559"/>
      <c r="D1" s="559"/>
      <c r="E1" s="559"/>
      <c r="F1" s="559"/>
      <c r="G1" s="559"/>
      <c r="H1" s="559"/>
      <c r="I1" s="559"/>
      <c r="J1" s="559"/>
      <c r="K1" s="559"/>
      <c r="L1" s="559"/>
    </row>
    <row r="2" spans="1:12" ht="19.5" customHeight="1">
      <c r="A2" s="106" t="s">
        <v>147</v>
      </c>
      <c r="B2" s="107"/>
      <c r="C2" s="107"/>
      <c r="D2" s="107"/>
      <c r="E2" s="107"/>
      <c r="F2" s="107"/>
      <c r="G2" s="107"/>
      <c r="H2" s="107"/>
      <c r="I2" s="107"/>
      <c r="K2" s="127"/>
      <c r="L2" s="6" t="s">
        <v>403</v>
      </c>
    </row>
    <row r="3" spans="1:12" ht="19.5" customHeight="1">
      <c r="A3" s="574" t="s">
        <v>359</v>
      </c>
      <c r="B3" s="536" t="s">
        <v>341</v>
      </c>
      <c r="C3" s="571" t="s">
        <v>83</v>
      </c>
      <c r="D3" s="538" t="s">
        <v>124</v>
      </c>
      <c r="E3" s="539"/>
      <c r="F3" s="539"/>
      <c r="G3" s="538" t="s">
        <v>125</v>
      </c>
      <c r="H3" s="539"/>
      <c r="I3" s="539"/>
      <c r="J3" s="538" t="s">
        <v>126</v>
      </c>
      <c r="K3" s="539"/>
      <c r="L3" s="541"/>
    </row>
    <row r="4" spans="1:12" ht="19.5" customHeight="1">
      <c r="A4" s="575"/>
      <c r="B4" s="537"/>
      <c r="C4" s="572"/>
      <c r="D4" s="9" t="s">
        <v>95</v>
      </c>
      <c r="E4" s="10" t="s">
        <v>100</v>
      </c>
      <c r="F4" s="10" t="s">
        <v>101</v>
      </c>
      <c r="G4" s="9" t="s">
        <v>95</v>
      </c>
      <c r="H4" s="10" t="s">
        <v>100</v>
      </c>
      <c r="I4" s="10" t="s">
        <v>101</v>
      </c>
      <c r="J4" s="9" t="s">
        <v>95</v>
      </c>
      <c r="K4" s="10" t="s">
        <v>100</v>
      </c>
      <c r="L4" s="11" t="s">
        <v>101</v>
      </c>
    </row>
    <row r="5" spans="1:12" ht="19.5" customHeight="1">
      <c r="A5" s="426" t="s">
        <v>355</v>
      </c>
      <c r="B5" s="130" t="s">
        <v>352</v>
      </c>
      <c r="C5" s="59">
        <v>18</v>
      </c>
      <c r="D5" s="110">
        <v>696</v>
      </c>
      <c r="E5" s="110">
        <v>466</v>
      </c>
      <c r="F5" s="110">
        <v>230</v>
      </c>
      <c r="G5" s="110">
        <v>46</v>
      </c>
      <c r="H5" s="110">
        <v>25</v>
      </c>
      <c r="I5" s="110">
        <v>21</v>
      </c>
      <c r="J5" s="110">
        <v>18</v>
      </c>
      <c r="K5" s="110">
        <v>7</v>
      </c>
      <c r="L5" s="111">
        <v>11</v>
      </c>
    </row>
    <row r="6" spans="1:12" ht="19.5" customHeight="1">
      <c r="A6" s="35"/>
      <c r="B6" s="130" t="s">
        <v>416</v>
      </c>
      <c r="C6" s="59">
        <v>6</v>
      </c>
      <c r="D6" s="110">
        <v>204</v>
      </c>
      <c r="E6" s="110">
        <v>86</v>
      </c>
      <c r="F6" s="110">
        <v>118</v>
      </c>
      <c r="G6" s="110">
        <v>7</v>
      </c>
      <c r="H6" s="110">
        <v>4</v>
      </c>
      <c r="I6" s="110">
        <v>3</v>
      </c>
      <c r="J6" s="110">
        <v>2</v>
      </c>
      <c r="K6" s="110">
        <v>1</v>
      </c>
      <c r="L6" s="111">
        <v>1</v>
      </c>
    </row>
    <row r="7" spans="1:12" ht="19.5" customHeight="1">
      <c r="A7" s="303" t="s">
        <v>414</v>
      </c>
      <c r="B7" s="130" t="s">
        <v>352</v>
      </c>
      <c r="C7" s="59">
        <v>18</v>
      </c>
      <c r="D7" s="110">
        <v>700</v>
      </c>
      <c r="E7" s="110">
        <v>456</v>
      </c>
      <c r="F7" s="110">
        <v>244</v>
      </c>
      <c r="G7" s="110">
        <v>41</v>
      </c>
      <c r="H7" s="110">
        <v>21</v>
      </c>
      <c r="I7" s="110">
        <v>20</v>
      </c>
      <c r="J7" s="110">
        <v>21</v>
      </c>
      <c r="K7" s="110">
        <v>6</v>
      </c>
      <c r="L7" s="111">
        <v>15</v>
      </c>
    </row>
    <row r="8" spans="1:12" ht="19.5" customHeight="1">
      <c r="A8" s="303"/>
      <c r="B8" s="130" t="s">
        <v>416</v>
      </c>
      <c r="C8" s="59">
        <v>7</v>
      </c>
      <c r="D8" s="110">
        <v>223</v>
      </c>
      <c r="E8" s="110">
        <v>97</v>
      </c>
      <c r="F8" s="110">
        <v>126</v>
      </c>
      <c r="G8" s="110">
        <v>7</v>
      </c>
      <c r="H8" s="110">
        <v>3</v>
      </c>
      <c r="I8" s="110">
        <v>4</v>
      </c>
      <c r="J8" s="110">
        <v>2</v>
      </c>
      <c r="K8" s="110">
        <v>1</v>
      </c>
      <c r="L8" s="111">
        <v>1</v>
      </c>
    </row>
    <row r="9" spans="1:12" ht="19.5" customHeight="1">
      <c r="A9" s="303" t="s">
        <v>417</v>
      </c>
      <c r="B9" s="130" t="s">
        <v>127</v>
      </c>
      <c r="C9" s="59">
        <v>18</v>
      </c>
      <c r="D9" s="110">
        <v>707</v>
      </c>
      <c r="E9" s="110">
        <v>460</v>
      </c>
      <c r="F9" s="110">
        <v>247</v>
      </c>
      <c r="G9" s="110">
        <v>46</v>
      </c>
      <c r="H9" s="110">
        <v>24</v>
      </c>
      <c r="I9" s="110">
        <v>22</v>
      </c>
      <c r="J9" s="110">
        <v>19</v>
      </c>
      <c r="K9" s="110">
        <v>6</v>
      </c>
      <c r="L9" s="111">
        <v>13</v>
      </c>
    </row>
    <row r="10" spans="1:12" ht="19.5" customHeight="1">
      <c r="A10" s="303"/>
      <c r="B10" s="130" t="s">
        <v>144</v>
      </c>
      <c r="C10" s="59">
        <v>7</v>
      </c>
      <c r="D10" s="110">
        <v>259</v>
      </c>
      <c r="E10" s="110">
        <v>112</v>
      </c>
      <c r="F10" s="110">
        <v>147</v>
      </c>
      <c r="G10" s="110">
        <v>8</v>
      </c>
      <c r="H10" s="110">
        <v>3</v>
      </c>
      <c r="I10" s="110">
        <v>5</v>
      </c>
      <c r="J10" s="110">
        <v>2</v>
      </c>
      <c r="K10" s="110">
        <v>1</v>
      </c>
      <c r="L10" s="111">
        <v>1</v>
      </c>
    </row>
    <row r="11" spans="1:12" ht="19.5" customHeight="1">
      <c r="A11" s="303" t="s">
        <v>455</v>
      </c>
      <c r="B11" s="130" t="s">
        <v>127</v>
      </c>
      <c r="C11" s="59">
        <v>18</v>
      </c>
      <c r="D11" s="110">
        <v>708</v>
      </c>
      <c r="E11" s="110">
        <v>463</v>
      </c>
      <c r="F11" s="110">
        <v>245</v>
      </c>
      <c r="G11" s="110">
        <v>48</v>
      </c>
      <c r="H11" s="110">
        <v>24</v>
      </c>
      <c r="I11" s="110">
        <v>24</v>
      </c>
      <c r="J11" s="110">
        <v>12</v>
      </c>
      <c r="K11" s="110">
        <v>6</v>
      </c>
      <c r="L11" s="111">
        <v>6</v>
      </c>
    </row>
    <row r="12" spans="1:12" ht="19.5" customHeight="1">
      <c r="A12" s="303"/>
      <c r="B12" s="130" t="s">
        <v>144</v>
      </c>
      <c r="C12" s="59">
        <v>6</v>
      </c>
      <c r="D12" s="110">
        <v>250</v>
      </c>
      <c r="E12" s="110">
        <v>116</v>
      </c>
      <c r="F12" s="110">
        <v>134</v>
      </c>
      <c r="G12" s="110">
        <v>8</v>
      </c>
      <c r="H12" s="110">
        <v>3</v>
      </c>
      <c r="I12" s="110">
        <v>5</v>
      </c>
      <c r="J12" s="110">
        <v>1</v>
      </c>
      <c r="K12" s="110">
        <v>0</v>
      </c>
      <c r="L12" s="111">
        <v>1</v>
      </c>
    </row>
    <row r="13" spans="1:12" ht="19.5" customHeight="1">
      <c r="A13" s="303" t="s">
        <v>488</v>
      </c>
      <c r="B13" s="130" t="s">
        <v>127</v>
      </c>
      <c r="C13" s="58">
        <v>18</v>
      </c>
      <c r="D13" s="110">
        <v>714</v>
      </c>
      <c r="E13" s="393">
        <v>463</v>
      </c>
      <c r="F13" s="393">
        <v>251</v>
      </c>
      <c r="G13" s="110">
        <v>48</v>
      </c>
      <c r="H13" s="393">
        <v>28</v>
      </c>
      <c r="I13" s="393">
        <v>20</v>
      </c>
      <c r="J13" s="110">
        <v>19</v>
      </c>
      <c r="K13" s="393">
        <v>8</v>
      </c>
      <c r="L13" s="111">
        <v>11</v>
      </c>
    </row>
    <row r="14" spans="1:12" ht="13.5">
      <c r="A14" s="304"/>
      <c r="B14" s="131" t="s">
        <v>144</v>
      </c>
      <c r="C14" s="340">
        <v>8</v>
      </c>
      <c r="D14" s="378">
        <v>244</v>
      </c>
      <c r="E14" s="394">
        <v>117</v>
      </c>
      <c r="F14" s="394">
        <v>127</v>
      </c>
      <c r="G14" s="378">
        <v>9</v>
      </c>
      <c r="H14" s="394">
        <v>4</v>
      </c>
      <c r="I14" s="394">
        <v>5</v>
      </c>
      <c r="J14" s="378">
        <v>2</v>
      </c>
      <c r="K14" s="394">
        <v>1</v>
      </c>
      <c r="L14" s="379">
        <v>1</v>
      </c>
    </row>
    <row r="15" spans="1:12" ht="13.5">
      <c r="A15" s="63" t="s">
        <v>145</v>
      </c>
      <c r="B15" s="5"/>
      <c r="C15" s="5"/>
      <c r="D15" s="5"/>
      <c r="E15" s="5"/>
      <c r="F15" s="5"/>
      <c r="G15" s="5"/>
      <c r="H15" s="5"/>
      <c r="I15" s="5"/>
      <c r="J15" s="573" t="s">
        <v>146</v>
      </c>
      <c r="K15" s="573"/>
      <c r="L15" s="573"/>
    </row>
  </sheetData>
  <sheetProtection/>
  <mergeCells count="8">
    <mergeCell ref="J15:L15"/>
    <mergeCell ref="J3:L3"/>
    <mergeCell ref="A1:L1"/>
    <mergeCell ref="A3:A4"/>
    <mergeCell ref="B3:B4"/>
    <mergeCell ref="C3:C4"/>
    <mergeCell ref="D3:F3"/>
    <mergeCell ref="G3:I3"/>
  </mergeCells>
  <printOptions horizontalCentered="1" verticalCentered="1"/>
  <pageMargins left="0.16" right="0.16" top="0.984251968503937" bottom="0.984251968503937" header="0.5118110236220472" footer="0.5118110236220472"/>
  <pageSetup blackAndWhite="1"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J31"/>
  <sheetViews>
    <sheetView showGridLines="0" zoomScaleSheetLayoutView="100" workbookViewId="0" topLeftCell="A1">
      <selection activeCell="M21" sqref="M21"/>
    </sheetView>
  </sheetViews>
  <sheetFormatPr defaultColWidth="9.140625" defaultRowHeight="15"/>
  <cols>
    <col min="1" max="2" width="3.140625" style="104" customWidth="1"/>
    <col min="3" max="3" width="14.140625" style="104" bestFit="1" customWidth="1"/>
    <col min="4" max="5" width="12.140625" style="104" customWidth="1"/>
    <col min="6" max="8" width="13.421875" style="104" customWidth="1"/>
    <col min="9" max="16384" width="9.00390625" style="104" customWidth="1"/>
  </cols>
  <sheetData>
    <row r="1" spans="1:8" ht="21">
      <c r="A1" s="558" t="s">
        <v>463</v>
      </c>
      <c r="B1" s="558"/>
      <c r="C1" s="558"/>
      <c r="D1" s="558"/>
      <c r="E1" s="558"/>
      <c r="F1" s="558"/>
      <c r="G1" s="558"/>
      <c r="H1" s="558"/>
    </row>
    <row r="2" spans="1:8" ht="13.5">
      <c r="A2" s="5"/>
      <c r="B2" s="5"/>
      <c r="C2" s="5"/>
      <c r="D2" s="63"/>
      <c r="E2" s="63"/>
      <c r="F2" s="113"/>
      <c r="G2" s="113"/>
      <c r="H2" s="113" t="s">
        <v>405</v>
      </c>
    </row>
    <row r="3" spans="1:8" ht="15" customHeight="1">
      <c r="A3" s="586"/>
      <c r="B3" s="587"/>
      <c r="C3" s="588"/>
      <c r="D3" s="592" t="s">
        <v>340</v>
      </c>
      <c r="E3" s="594" t="s">
        <v>400</v>
      </c>
      <c r="F3" s="594" t="s">
        <v>418</v>
      </c>
      <c r="G3" s="596" t="s">
        <v>464</v>
      </c>
      <c r="H3" s="598" t="s">
        <v>495</v>
      </c>
    </row>
    <row r="4" spans="1:8" ht="15" customHeight="1">
      <c r="A4" s="589"/>
      <c r="B4" s="590"/>
      <c r="C4" s="591"/>
      <c r="D4" s="593"/>
      <c r="E4" s="595"/>
      <c r="F4" s="595"/>
      <c r="G4" s="597"/>
      <c r="H4" s="599"/>
    </row>
    <row r="5" spans="1:10" s="105" customFormat="1" ht="17.25" customHeight="1">
      <c r="A5" s="577" t="s">
        <v>149</v>
      </c>
      <c r="B5" s="578"/>
      <c r="C5" s="134" t="s">
        <v>150</v>
      </c>
      <c r="D5" s="14">
        <v>2047</v>
      </c>
      <c r="E5" s="14">
        <v>2081</v>
      </c>
      <c r="F5" s="305">
        <v>2094</v>
      </c>
      <c r="G5" s="135">
        <v>2177</v>
      </c>
      <c r="H5" s="388">
        <v>2294</v>
      </c>
      <c r="J5" s="136"/>
    </row>
    <row r="6" spans="1:8" s="105" customFormat="1" ht="17.25" customHeight="1">
      <c r="A6" s="579"/>
      <c r="B6" s="580"/>
      <c r="C6" s="137" t="s">
        <v>151</v>
      </c>
      <c r="D6" s="138">
        <v>8</v>
      </c>
      <c r="E6" s="138">
        <v>8</v>
      </c>
      <c r="F6" s="138">
        <v>8</v>
      </c>
      <c r="G6" s="139">
        <v>8</v>
      </c>
      <c r="H6" s="389">
        <v>8</v>
      </c>
    </row>
    <row r="7" spans="1:8" s="105" customFormat="1" ht="17.25" customHeight="1">
      <c r="A7" s="579"/>
      <c r="B7" s="580"/>
      <c r="C7" s="137" t="s">
        <v>152</v>
      </c>
      <c r="D7" s="138">
        <v>291</v>
      </c>
      <c r="E7" s="138">
        <v>296</v>
      </c>
      <c r="F7" s="138">
        <v>302</v>
      </c>
      <c r="G7" s="139">
        <v>304</v>
      </c>
      <c r="H7" s="389">
        <v>303</v>
      </c>
    </row>
    <row r="8" spans="1:8" s="105" customFormat="1" ht="17.25" customHeight="1">
      <c r="A8" s="579"/>
      <c r="B8" s="580"/>
      <c r="C8" s="137" t="s">
        <v>153</v>
      </c>
      <c r="D8" s="138">
        <v>252</v>
      </c>
      <c r="E8" s="138">
        <v>253</v>
      </c>
      <c r="F8" s="138">
        <v>262</v>
      </c>
      <c r="G8" s="139">
        <v>262</v>
      </c>
      <c r="H8" s="389">
        <v>256</v>
      </c>
    </row>
    <row r="9" spans="1:8" s="105" customFormat="1" ht="17.25" customHeight="1">
      <c r="A9" s="579"/>
      <c r="B9" s="580"/>
      <c r="C9" s="137" t="s">
        <v>154</v>
      </c>
      <c r="D9" s="138">
        <v>71</v>
      </c>
      <c r="E9" s="138">
        <v>67</v>
      </c>
      <c r="F9" s="138">
        <v>63</v>
      </c>
      <c r="G9" s="139">
        <v>68</v>
      </c>
      <c r="H9" s="389">
        <v>68</v>
      </c>
    </row>
    <row r="10" spans="1:8" s="105" customFormat="1" ht="17.25" customHeight="1">
      <c r="A10" s="579"/>
      <c r="B10" s="580"/>
      <c r="C10" s="137" t="s">
        <v>155</v>
      </c>
      <c r="D10" s="138">
        <v>207</v>
      </c>
      <c r="E10" s="138">
        <v>210</v>
      </c>
      <c r="F10" s="138">
        <v>205</v>
      </c>
      <c r="G10" s="139">
        <v>221</v>
      </c>
      <c r="H10" s="389">
        <v>226</v>
      </c>
    </row>
    <row r="11" spans="1:8" s="105" customFormat="1" ht="17.25" customHeight="1">
      <c r="A11" s="579"/>
      <c r="B11" s="580"/>
      <c r="C11" s="137" t="s">
        <v>156</v>
      </c>
      <c r="D11" s="158" t="s">
        <v>54</v>
      </c>
      <c r="E11" s="158" t="s">
        <v>54</v>
      </c>
      <c r="F11" s="158" t="s">
        <v>54</v>
      </c>
      <c r="G11" s="140" t="s">
        <v>496</v>
      </c>
      <c r="H11" s="141" t="s">
        <v>497</v>
      </c>
    </row>
    <row r="12" spans="1:8" s="105" customFormat="1" ht="17.25" customHeight="1">
      <c r="A12" s="579"/>
      <c r="B12" s="580"/>
      <c r="C12" s="137" t="s">
        <v>157</v>
      </c>
      <c r="D12" s="138">
        <v>51</v>
      </c>
      <c r="E12" s="138">
        <v>51</v>
      </c>
      <c r="F12" s="138">
        <v>51</v>
      </c>
      <c r="G12" s="139">
        <v>52</v>
      </c>
      <c r="H12" s="389">
        <v>52</v>
      </c>
    </row>
    <row r="13" spans="1:8" s="105" customFormat="1" ht="17.25" customHeight="1">
      <c r="A13" s="579"/>
      <c r="B13" s="580"/>
      <c r="C13" s="142" t="s">
        <v>158</v>
      </c>
      <c r="D13" s="138">
        <v>1167</v>
      </c>
      <c r="E13" s="138">
        <v>1196</v>
      </c>
      <c r="F13" s="138">
        <v>1203</v>
      </c>
      <c r="G13" s="139">
        <v>1262</v>
      </c>
      <c r="H13" s="389">
        <v>1381</v>
      </c>
    </row>
    <row r="14" spans="1:8" s="105" customFormat="1" ht="17.25" customHeight="1">
      <c r="A14" s="581" t="s">
        <v>159</v>
      </c>
      <c r="B14" s="580" t="s">
        <v>94</v>
      </c>
      <c r="C14" s="97" t="s">
        <v>150</v>
      </c>
      <c r="D14" s="138">
        <v>8424</v>
      </c>
      <c r="E14" s="138">
        <v>8404</v>
      </c>
      <c r="F14" s="138">
        <v>8352</v>
      </c>
      <c r="G14" s="139">
        <v>8402</v>
      </c>
      <c r="H14" s="389">
        <v>8309</v>
      </c>
    </row>
    <row r="15" spans="1:8" s="105" customFormat="1" ht="17.25" customHeight="1">
      <c r="A15" s="582"/>
      <c r="B15" s="580"/>
      <c r="C15" s="143" t="s">
        <v>100</v>
      </c>
      <c r="D15" s="138">
        <v>5184</v>
      </c>
      <c r="E15" s="138">
        <v>5210</v>
      </c>
      <c r="F15" s="138">
        <v>5188</v>
      </c>
      <c r="G15" s="139">
        <v>5195</v>
      </c>
      <c r="H15" s="389">
        <v>5138</v>
      </c>
    </row>
    <row r="16" spans="1:8" s="105" customFormat="1" ht="17.25" customHeight="1">
      <c r="A16" s="582"/>
      <c r="B16" s="580"/>
      <c r="C16" s="143" t="s">
        <v>101</v>
      </c>
      <c r="D16" s="138">
        <v>3240</v>
      </c>
      <c r="E16" s="138">
        <v>3194</v>
      </c>
      <c r="F16" s="138">
        <v>3164</v>
      </c>
      <c r="G16" s="139">
        <v>3514</v>
      </c>
      <c r="H16" s="389">
        <v>3171</v>
      </c>
    </row>
    <row r="17" spans="1:8" s="105" customFormat="1" ht="17.25" customHeight="1">
      <c r="A17" s="582"/>
      <c r="B17" s="580" t="s">
        <v>160</v>
      </c>
      <c r="C17" s="143" t="s">
        <v>100</v>
      </c>
      <c r="D17" s="138">
        <v>4864</v>
      </c>
      <c r="E17" s="138">
        <v>4877</v>
      </c>
      <c r="F17" s="138">
        <v>4840</v>
      </c>
      <c r="G17" s="139">
        <v>4888</v>
      </c>
      <c r="H17" s="389">
        <v>4849</v>
      </c>
    </row>
    <row r="18" spans="1:8" s="105" customFormat="1" ht="17.25" customHeight="1">
      <c r="A18" s="582"/>
      <c r="B18" s="580"/>
      <c r="C18" s="143" t="s">
        <v>101</v>
      </c>
      <c r="D18" s="138">
        <v>3052</v>
      </c>
      <c r="E18" s="138">
        <v>3008</v>
      </c>
      <c r="F18" s="138">
        <v>2983</v>
      </c>
      <c r="G18" s="139">
        <v>3021</v>
      </c>
      <c r="H18" s="389">
        <v>3000</v>
      </c>
    </row>
    <row r="19" spans="1:8" s="105" customFormat="1" ht="17.25" customHeight="1">
      <c r="A19" s="582"/>
      <c r="B19" s="580" t="s">
        <v>161</v>
      </c>
      <c r="C19" s="143" t="s">
        <v>100</v>
      </c>
      <c r="D19" s="138">
        <v>320</v>
      </c>
      <c r="E19" s="138">
        <v>333</v>
      </c>
      <c r="F19" s="138">
        <v>348</v>
      </c>
      <c r="G19" s="139">
        <v>307</v>
      </c>
      <c r="H19" s="389">
        <v>289</v>
      </c>
    </row>
    <row r="20" spans="1:8" s="105" customFormat="1" ht="17.25" customHeight="1">
      <c r="A20" s="582"/>
      <c r="B20" s="580"/>
      <c r="C20" s="143" t="s">
        <v>101</v>
      </c>
      <c r="D20" s="138">
        <v>188</v>
      </c>
      <c r="E20" s="138">
        <v>186</v>
      </c>
      <c r="F20" s="138">
        <v>181</v>
      </c>
      <c r="G20" s="139">
        <v>186</v>
      </c>
      <c r="H20" s="389">
        <v>171</v>
      </c>
    </row>
    <row r="21" spans="1:8" s="105" customFormat="1" ht="17.25" customHeight="1">
      <c r="A21" s="583"/>
      <c r="B21" s="584" t="s">
        <v>501</v>
      </c>
      <c r="C21" s="585"/>
      <c r="D21" s="144">
        <v>3928</v>
      </c>
      <c r="E21" s="144">
        <v>3958</v>
      </c>
      <c r="F21" s="144">
        <v>3862</v>
      </c>
      <c r="G21" s="145">
        <v>3725</v>
      </c>
      <c r="H21" s="390">
        <v>3595</v>
      </c>
    </row>
    <row r="22" spans="1:8" s="149" customFormat="1" ht="17.25" customHeight="1">
      <c r="A22" s="146" t="s">
        <v>162</v>
      </c>
      <c r="B22" s="146" t="s">
        <v>163</v>
      </c>
      <c r="C22" s="63" t="s">
        <v>55</v>
      </c>
      <c r="D22" s="147"/>
      <c r="E22" s="147"/>
      <c r="F22" s="148"/>
      <c r="G22" s="148"/>
      <c r="H22" s="148" t="s">
        <v>164</v>
      </c>
    </row>
    <row r="23" spans="1:7" s="105" customFormat="1" ht="17.25" customHeight="1">
      <c r="A23" s="24"/>
      <c r="B23" s="24"/>
      <c r="E23" s="576"/>
      <c r="F23" s="576"/>
      <c r="G23" s="576"/>
    </row>
    <row r="24" spans="1:2" s="105" customFormat="1" ht="17.25" customHeight="1">
      <c r="A24" s="24"/>
      <c r="B24" s="24"/>
    </row>
    <row r="25" spans="1:8" s="105" customFormat="1" ht="13.5">
      <c r="A25" s="5"/>
      <c r="B25" s="5"/>
      <c r="C25" s="150"/>
      <c r="D25" s="150"/>
      <c r="E25" s="150"/>
      <c r="F25" s="150"/>
      <c r="G25" s="150"/>
      <c r="H25" s="150"/>
    </row>
    <row r="26" spans="3:8" ht="13.5">
      <c r="C26" s="150"/>
      <c r="D26" s="150"/>
      <c r="E26" s="150"/>
      <c r="F26" s="150"/>
      <c r="G26" s="150"/>
      <c r="H26" s="150"/>
    </row>
    <row r="27" spans="3:8" ht="13.5">
      <c r="C27" s="150"/>
      <c r="D27" s="150"/>
      <c r="E27" s="150"/>
      <c r="F27" s="150"/>
      <c r="G27" s="150"/>
      <c r="H27" s="150"/>
    </row>
    <row r="28" spans="1:8" ht="13.5">
      <c r="A28" s="151"/>
      <c r="C28" s="150"/>
      <c r="D28" s="150"/>
      <c r="E28" s="150"/>
      <c r="F28" s="150"/>
      <c r="G28" s="150"/>
      <c r="H28" s="150"/>
    </row>
    <row r="29" spans="1:8" ht="13.5">
      <c r="A29" s="151"/>
      <c r="C29" s="150"/>
      <c r="D29" s="150"/>
      <c r="E29" s="150"/>
      <c r="F29" s="150"/>
      <c r="G29" s="150"/>
      <c r="H29" s="150"/>
    </row>
    <row r="30" spans="3:8" ht="13.5">
      <c r="C30" s="150"/>
      <c r="D30" s="150"/>
      <c r="E30" s="150"/>
      <c r="F30" s="150"/>
      <c r="G30" s="150"/>
      <c r="H30" s="150"/>
    </row>
    <row r="31" spans="3:8" ht="13.5">
      <c r="C31" s="150"/>
      <c r="D31" s="150"/>
      <c r="E31" s="150"/>
      <c r="F31" s="150"/>
      <c r="G31" s="150"/>
      <c r="H31" s="150"/>
    </row>
  </sheetData>
  <sheetProtection/>
  <mergeCells count="14">
    <mergeCell ref="A1:H1"/>
    <mergeCell ref="A3:C4"/>
    <mergeCell ref="D3:D4"/>
    <mergeCell ref="E3:E4"/>
    <mergeCell ref="F3:F4"/>
    <mergeCell ref="G3:G4"/>
    <mergeCell ref="H3:H4"/>
    <mergeCell ref="E23:G23"/>
    <mergeCell ref="A5:B13"/>
    <mergeCell ref="A14:A21"/>
    <mergeCell ref="B14:B16"/>
    <mergeCell ref="B17:B18"/>
    <mergeCell ref="B19:B20"/>
    <mergeCell ref="B21:C21"/>
  </mergeCells>
  <printOptions horizontalCentered="1" verticalCentered="1"/>
  <pageMargins left="0.7874015748031497" right="0.7874015748031497" top="0.984251968503937" bottom="0.984251968503937" header="0.5118110236220472" footer="0.5118110236220472"/>
  <pageSetup blackAndWhite="1"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K24"/>
  <sheetViews>
    <sheetView showGridLines="0" zoomScaleSheetLayoutView="100" workbookViewId="0" topLeftCell="A4">
      <selection activeCell="H22" sqref="H22"/>
    </sheetView>
  </sheetViews>
  <sheetFormatPr defaultColWidth="9.140625" defaultRowHeight="15"/>
  <cols>
    <col min="1" max="2" width="3.140625" style="104" customWidth="1"/>
    <col min="3" max="3" width="13.7109375" style="104" customWidth="1"/>
    <col min="4" max="8" width="13.421875" style="104" customWidth="1"/>
    <col min="9" max="16384" width="9.00390625" style="104" customWidth="1"/>
  </cols>
  <sheetData>
    <row r="1" spans="1:8" ht="21">
      <c r="A1" s="558" t="s">
        <v>465</v>
      </c>
      <c r="B1" s="558"/>
      <c r="C1" s="558"/>
      <c r="D1" s="558"/>
      <c r="E1" s="558"/>
      <c r="F1" s="558"/>
      <c r="G1" s="558"/>
      <c r="H1" s="558"/>
    </row>
    <row r="2" spans="1:8" ht="13.5">
      <c r="A2" s="5"/>
      <c r="B2" s="5"/>
      <c r="C2" s="5"/>
      <c r="D2" s="113"/>
      <c r="E2" s="113"/>
      <c r="F2" s="113"/>
      <c r="G2" s="113"/>
      <c r="H2" s="113" t="s">
        <v>405</v>
      </c>
    </row>
    <row r="3" spans="1:8" ht="15" customHeight="1">
      <c r="A3" s="610"/>
      <c r="B3" s="611"/>
      <c r="C3" s="612"/>
      <c r="D3" s="616" t="s">
        <v>498</v>
      </c>
      <c r="E3" s="618" t="s">
        <v>499</v>
      </c>
      <c r="F3" s="618" t="s">
        <v>500</v>
      </c>
      <c r="G3" s="619" t="s">
        <v>464</v>
      </c>
      <c r="H3" s="621" t="s">
        <v>495</v>
      </c>
    </row>
    <row r="4" spans="1:8" ht="15" customHeight="1">
      <c r="A4" s="613"/>
      <c r="B4" s="614"/>
      <c r="C4" s="615"/>
      <c r="D4" s="617"/>
      <c r="E4" s="551"/>
      <c r="F4" s="551"/>
      <c r="G4" s="620"/>
      <c r="H4" s="622"/>
    </row>
    <row r="5" spans="1:8" ht="17.25" customHeight="1">
      <c r="A5" s="600" t="s">
        <v>165</v>
      </c>
      <c r="B5" s="601"/>
      <c r="C5" s="155" t="s">
        <v>150</v>
      </c>
      <c r="D5" s="14">
        <v>219</v>
      </c>
      <c r="E5" s="14">
        <v>218</v>
      </c>
      <c r="F5" s="305">
        <v>217</v>
      </c>
      <c r="G5" s="135">
        <v>220</v>
      </c>
      <c r="H5" s="388">
        <v>218</v>
      </c>
    </row>
    <row r="6" spans="1:8" ht="17.25" customHeight="1">
      <c r="A6" s="600"/>
      <c r="B6" s="601"/>
      <c r="C6" s="156" t="s">
        <v>166</v>
      </c>
      <c r="D6" s="138">
        <v>79</v>
      </c>
      <c r="E6" s="138">
        <v>75</v>
      </c>
      <c r="F6" s="138">
        <v>69</v>
      </c>
      <c r="G6" s="139">
        <v>68</v>
      </c>
      <c r="H6" s="389">
        <v>72</v>
      </c>
    </row>
    <row r="7" spans="1:11" ht="17.25" customHeight="1">
      <c r="A7" s="600"/>
      <c r="B7" s="601"/>
      <c r="C7" s="156" t="s">
        <v>167</v>
      </c>
      <c r="D7" s="138">
        <v>36</v>
      </c>
      <c r="E7" s="138">
        <v>36</v>
      </c>
      <c r="F7" s="138">
        <v>39</v>
      </c>
      <c r="G7" s="139">
        <v>39</v>
      </c>
      <c r="H7" s="389">
        <v>34</v>
      </c>
      <c r="K7" s="70"/>
    </row>
    <row r="8" spans="1:8" ht="17.25" customHeight="1">
      <c r="A8" s="600"/>
      <c r="B8" s="601"/>
      <c r="C8" s="156" t="s">
        <v>168</v>
      </c>
      <c r="D8" s="138">
        <v>17</v>
      </c>
      <c r="E8" s="138">
        <v>20</v>
      </c>
      <c r="F8" s="138">
        <v>22</v>
      </c>
      <c r="G8" s="139">
        <v>25</v>
      </c>
      <c r="H8" s="389">
        <v>25</v>
      </c>
    </row>
    <row r="9" spans="1:8" s="105" customFormat="1" ht="17.25" customHeight="1">
      <c r="A9" s="600"/>
      <c r="B9" s="601"/>
      <c r="C9" s="157" t="s">
        <v>169</v>
      </c>
      <c r="D9" s="158" t="s">
        <v>54</v>
      </c>
      <c r="E9" s="158" t="s">
        <v>54</v>
      </c>
      <c r="F9" s="158" t="s">
        <v>54</v>
      </c>
      <c r="G9" s="140" t="s">
        <v>496</v>
      </c>
      <c r="H9" s="141" t="s">
        <v>497</v>
      </c>
    </row>
    <row r="10" spans="1:8" ht="17.25" customHeight="1">
      <c r="A10" s="600"/>
      <c r="B10" s="601"/>
      <c r="C10" s="156" t="s">
        <v>170</v>
      </c>
      <c r="D10" s="158" t="s">
        <v>54</v>
      </c>
      <c r="E10" s="158" t="s">
        <v>54</v>
      </c>
      <c r="F10" s="158" t="s">
        <v>54</v>
      </c>
      <c r="G10" s="140" t="s">
        <v>497</v>
      </c>
      <c r="H10" s="141" t="s">
        <v>497</v>
      </c>
    </row>
    <row r="11" spans="1:8" ht="17.25" customHeight="1">
      <c r="A11" s="600"/>
      <c r="B11" s="601"/>
      <c r="C11" s="143" t="s">
        <v>171</v>
      </c>
      <c r="D11" s="138">
        <v>81</v>
      </c>
      <c r="E11" s="138">
        <v>82</v>
      </c>
      <c r="F11" s="138">
        <v>81</v>
      </c>
      <c r="G11" s="139">
        <v>81</v>
      </c>
      <c r="H11" s="389">
        <v>81</v>
      </c>
    </row>
    <row r="12" spans="1:8" ht="17.25" customHeight="1">
      <c r="A12" s="602"/>
      <c r="B12" s="603"/>
      <c r="C12" s="156" t="s">
        <v>172</v>
      </c>
      <c r="D12" s="138">
        <v>6</v>
      </c>
      <c r="E12" s="138">
        <v>5</v>
      </c>
      <c r="F12" s="138">
        <v>6</v>
      </c>
      <c r="G12" s="139">
        <v>7</v>
      </c>
      <c r="H12" s="389">
        <v>6</v>
      </c>
    </row>
    <row r="13" spans="1:8" ht="17.25" customHeight="1">
      <c r="A13" s="604" t="s">
        <v>159</v>
      </c>
      <c r="B13" s="607" t="s">
        <v>94</v>
      </c>
      <c r="C13" s="143" t="s">
        <v>150</v>
      </c>
      <c r="D13" s="138">
        <v>5730</v>
      </c>
      <c r="E13" s="138">
        <v>5657</v>
      </c>
      <c r="F13" s="138">
        <v>5652</v>
      </c>
      <c r="G13" s="139">
        <v>5601</v>
      </c>
      <c r="H13" s="389">
        <v>5532</v>
      </c>
    </row>
    <row r="14" spans="1:8" ht="17.25" customHeight="1">
      <c r="A14" s="605"/>
      <c r="B14" s="608"/>
      <c r="C14" s="143" t="s">
        <v>100</v>
      </c>
      <c r="D14" s="138">
        <v>3110</v>
      </c>
      <c r="E14" s="138">
        <v>3100</v>
      </c>
      <c r="F14" s="138">
        <v>3108</v>
      </c>
      <c r="G14" s="139">
        <v>3090</v>
      </c>
      <c r="H14" s="389">
        <v>3077</v>
      </c>
    </row>
    <row r="15" spans="1:8" ht="17.25" customHeight="1">
      <c r="A15" s="605"/>
      <c r="B15" s="609"/>
      <c r="C15" s="143" t="s">
        <v>101</v>
      </c>
      <c r="D15" s="138">
        <v>2620</v>
      </c>
      <c r="E15" s="138">
        <v>2557</v>
      </c>
      <c r="F15" s="138">
        <v>2544</v>
      </c>
      <c r="G15" s="139">
        <v>2511</v>
      </c>
      <c r="H15" s="389">
        <v>2455</v>
      </c>
    </row>
    <row r="16" spans="1:8" ht="17.25" customHeight="1">
      <c r="A16" s="605"/>
      <c r="B16" s="607" t="s">
        <v>160</v>
      </c>
      <c r="C16" s="143" t="s">
        <v>100</v>
      </c>
      <c r="D16" s="138">
        <v>3110</v>
      </c>
      <c r="E16" s="138">
        <v>3100</v>
      </c>
      <c r="F16" s="138">
        <v>3108</v>
      </c>
      <c r="G16" s="139">
        <v>3090</v>
      </c>
      <c r="H16" s="389">
        <v>3077</v>
      </c>
    </row>
    <row r="17" spans="1:8" ht="17.25" customHeight="1">
      <c r="A17" s="605"/>
      <c r="B17" s="609"/>
      <c r="C17" s="143" t="s">
        <v>101</v>
      </c>
      <c r="D17" s="138">
        <v>2620</v>
      </c>
      <c r="E17" s="138">
        <v>2557</v>
      </c>
      <c r="F17" s="138">
        <v>2544</v>
      </c>
      <c r="G17" s="139">
        <v>2511</v>
      </c>
      <c r="H17" s="389">
        <v>2455</v>
      </c>
    </row>
    <row r="18" spans="1:8" ht="17.25" customHeight="1">
      <c r="A18" s="605"/>
      <c r="B18" s="607" t="s">
        <v>161</v>
      </c>
      <c r="C18" s="143" t="s">
        <v>100</v>
      </c>
      <c r="D18" s="158" t="s">
        <v>54</v>
      </c>
      <c r="E18" s="158" t="s">
        <v>54</v>
      </c>
      <c r="F18" s="158" t="s">
        <v>54</v>
      </c>
      <c r="G18" s="140" t="s">
        <v>54</v>
      </c>
      <c r="H18" s="141" t="s">
        <v>497</v>
      </c>
    </row>
    <row r="19" spans="1:8" ht="17.25" customHeight="1">
      <c r="A19" s="605"/>
      <c r="B19" s="609"/>
      <c r="C19" s="143" t="s">
        <v>101</v>
      </c>
      <c r="D19" s="158" t="s">
        <v>54</v>
      </c>
      <c r="E19" s="158" t="s">
        <v>54</v>
      </c>
      <c r="F19" s="158" t="s">
        <v>54</v>
      </c>
      <c r="G19" s="140" t="s">
        <v>54</v>
      </c>
      <c r="H19" s="141" t="s">
        <v>497</v>
      </c>
    </row>
    <row r="20" spans="1:8" ht="17.25" customHeight="1">
      <c r="A20" s="606"/>
      <c r="B20" s="584" t="s">
        <v>501</v>
      </c>
      <c r="C20" s="585"/>
      <c r="D20" s="144">
        <v>1977</v>
      </c>
      <c r="E20" s="144">
        <v>1917</v>
      </c>
      <c r="F20" s="144">
        <v>2084</v>
      </c>
      <c r="G20" s="145">
        <v>2066</v>
      </c>
      <c r="H20" s="390">
        <v>2107</v>
      </c>
    </row>
    <row r="21" spans="1:8" ht="13.5">
      <c r="A21" s="24" t="s">
        <v>162</v>
      </c>
      <c r="B21" s="63" t="s">
        <v>502</v>
      </c>
      <c r="C21" s="63" t="s">
        <v>55</v>
      </c>
      <c r="D21" s="159"/>
      <c r="E21" s="26"/>
      <c r="F21" s="26"/>
      <c r="G21" s="26"/>
      <c r="H21" s="26" t="s">
        <v>173</v>
      </c>
    </row>
    <row r="22" ht="13.5">
      <c r="A22" s="24"/>
    </row>
    <row r="24" spans="1:2" ht="13.5">
      <c r="A24" s="116"/>
      <c r="B24" s="116"/>
    </row>
  </sheetData>
  <sheetProtection/>
  <mergeCells count="13">
    <mergeCell ref="A1:H1"/>
    <mergeCell ref="A3:C4"/>
    <mergeCell ref="D3:D4"/>
    <mergeCell ref="E3:E4"/>
    <mergeCell ref="F3:F4"/>
    <mergeCell ref="G3:G4"/>
    <mergeCell ref="H3:H4"/>
    <mergeCell ref="A5:B12"/>
    <mergeCell ref="A13:A20"/>
    <mergeCell ref="B13:B15"/>
    <mergeCell ref="B16:B17"/>
    <mergeCell ref="B18:B19"/>
    <mergeCell ref="B20:C20"/>
  </mergeCells>
  <printOptions horizontalCentered="1" verticalCentered="1"/>
  <pageMargins left="0.787" right="0.787" top="0.984" bottom="0.984" header="0.512" footer="0.512"/>
  <pageSetup blackAndWhite="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宜野湾市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dc:creator>
  <cp:keywords/>
  <dc:description/>
  <cp:lastModifiedBy>宜野湾市</cp:lastModifiedBy>
  <cp:lastPrinted>2019-04-02T07:03:39Z</cp:lastPrinted>
  <dcterms:created xsi:type="dcterms:W3CDTF">2014-03-11T01:18:11Z</dcterms:created>
  <dcterms:modified xsi:type="dcterms:W3CDTF">2019-04-02T07:35:36Z</dcterms:modified>
  <cp:category/>
  <cp:version/>
  <cp:contentType/>
  <cp:contentStatus/>
</cp:coreProperties>
</file>