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320" firstSheet="1" activeTab="1"/>
  </bookViews>
  <sheets>
    <sheet name="グラフ" sheetId="1" r:id="rId1"/>
    <sheet name="11-1自動車登録台数" sheetId="2" r:id="rId2"/>
    <sheet name="11-2市内郵便局施設数　11-3 年度別郵便引受物数 " sheetId="3" r:id="rId3"/>
  </sheets>
  <definedNames>
    <definedName name="_xlnm.Print_Area" localSheetId="1">'11-1自動車登録台数'!$A$1:$X$21</definedName>
    <definedName name="_xlnm.Print_Area" localSheetId="2">'11-2市内郵便局施設数　11-3 年度別郵便引受物数 '!$A$1:$F$11</definedName>
    <definedName name="_xlnm.Print_Area" localSheetId="0">'グラフ'!$A$1:$K$62</definedName>
  </definedNames>
  <calcPr fullCalcOnLoad="1"/>
</workbook>
</file>

<file path=xl/sharedStrings.xml><?xml version="1.0" encoding="utf-8"?>
<sst xmlns="http://schemas.openxmlformats.org/spreadsheetml/2006/main" count="97" uniqueCount="82">
  <si>
    <t>２．市　内　郵　便　局　施　設　数</t>
  </si>
  <si>
    <t>各年12月末現在</t>
  </si>
  <si>
    <t>郵便局数</t>
  </si>
  <si>
    <t>切手類
販売所</t>
  </si>
  <si>
    <t>ポスト数</t>
  </si>
  <si>
    <t>総数</t>
  </si>
  <si>
    <t>普通局</t>
  </si>
  <si>
    <t>特定局</t>
  </si>
  <si>
    <t xml:space="preserve">      区分
年次</t>
  </si>
  <si>
    <t>平成24年度</t>
  </si>
  <si>
    <t>軽自動車</t>
  </si>
  <si>
    <t>乗合</t>
  </si>
  <si>
    <t>特殊</t>
  </si>
  <si>
    <t>平成25年度</t>
  </si>
  <si>
    <t>平成26年度</t>
  </si>
  <si>
    <t>資料：日本郵便株式会社　宜野湾郵便局</t>
  </si>
  <si>
    <t>貨物用</t>
  </si>
  <si>
    <t>乗用</t>
  </si>
  <si>
    <t>軽自動車</t>
  </si>
  <si>
    <t>平成27年度</t>
  </si>
  <si>
    <t>平成26年</t>
  </si>
  <si>
    <t>平成27年</t>
  </si>
  <si>
    <t>平成28年</t>
  </si>
  <si>
    <t>平成29年</t>
  </si>
  <si>
    <t>平成30年</t>
  </si>
  <si>
    <t>　</t>
  </si>
  <si>
    <t>単位：台</t>
  </si>
  <si>
    <t>計</t>
  </si>
  <si>
    <t>保有車両</t>
  </si>
  <si>
    <t>保有車両　（つづき）</t>
  </si>
  <si>
    <t>原動機付
自 転 車</t>
  </si>
  <si>
    <t>登録自動車</t>
  </si>
  <si>
    <t>登録自動車　（つづき）</t>
  </si>
  <si>
    <t>届出自動車</t>
  </si>
  <si>
    <t>貨物用</t>
  </si>
  <si>
    <t>乗合用</t>
  </si>
  <si>
    <t>乗　用</t>
  </si>
  <si>
    <t>特種（殊）用途用</t>
  </si>
  <si>
    <t>小　型
二輪車</t>
  </si>
  <si>
    <t>軽自動車</t>
  </si>
  <si>
    <t>普通車</t>
  </si>
  <si>
    <t>小型車</t>
  </si>
  <si>
    <t>被けん
引　車</t>
  </si>
  <si>
    <t>計</t>
  </si>
  <si>
    <t>特　種
用途車</t>
  </si>
  <si>
    <t>大　型
特殊車</t>
  </si>
  <si>
    <t xml:space="preserve">貨物車 </t>
  </si>
  <si>
    <t xml:space="preserve">乗用車 </t>
  </si>
  <si>
    <t>軽二輪</t>
  </si>
  <si>
    <t xml:space="preserve">1) </t>
  </si>
  <si>
    <t>2)</t>
  </si>
  <si>
    <t>3)</t>
  </si>
  <si>
    <r>
      <t xml:space="preserve">注：1 </t>
    </r>
    <r>
      <rPr>
        <sz val="7.5"/>
        <rFont val="ＭＳ Ｐ明朝"/>
        <family val="1"/>
      </rPr>
      <t>保有車両数は、各年度3月31日現在のものである。</t>
    </r>
  </si>
  <si>
    <r>
      <t xml:space="preserve">　　2 </t>
    </r>
    <r>
      <rPr>
        <sz val="7.5"/>
        <rFont val="ＭＳ Ｐ明朝"/>
        <family val="1"/>
      </rPr>
      <t>市区町村別自動車数は、当該自動車の「使用者の本拠の位置」により分類。ただし、昭和54年1月31日前に登録された車のうち「使用の本拠の位置」が郡</t>
    </r>
  </si>
  <si>
    <r>
      <t xml:space="preserve">　　  </t>
    </r>
    <r>
      <rPr>
        <sz val="7.5"/>
        <rFont val="ＭＳ Ｐ明朝"/>
        <family val="1"/>
      </rPr>
      <t>の場合は「使用者の住所地」により分類。この場合、「使用者の住所地」が当該運輸支局の管轄外にある場合は、「使用の本拠の位置」により、市区のときは</t>
    </r>
  </si>
  <si>
    <r>
      <t>　　　</t>
    </r>
    <r>
      <rPr>
        <sz val="7.5"/>
        <rFont val="ＭＳ Ｐ明朝"/>
        <family val="1"/>
      </rPr>
      <t>当該市区欄に計上し、郡のときは、当該郡の不明欄に計上。</t>
    </r>
  </si>
  <si>
    <r>
      <t>資料：</t>
    </r>
    <r>
      <rPr>
        <sz val="7.5"/>
        <rFont val="ＭＳ Ｐ明朝"/>
        <family val="1"/>
      </rPr>
      <t>沖縄総合事務局陸運事務所「業務概況」、沖縄県企画部市町村課「軽自動車税に関する調」</t>
    </r>
  </si>
  <si>
    <t xml:space="preserve">      </t>
  </si>
  <si>
    <t>平成28年度</t>
  </si>
  <si>
    <t>宜野湾市</t>
  </si>
  <si>
    <t>平成28年度　
沖縄県全体</t>
  </si>
  <si>
    <t>　　　4）</t>
  </si>
  <si>
    <t>　　4）</t>
  </si>
  <si>
    <r>
      <t xml:space="preserve">3 </t>
    </r>
    <r>
      <rPr>
        <sz val="7.5"/>
        <rFont val="ＭＳ Ｐ明朝"/>
        <family val="1"/>
      </rPr>
      <t>原動機付自転車は、各年度</t>
    </r>
    <r>
      <rPr>
        <sz val="7.5"/>
        <rFont val="ＭＳ 明朝"/>
        <family val="1"/>
      </rPr>
      <t>7</t>
    </r>
    <r>
      <rPr>
        <sz val="7.5"/>
        <rFont val="ＭＳ Ｐ明朝"/>
        <family val="1"/>
      </rPr>
      <t>月</t>
    </r>
    <r>
      <rPr>
        <sz val="7.5"/>
        <rFont val="ＭＳ 明朝"/>
        <family val="1"/>
      </rPr>
      <t>1</t>
    </r>
    <r>
      <rPr>
        <sz val="7.5"/>
        <rFont val="ＭＳ Ｐ明朝"/>
        <family val="1"/>
      </rPr>
      <t>日現在の、各市町村における課税台数である。（資料：沖縄県企画部市町村課「軽自動車税に関する調」）</t>
    </r>
  </si>
  <si>
    <t>4 宜野湾市統計書では内訳無し、平成30年度より沖縄県統計年鑑に従い内訳を追加する。</t>
  </si>
  <si>
    <t>資料：沖縄県統計年鑑</t>
  </si>
  <si>
    <t xml:space="preserve">１．車 種 別 保 有 自 動 車 数 </t>
  </si>
  <si>
    <t>２．車種別保有自動車数の推移</t>
  </si>
  <si>
    <t>１．自動車登録台数</t>
  </si>
  <si>
    <t>貨物用</t>
  </si>
  <si>
    <t>乗合用</t>
  </si>
  <si>
    <t>小型二輪</t>
  </si>
  <si>
    <t>原付</t>
  </si>
  <si>
    <t>合計</t>
  </si>
  <si>
    <t>平成28年度</t>
  </si>
  <si>
    <t>特種（殊）</t>
  </si>
  <si>
    <t>小型二輪車</t>
  </si>
  <si>
    <t>原動機付自転車</t>
  </si>
  <si>
    <t>平成24年度</t>
  </si>
  <si>
    <t>二輪車の区分について　：　小型二輪車は排気量250ｃｃを超えるもの。軽二輪は排気量125ｃｃから250ｃｃ以下のもの。</t>
  </si>
  <si>
    <t>１． 車 種 別 保</t>
  </si>
  <si>
    <t>有 自 動 車 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</si>
</sst>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台&quot;"/>
    <numFmt numFmtId="177" formatCode="#,##0_ "/>
    <numFmt numFmtId="178" formatCode="#,##0\ "/>
    <numFmt numFmtId="179" formatCode="#,##0_);[Red]\(#,##0\)"/>
    <numFmt numFmtId="180" formatCode="#,##0;;&quot;-&quot;"/>
    <numFmt numFmtId="181" formatCode="###\ ##0;;&quot;－&quot;"/>
    <numFmt numFmtId="182" formatCode="\(#,##0\)"/>
    <numFmt numFmtId="183" formatCode="0.0%"/>
  </numFmts>
  <fonts count="6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明朝"/>
      <family val="1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6"/>
      <name val="明朝"/>
      <family val="1"/>
    </font>
    <font>
      <sz val="12"/>
      <name val="ＭＳ 明朝"/>
      <family val="1"/>
    </font>
    <font>
      <sz val="8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7.5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b/>
      <sz val="18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 style="hair"/>
      <diagonal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ill="0" applyBorder="0" applyAlignment="0" applyProtection="0"/>
    <xf numFmtId="38" fontId="1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3" fillId="0" borderId="0" applyFill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38" fontId="3" fillId="0" borderId="0" xfId="48" applyFont="1" applyFill="1" applyAlignment="1">
      <alignment vertical="center"/>
    </xf>
    <xf numFmtId="38" fontId="2" fillId="0" borderId="0" xfId="48" applyFill="1" applyAlignment="1">
      <alignment vertical="center"/>
    </xf>
    <xf numFmtId="38" fontId="2" fillId="0" borderId="0" xfId="48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38" fontId="23" fillId="0" borderId="0" xfId="48" applyFont="1" applyFill="1" applyBorder="1" applyAlignment="1">
      <alignment vertical="center"/>
    </xf>
    <xf numFmtId="38" fontId="23" fillId="0" borderId="0" xfId="48" applyFont="1" applyFill="1" applyAlignment="1">
      <alignment vertical="center"/>
    </xf>
    <xf numFmtId="181" fontId="7" fillId="0" borderId="0" xfId="75" applyNumberFormat="1" applyFont="1" applyFill="1" applyAlignment="1">
      <alignment vertical="center"/>
      <protection/>
    </xf>
    <xf numFmtId="181" fontId="16" fillId="0" borderId="0" xfId="75" applyNumberFormat="1" applyFont="1" applyFill="1" applyAlignment="1">
      <alignment horizontal="center" vertical="center"/>
      <protection/>
    </xf>
    <xf numFmtId="181" fontId="17" fillId="0" borderId="0" xfId="75" applyNumberFormat="1" applyFont="1" applyFill="1" applyAlignment="1">
      <alignment horizontal="right" vertical="center"/>
      <protection/>
    </xf>
    <xf numFmtId="181" fontId="7" fillId="0" borderId="0" xfId="75" applyNumberFormat="1" applyFont="1" applyFill="1" applyBorder="1" applyAlignment="1">
      <alignment vertical="center"/>
      <protection/>
    </xf>
    <xf numFmtId="181" fontId="7" fillId="0" borderId="0" xfId="75" applyNumberFormat="1" applyFont="1" applyFill="1" applyBorder="1" applyAlignment="1">
      <alignment horizontal="right" vertical="center"/>
      <protection/>
    </xf>
    <xf numFmtId="181" fontId="20" fillId="0" borderId="0" xfId="75" applyNumberFormat="1" applyFont="1" applyFill="1" applyBorder="1" applyAlignment="1">
      <alignment vertical="center"/>
      <protection/>
    </xf>
    <xf numFmtId="181" fontId="20" fillId="0" borderId="0" xfId="75" applyNumberFormat="1" applyFont="1" applyFill="1" applyAlignment="1">
      <alignment vertical="center"/>
      <protection/>
    </xf>
    <xf numFmtId="181" fontId="20" fillId="0" borderId="0" xfId="75" applyNumberFormat="1" applyFont="1" applyFill="1" applyAlignment="1">
      <alignment horizontal="left" vertical="center"/>
      <protection/>
    </xf>
    <xf numFmtId="181" fontId="7" fillId="0" borderId="0" xfId="75" applyNumberFormat="1" applyFont="1" applyFill="1" applyAlignment="1">
      <alignment horizontal="left" vertical="center"/>
      <protection/>
    </xf>
    <xf numFmtId="181" fontId="18" fillId="0" borderId="0" xfId="75" applyNumberFormat="1" applyFont="1" applyFill="1" applyAlignment="1">
      <alignment vertical="center"/>
      <protection/>
    </xf>
    <xf numFmtId="49" fontId="22" fillId="0" borderId="20" xfId="75" applyNumberFormat="1" applyFont="1" applyFill="1" applyBorder="1" applyAlignment="1">
      <alignment horizontal="center" vertical="center" wrapText="1"/>
      <protection/>
    </xf>
    <xf numFmtId="181" fontId="22" fillId="0" borderId="21" xfId="75" applyNumberFormat="1" applyFont="1" applyFill="1" applyBorder="1" applyAlignment="1">
      <alignment horizontal="right" vertical="center"/>
      <protection/>
    </xf>
    <xf numFmtId="49" fontId="6" fillId="0" borderId="20" xfId="75" applyNumberFormat="1" applyFont="1" applyFill="1" applyBorder="1" applyAlignment="1">
      <alignment horizontal="center" vertical="center" wrapText="1"/>
      <protection/>
    </xf>
    <xf numFmtId="180" fontId="8" fillId="0" borderId="22" xfId="52" applyNumberFormat="1" applyFont="1" applyFill="1" applyBorder="1" applyAlignment="1">
      <alignment horizontal="right" vertical="center"/>
    </xf>
    <xf numFmtId="181" fontId="22" fillId="0" borderId="20" xfId="75" applyNumberFormat="1" applyFont="1" applyFill="1" applyBorder="1" applyAlignment="1">
      <alignment horizontal="right" vertical="center"/>
      <protection/>
    </xf>
    <xf numFmtId="38" fontId="23" fillId="0" borderId="0" xfId="48" applyFont="1" applyFill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horizontal="left" vertical="center"/>
    </xf>
    <xf numFmtId="38" fontId="39" fillId="0" borderId="0" xfId="48" applyFont="1" applyFill="1" applyBorder="1" applyAlignment="1">
      <alignment vertical="center"/>
    </xf>
    <xf numFmtId="38" fontId="39" fillId="0" borderId="0" xfId="48" applyFont="1" applyFill="1" applyBorder="1" applyAlignment="1">
      <alignment vertical="center" wrapText="1"/>
    </xf>
    <xf numFmtId="176" fontId="23" fillId="0" borderId="0" xfId="48" applyNumberFormat="1" applyFont="1" applyFill="1" applyBorder="1" applyAlignment="1">
      <alignment vertical="center" shrinkToFit="1"/>
    </xf>
    <xf numFmtId="38" fontId="23" fillId="0" borderId="0" xfId="48" applyFont="1" applyFill="1" applyAlignment="1">
      <alignment horizontal="center" vertical="center" wrapText="1"/>
    </xf>
    <xf numFmtId="181" fontId="12" fillId="0" borderId="0" xfId="75" applyNumberFormat="1" applyFont="1" applyFill="1" applyAlignment="1">
      <alignment vertical="center"/>
      <protection/>
    </xf>
    <xf numFmtId="0" fontId="13" fillId="0" borderId="0" xfId="75" applyFont="1" applyAlignment="1">
      <alignment vertical="center"/>
      <protection/>
    </xf>
    <xf numFmtId="181" fontId="21" fillId="0" borderId="0" xfId="75" applyNumberFormat="1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38" fontId="3" fillId="0" borderId="0" xfId="48" applyFont="1" applyFill="1" applyAlignment="1">
      <alignment horizontal="center" vertical="center"/>
    </xf>
    <xf numFmtId="38" fontId="6" fillId="0" borderId="0" xfId="48" applyFont="1" applyFill="1" applyAlignment="1">
      <alignment horizontal="center" vertical="center"/>
    </xf>
    <xf numFmtId="181" fontId="6" fillId="0" borderId="23" xfId="75" applyNumberFormat="1" applyFont="1" applyFill="1" applyBorder="1" applyAlignment="1">
      <alignment horizontal="center" vertical="center" wrapText="1"/>
      <protection/>
    </xf>
    <xf numFmtId="181" fontId="6" fillId="0" borderId="20" xfId="75" applyNumberFormat="1" applyFont="1" applyFill="1" applyBorder="1" applyAlignment="1">
      <alignment horizontal="center" vertical="center" wrapText="1"/>
      <protection/>
    </xf>
    <xf numFmtId="181" fontId="6" fillId="0" borderId="24" xfId="75" applyNumberFormat="1" applyFont="1" applyFill="1" applyBorder="1" applyAlignment="1">
      <alignment horizontal="center" vertical="center" wrapText="1"/>
      <protection/>
    </xf>
    <xf numFmtId="181" fontId="6" fillId="0" borderId="21" xfId="75" applyNumberFormat="1" applyFont="1" applyFill="1" applyBorder="1" applyAlignment="1">
      <alignment horizontal="center" vertical="center"/>
      <protection/>
    </xf>
    <xf numFmtId="181" fontId="6" fillId="0" borderId="25" xfId="75" applyNumberFormat="1" applyFont="1" applyFill="1" applyBorder="1" applyAlignment="1">
      <alignment horizontal="center" vertical="center"/>
      <protection/>
    </xf>
    <xf numFmtId="0" fontId="6" fillId="0" borderId="26" xfId="75" applyFont="1" applyBorder="1" applyAlignment="1">
      <alignment horizontal="center" vertical="center"/>
      <protection/>
    </xf>
    <xf numFmtId="181" fontId="6" fillId="0" borderId="27" xfId="75" applyNumberFormat="1" applyFont="1" applyFill="1" applyBorder="1" applyAlignment="1">
      <alignment horizontal="center" vertical="center"/>
      <protection/>
    </xf>
    <xf numFmtId="181" fontId="6" fillId="0" borderId="23" xfId="75" applyNumberFormat="1" applyFont="1" applyFill="1" applyBorder="1" applyAlignment="1">
      <alignment horizontal="center" vertical="center"/>
      <protection/>
    </xf>
    <xf numFmtId="181" fontId="6" fillId="0" borderId="20" xfId="75" applyNumberFormat="1" applyFont="1" applyFill="1" applyBorder="1" applyAlignment="1">
      <alignment horizontal="center" vertical="center"/>
      <protection/>
    </xf>
    <xf numFmtId="181" fontId="6" fillId="0" borderId="28" xfId="75" applyNumberFormat="1" applyFont="1" applyFill="1" applyBorder="1" applyAlignment="1">
      <alignment horizontal="center" vertical="center"/>
      <protection/>
    </xf>
    <xf numFmtId="181" fontId="6" fillId="0" borderId="29" xfId="75" applyNumberFormat="1" applyFont="1" applyFill="1" applyBorder="1" applyAlignment="1">
      <alignment horizontal="center" vertical="center"/>
      <protection/>
    </xf>
    <xf numFmtId="181" fontId="6" fillId="0" borderId="30" xfId="75" applyNumberFormat="1" applyFont="1" applyFill="1" applyBorder="1" applyAlignment="1">
      <alignment horizontal="center" vertical="center" wrapText="1"/>
      <protection/>
    </xf>
    <xf numFmtId="181" fontId="6" fillId="0" borderId="21" xfId="75" applyNumberFormat="1" applyFont="1" applyFill="1" applyBorder="1" applyAlignment="1">
      <alignment horizontal="center" vertical="center" wrapText="1"/>
      <protection/>
    </xf>
    <xf numFmtId="181" fontId="6" fillId="0" borderId="31" xfId="75" applyNumberFormat="1" applyFont="1" applyFill="1" applyBorder="1" applyAlignment="1">
      <alignment horizontal="center" vertical="center"/>
      <protection/>
    </xf>
    <xf numFmtId="181" fontId="6" fillId="0" borderId="32" xfId="75" applyNumberFormat="1" applyFont="1" applyFill="1" applyBorder="1" applyAlignment="1">
      <alignment horizontal="center" vertical="center"/>
      <protection/>
    </xf>
    <xf numFmtId="0" fontId="6" fillId="0" borderId="33" xfId="75" applyFont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180" fontId="8" fillId="0" borderId="34" xfId="52" applyNumberFormat="1" applyFont="1" applyFill="1" applyBorder="1" applyAlignment="1">
      <alignment horizontal="center" vertical="center"/>
    </xf>
    <xf numFmtId="180" fontId="8" fillId="0" borderId="35" xfId="52" applyNumberFormat="1" applyFont="1" applyFill="1" applyBorder="1" applyAlignment="1">
      <alignment horizontal="center" vertical="center"/>
    </xf>
    <xf numFmtId="180" fontId="8" fillId="0" borderId="36" xfId="52" applyNumberFormat="1" applyFont="1" applyFill="1" applyBorder="1" applyAlignment="1">
      <alignment horizontal="center" vertical="center"/>
    </xf>
    <xf numFmtId="181" fontId="6" fillId="0" borderId="22" xfId="75" applyNumberFormat="1" applyFont="1" applyFill="1" applyBorder="1" applyAlignment="1">
      <alignment horizontal="center" vertical="center" wrapText="1"/>
      <protection/>
    </xf>
    <xf numFmtId="181" fontId="7" fillId="0" borderId="24" xfId="75" applyNumberFormat="1" applyFont="1" applyFill="1" applyBorder="1" applyAlignment="1">
      <alignment horizontal="center" vertical="center"/>
      <protection/>
    </xf>
    <xf numFmtId="181" fontId="7" fillId="0" borderId="37" xfId="75" applyNumberFormat="1" applyFont="1" applyFill="1" applyBorder="1" applyAlignment="1">
      <alignment horizontal="center" vertical="center"/>
      <protection/>
    </xf>
    <xf numFmtId="181" fontId="7" fillId="0" borderId="28" xfId="75" applyNumberFormat="1" applyFont="1" applyFill="1" applyBorder="1" applyAlignment="1">
      <alignment horizontal="center" vertical="center"/>
      <protection/>
    </xf>
    <xf numFmtId="181" fontId="7" fillId="0" borderId="21" xfId="75" applyNumberFormat="1" applyFont="1" applyFill="1" applyBorder="1" applyAlignment="1">
      <alignment horizontal="center" vertical="center"/>
      <protection/>
    </xf>
    <xf numFmtId="181" fontId="7" fillId="0" borderId="0" xfId="75" applyNumberFormat="1" applyFont="1" applyFill="1" applyBorder="1" applyAlignment="1">
      <alignment horizontal="center" vertical="center"/>
      <protection/>
    </xf>
    <xf numFmtId="181" fontId="7" fillId="0" borderId="29" xfId="75" applyNumberFormat="1" applyFont="1" applyFill="1" applyBorder="1" applyAlignment="1">
      <alignment horizontal="center" vertical="center"/>
      <protection/>
    </xf>
    <xf numFmtId="181" fontId="7" fillId="0" borderId="38" xfId="75" applyNumberFormat="1" applyFont="1" applyFill="1" applyBorder="1" applyAlignment="1">
      <alignment horizontal="center" vertical="center"/>
      <protection/>
    </xf>
    <xf numFmtId="181" fontId="7" fillId="0" borderId="39" xfId="75" applyNumberFormat="1" applyFont="1" applyFill="1" applyBorder="1" applyAlignment="1">
      <alignment horizontal="center" vertical="center"/>
      <protection/>
    </xf>
    <xf numFmtId="181" fontId="7" fillId="0" borderId="40" xfId="75" applyNumberFormat="1" applyFont="1" applyFill="1" applyBorder="1" applyAlignment="1">
      <alignment horizontal="center" vertical="center"/>
      <protection/>
    </xf>
    <xf numFmtId="180" fontId="8" fillId="0" borderId="41" xfId="52" applyNumberFormat="1" applyFont="1" applyFill="1" applyBorder="1" applyAlignment="1">
      <alignment horizontal="center" vertical="center"/>
    </xf>
    <xf numFmtId="180" fontId="8" fillId="0" borderId="42" xfId="52" applyNumberFormat="1" applyFont="1" applyFill="1" applyBorder="1" applyAlignment="1">
      <alignment horizontal="center" vertical="center"/>
    </xf>
    <xf numFmtId="180" fontId="8" fillId="0" borderId="43" xfId="52" applyNumberFormat="1" applyFont="1" applyFill="1" applyBorder="1" applyAlignment="1">
      <alignment horizontal="center" vertical="center"/>
    </xf>
    <xf numFmtId="180" fontId="8" fillId="0" borderId="44" xfId="52" applyNumberFormat="1" applyFont="1" applyFill="1" applyBorder="1" applyAlignment="1">
      <alignment horizontal="center" vertical="center"/>
    </xf>
    <xf numFmtId="180" fontId="8" fillId="0" borderId="45" xfId="52" applyNumberFormat="1" applyFont="1" applyFill="1" applyBorder="1" applyAlignment="1">
      <alignment horizontal="center" vertical="center"/>
    </xf>
    <xf numFmtId="180" fontId="8" fillId="0" borderId="46" xfId="52" applyNumberFormat="1" applyFont="1" applyFill="1" applyBorder="1" applyAlignment="1">
      <alignment horizontal="center" vertical="center"/>
    </xf>
    <xf numFmtId="180" fontId="8" fillId="0" borderId="47" xfId="52" applyNumberFormat="1" applyFont="1" applyFill="1" applyBorder="1" applyAlignment="1">
      <alignment horizontal="center" vertical="center"/>
    </xf>
    <xf numFmtId="180" fontId="8" fillId="0" borderId="48" xfId="52" applyNumberFormat="1" applyFont="1" applyFill="1" applyBorder="1" applyAlignment="1">
      <alignment horizontal="center" vertical="center"/>
    </xf>
    <xf numFmtId="180" fontId="8" fillId="0" borderId="49" xfId="52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6" fillId="0" borderId="50" xfId="0" applyFont="1" applyFill="1" applyBorder="1" applyAlignment="1">
      <alignment horizontal="left" vertical="distributed" wrapText="1"/>
    </xf>
    <xf numFmtId="0" fontId="6" fillId="0" borderId="51" xfId="0" applyFont="1" applyFill="1" applyBorder="1" applyAlignment="1">
      <alignment horizontal="left" vertical="distributed"/>
    </xf>
    <xf numFmtId="0" fontId="6" fillId="0" borderId="52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distributed" vertical="center"/>
    </xf>
    <xf numFmtId="0" fontId="6" fillId="0" borderId="54" xfId="0" applyFont="1" applyFill="1" applyBorder="1" applyAlignment="1">
      <alignment horizontal="distributed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2 4" xfId="53"/>
    <cellStyle name="桁区切り 3" xfId="54"/>
    <cellStyle name="桁区切り 4" xfId="55"/>
    <cellStyle name="桁区切り 5" xfId="56"/>
    <cellStyle name="桁区切り 6" xfId="57"/>
    <cellStyle name="桁区切り 6 2" xfId="58"/>
    <cellStyle name="桁区切り 7" xfId="59"/>
    <cellStyle name="桁区切り 7 2" xfId="60"/>
    <cellStyle name="桁区切り 8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 3" xfId="74"/>
    <cellStyle name="標準 2 4" xfId="75"/>
    <cellStyle name="標準 3" xfId="76"/>
    <cellStyle name="標準 4" xfId="77"/>
    <cellStyle name="標準 5" xfId="78"/>
    <cellStyle name="標準 5 2" xfId="79"/>
    <cellStyle name="標準 6" xfId="80"/>
    <cellStyle name="標準 7" xfId="81"/>
    <cellStyle name="標準 8" xfId="82"/>
    <cellStyle name="良い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平成２８年度</a:t>
            </a:r>
          </a:p>
        </c:rich>
      </c:tx>
      <c:layout>
        <c:manualLayout>
          <c:xMode val="factor"/>
          <c:yMode val="factor"/>
          <c:x val="-0.01575"/>
          <c:y val="0.033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88"/>
          <c:y val="0.13375"/>
          <c:w val="0.81475"/>
          <c:h val="0.788"/>
        </c:manualLayout>
      </c:layout>
      <c:doughnutChart>
        <c:varyColors val="1"/>
        <c:ser>
          <c:idx val="0"/>
          <c:order val="0"/>
          <c:tx>
            <c:strRef>
              <c:f>グラフ!$A$67</c:f>
              <c:strCache>
                <c:ptCount val="1"/>
                <c:pt idx="0">
                  <c:v>平成28年度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333333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特殊用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1.6%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グラフ!$B$66:$H$66</c:f>
              <c:strCache/>
            </c:strRef>
          </c:cat>
          <c:val>
            <c:numRef>
              <c:f>グラフ!$B$67:$H$67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275"/>
          <c:w val="0.8007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グラフ!$B$72</c:f>
              <c:strCache>
                <c:ptCount val="1"/>
                <c:pt idx="0">
                  <c:v>貨物用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グラフ!$A$73:$A$77</c:f>
              <c:strCache/>
            </c:strRef>
          </c:cat>
          <c:val>
            <c:numRef>
              <c:f>グラフ!$B$73:$B$77</c:f>
              <c:numCache/>
            </c:numRef>
          </c:val>
          <c:smooth val="0"/>
        </c:ser>
        <c:ser>
          <c:idx val="2"/>
          <c:order val="1"/>
          <c:tx>
            <c:strRef>
              <c:f>グラフ!$C$72</c:f>
              <c:strCache>
                <c:ptCount val="1"/>
                <c:pt idx="0">
                  <c:v>乗合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12700">
                <a:solidFill>
                  <a:srgbClr val="FFFFFF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グラフ!$A$73:$A$77</c:f>
              <c:strCache/>
            </c:strRef>
          </c:cat>
          <c:val>
            <c:numRef>
              <c:f>グラフ!$C$73:$C$77</c:f>
              <c:numCache/>
            </c:numRef>
          </c:val>
          <c:smooth val="0"/>
        </c:ser>
        <c:ser>
          <c:idx val="5"/>
          <c:order val="2"/>
          <c:tx>
            <c:strRef>
              <c:f>グラフ!$D$72</c:f>
              <c:strCache>
                <c:ptCount val="1"/>
                <c:pt idx="0">
                  <c:v>乗用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グラフ!$A$73:$A$77</c:f>
              <c:strCache/>
            </c:strRef>
          </c:cat>
          <c:val>
            <c:numRef>
              <c:f>グラフ!$D$73:$D$77</c:f>
              <c:numCache/>
            </c:numRef>
          </c:val>
          <c:smooth val="0"/>
        </c:ser>
        <c:ser>
          <c:idx val="6"/>
          <c:order val="3"/>
          <c:tx>
            <c:strRef>
              <c:f>グラフ!$E$72</c:f>
              <c:strCache>
                <c:ptCount val="1"/>
                <c:pt idx="0">
                  <c:v>特種（殊）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グラフ!$A$73:$A$77</c:f>
              <c:strCache/>
            </c:strRef>
          </c:cat>
          <c:val>
            <c:numRef>
              <c:f>グラフ!$E$73:$E$77</c:f>
              <c:numCache/>
            </c:numRef>
          </c:val>
          <c:smooth val="0"/>
        </c:ser>
        <c:ser>
          <c:idx val="1"/>
          <c:order val="4"/>
          <c:tx>
            <c:strRef>
              <c:f>グラフ!$F$72</c:f>
              <c:strCache>
                <c:ptCount val="1"/>
                <c:pt idx="0">
                  <c:v>小型二輪車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グラフ!$A$73:$A$77</c:f>
              <c:strCache/>
            </c:strRef>
          </c:cat>
          <c:val>
            <c:numRef>
              <c:f>グラフ!$F$73:$F$77</c:f>
              <c:numCache/>
            </c:numRef>
          </c:val>
          <c:smooth val="0"/>
        </c:ser>
        <c:ser>
          <c:idx val="3"/>
          <c:order val="5"/>
          <c:tx>
            <c:strRef>
              <c:f>グラフ!$G$72</c:f>
              <c:strCache>
                <c:ptCount val="1"/>
                <c:pt idx="0">
                  <c:v>軽自動車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グラフ!$A$73:$A$77</c:f>
              <c:strCache/>
            </c:strRef>
          </c:cat>
          <c:val>
            <c:numRef>
              <c:f>グラフ!$G$73:$G$77</c:f>
              <c:numCache/>
            </c:numRef>
          </c:val>
          <c:smooth val="0"/>
        </c:ser>
        <c:ser>
          <c:idx val="4"/>
          <c:order val="6"/>
          <c:tx>
            <c:strRef>
              <c:f>グラフ!$H$72</c:f>
              <c:strCache>
                <c:ptCount val="1"/>
                <c:pt idx="0">
                  <c:v>原動機付自転車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グラフ!$A$73:$A$77</c:f>
              <c:strCache/>
            </c:strRef>
          </c:cat>
          <c:val>
            <c:numRef>
              <c:f>グラフ!$H$73:$H$77</c:f>
              <c:numCache/>
            </c:numRef>
          </c:val>
          <c:smooth val="0"/>
        </c:ser>
        <c:marker val="1"/>
        <c:axId val="67068332"/>
        <c:axId val="66744077"/>
      </c:line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4077"/>
        <c:crosses val="autoZero"/>
        <c:auto val="1"/>
        <c:lblOffset val="100"/>
        <c:tickLblSkip val="1"/>
        <c:noMultiLvlLbl val="0"/>
      </c:catAx>
      <c:valAx>
        <c:axId val="66744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68332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25"/>
          <c:y val="0.3215"/>
          <c:w val="0.17025"/>
          <c:h val="0.3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0.83525</cdr:x>
      <cdr:y>0.762</cdr:y>
    </cdr:from>
    <cdr:to>
      <cdr:x>0.881</cdr:x>
      <cdr:y>0.7785</cdr:y>
    </cdr:to>
    <cdr:sp>
      <cdr:nvSpPr>
        <cdr:cNvPr id="1" name="直線矢印コネクタ 2"/>
        <cdr:cNvSpPr>
          <a:spLocks/>
        </cdr:cNvSpPr>
      </cdr:nvSpPr>
      <cdr:spPr>
        <a:xfrm flipH="1" flipV="1">
          <a:off x="4486275" y="5248275"/>
          <a:ext cx="24765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0.802</cdr:x>
      <cdr:y>0.79725</cdr:y>
    </cdr:from>
    <cdr:to>
      <cdr:x>0.8385</cdr:x>
      <cdr:y>0.836</cdr:y>
    </cdr:to>
    <cdr:sp>
      <cdr:nvSpPr>
        <cdr:cNvPr id="2" name="直線矢印コネクタ 4"/>
        <cdr:cNvSpPr>
          <a:spLocks/>
        </cdr:cNvSpPr>
      </cdr:nvSpPr>
      <cdr:spPr>
        <a:xfrm flipH="1" flipV="1">
          <a:off x="4314825" y="5495925"/>
          <a:ext cx="200025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0.61575</cdr:x>
      <cdr:y>0.123</cdr:y>
    </cdr:from>
    <cdr:to>
      <cdr:x>0.697</cdr:x>
      <cdr:y>0.147</cdr:y>
    </cdr:to>
    <cdr:sp>
      <cdr:nvSpPr>
        <cdr:cNvPr id="3" name="直線矢印コネクタ 6"/>
        <cdr:cNvSpPr>
          <a:spLocks/>
        </cdr:cNvSpPr>
      </cdr:nvSpPr>
      <cdr:spPr>
        <a:xfrm flipH="1">
          <a:off x="3305175" y="847725"/>
          <a:ext cx="43815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0</xdr:rowOff>
    </xdr:from>
    <xdr:to>
      <xdr:col>10</xdr:col>
      <xdr:colOff>123825</xdr:colOff>
      <xdr:row>32</xdr:row>
      <xdr:rowOff>38100</xdr:rowOff>
    </xdr:to>
    <xdr:graphicFrame>
      <xdr:nvGraphicFramePr>
        <xdr:cNvPr id="1" name="グラフ 1"/>
        <xdr:cNvGraphicFramePr/>
      </xdr:nvGraphicFramePr>
      <xdr:xfrm>
        <a:off x="885825" y="0"/>
        <a:ext cx="538162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35</xdr:row>
      <xdr:rowOff>57150</xdr:rowOff>
    </xdr:from>
    <xdr:to>
      <xdr:col>10</xdr:col>
      <xdr:colOff>533400</xdr:colOff>
      <xdr:row>61</xdr:row>
      <xdr:rowOff>180975</xdr:rowOff>
    </xdr:to>
    <xdr:graphicFrame>
      <xdr:nvGraphicFramePr>
        <xdr:cNvPr id="2" name="グラフ 3"/>
        <xdr:cNvGraphicFramePr/>
      </xdr:nvGraphicFramePr>
      <xdr:xfrm>
        <a:off x="104775" y="7505700"/>
        <a:ext cx="6572250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114300</xdr:colOff>
      <xdr:row>13</xdr:row>
      <xdr:rowOff>9525</xdr:rowOff>
    </xdr:from>
    <xdr:to>
      <xdr:col>6</xdr:col>
      <xdr:colOff>361950</xdr:colOff>
      <xdr:row>16</xdr:row>
      <xdr:rowOff>66675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3162300" y="3286125"/>
          <a:ext cx="847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77,301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</a:t>
          </a:r>
        </a:p>
      </xdr:txBody>
    </xdr:sp>
    <xdr:clientData/>
  </xdr:twoCellAnchor>
  <xdr:twoCellAnchor>
    <xdr:from>
      <xdr:col>0</xdr:col>
      <xdr:colOff>133350</xdr:colOff>
      <xdr:row>33</xdr:row>
      <xdr:rowOff>104775</xdr:rowOff>
    </xdr:from>
    <xdr:to>
      <xdr:col>1</xdr:col>
      <xdr:colOff>561975</xdr:colOff>
      <xdr:row>34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33350" y="7134225"/>
          <a:ext cx="1028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単位：台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"/>
  <sheetViews>
    <sheetView showGridLines="0" zoomScale="55" zoomScaleNormal="55" zoomScaleSheetLayoutView="70" workbookViewId="0" topLeftCell="A1">
      <selection activeCell="A1" sqref="A1:K1"/>
    </sheetView>
  </sheetViews>
  <sheetFormatPr defaultColWidth="9.140625" defaultRowHeight="15"/>
  <cols>
    <col min="1" max="3" width="9.00390625" style="2" customWidth="1"/>
    <col min="4" max="4" width="9.7109375" style="2" customWidth="1"/>
    <col min="5" max="6" width="9.00390625" style="2" customWidth="1"/>
    <col min="7" max="8" width="9.7109375" style="2" customWidth="1"/>
    <col min="9" max="16384" width="9.00390625" style="2" customWidth="1"/>
  </cols>
  <sheetData>
    <row r="1" spans="1:11" s="1" customFormat="1" ht="22.5" customHeight="1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4:8" ht="70.5" customHeight="1">
      <c r="D2" s="49"/>
      <c r="E2" s="49"/>
      <c r="F2" s="49"/>
      <c r="G2" s="49"/>
      <c r="H2" s="49"/>
    </row>
    <row r="14" ht="13.5">
      <c r="P14" s="3"/>
    </row>
    <row r="34" spans="1:11" ht="17.25">
      <c r="A34" s="48" t="s">
        <v>67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7" spans="1:11" s="1" customFormat="1" ht="17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64" spans="1:18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s="19" customFormat="1" ht="13.5">
      <c r="A65" s="19" t="s">
        <v>68</v>
      </c>
      <c r="K65" s="37"/>
      <c r="L65" s="37"/>
      <c r="M65" s="37"/>
      <c r="N65" s="37"/>
      <c r="O65" s="37"/>
      <c r="P65" s="37"/>
      <c r="Q65" s="37"/>
      <c r="R65" s="37"/>
    </row>
    <row r="66" spans="2:18" s="19" customFormat="1" ht="32.25" customHeight="1">
      <c r="B66" s="40" t="s">
        <v>69</v>
      </c>
      <c r="C66" s="40" t="s">
        <v>70</v>
      </c>
      <c r="D66" s="40" t="s">
        <v>17</v>
      </c>
      <c r="E66" s="41" t="s">
        <v>12</v>
      </c>
      <c r="F66" s="40" t="s">
        <v>71</v>
      </c>
      <c r="G66" s="41" t="s">
        <v>10</v>
      </c>
      <c r="H66" s="41" t="s">
        <v>72</v>
      </c>
      <c r="I66" s="40" t="s">
        <v>73</v>
      </c>
      <c r="K66" s="37"/>
      <c r="L66" s="37"/>
      <c r="M66" s="37"/>
      <c r="N66" s="37"/>
      <c r="O66" s="37"/>
      <c r="P66" s="37"/>
      <c r="Q66" s="37"/>
      <c r="R66" s="37"/>
    </row>
    <row r="67" spans="1:18" s="19" customFormat="1" ht="13.5">
      <c r="A67" s="19" t="s">
        <v>74</v>
      </c>
      <c r="B67" s="42">
        <v>3478</v>
      </c>
      <c r="C67" s="42">
        <v>88</v>
      </c>
      <c r="D67" s="42">
        <v>23161</v>
      </c>
      <c r="E67" s="42">
        <v>810</v>
      </c>
      <c r="F67" s="42">
        <v>1341</v>
      </c>
      <c r="G67" s="42">
        <v>41255</v>
      </c>
      <c r="H67" s="42">
        <v>7168</v>
      </c>
      <c r="I67" s="42">
        <f>SUM(B67:H67)</f>
        <v>77301</v>
      </c>
      <c r="K67" s="37"/>
      <c r="L67" s="37"/>
      <c r="M67" s="37"/>
      <c r="N67" s="37"/>
      <c r="O67" s="37"/>
      <c r="P67" s="37"/>
      <c r="Q67" s="37"/>
      <c r="R67" s="37"/>
    </row>
    <row r="68" spans="11:18" s="20" customFormat="1" ht="13.5">
      <c r="K68" s="3"/>
      <c r="L68" s="3"/>
      <c r="M68" s="3"/>
      <c r="N68" s="3"/>
      <c r="O68" s="3"/>
      <c r="P68" s="3"/>
      <c r="Q68" s="3"/>
      <c r="R68" s="3"/>
    </row>
    <row r="69" spans="11:18" s="20" customFormat="1" ht="13.5">
      <c r="K69" s="3"/>
      <c r="L69" s="3"/>
      <c r="M69" s="3"/>
      <c r="N69" s="3"/>
      <c r="O69" s="3"/>
      <c r="P69" s="3"/>
      <c r="Q69" s="3"/>
      <c r="R69" s="3"/>
    </row>
    <row r="70" spans="11:18" s="20" customFormat="1" ht="13.5">
      <c r="K70" s="3"/>
      <c r="L70" s="3"/>
      <c r="M70" s="3"/>
      <c r="N70" s="3"/>
      <c r="O70" s="3"/>
      <c r="P70" s="3"/>
      <c r="Q70" s="3"/>
      <c r="R70" s="3"/>
    </row>
    <row r="71" spans="11:18" s="20" customFormat="1" ht="13.5">
      <c r="K71" s="3"/>
      <c r="L71" s="3"/>
      <c r="M71" s="3"/>
      <c r="N71" s="3"/>
      <c r="O71" s="3"/>
      <c r="P71" s="3"/>
      <c r="Q71" s="3"/>
      <c r="R71" s="3"/>
    </row>
    <row r="72" spans="2:18" s="36" customFormat="1" ht="33.75" customHeight="1">
      <c r="B72" s="36" t="s">
        <v>16</v>
      </c>
      <c r="C72" s="36" t="s">
        <v>11</v>
      </c>
      <c r="D72" s="36" t="s">
        <v>17</v>
      </c>
      <c r="E72" s="43" t="s">
        <v>75</v>
      </c>
      <c r="F72" s="43" t="s">
        <v>76</v>
      </c>
      <c r="G72" s="36" t="s">
        <v>18</v>
      </c>
      <c r="H72" s="43" t="s">
        <v>77</v>
      </c>
      <c r="K72" s="38"/>
      <c r="L72" s="38"/>
      <c r="M72" s="38"/>
      <c r="N72" s="38"/>
      <c r="O72" s="38"/>
      <c r="P72" s="38"/>
      <c r="Q72" s="38"/>
      <c r="R72" s="38"/>
    </row>
    <row r="73" spans="1:18" s="20" customFormat="1" ht="13.5">
      <c r="A73" s="20" t="s">
        <v>78</v>
      </c>
      <c r="B73" s="20">
        <v>3568</v>
      </c>
      <c r="C73" s="20">
        <v>99</v>
      </c>
      <c r="D73" s="20">
        <v>21510</v>
      </c>
      <c r="E73" s="20">
        <v>807</v>
      </c>
      <c r="F73" s="20">
        <v>1238</v>
      </c>
      <c r="G73" s="20">
        <v>38035</v>
      </c>
      <c r="K73" s="3"/>
      <c r="L73" s="3"/>
      <c r="M73" s="3"/>
      <c r="N73" s="3"/>
      <c r="O73" s="3"/>
      <c r="P73" s="3"/>
      <c r="Q73" s="3"/>
      <c r="R73" s="3"/>
    </row>
    <row r="74" spans="1:18" s="20" customFormat="1" ht="13.5">
      <c r="A74" s="20" t="s">
        <v>13</v>
      </c>
      <c r="B74" s="20">
        <v>3501</v>
      </c>
      <c r="C74" s="20">
        <v>96</v>
      </c>
      <c r="D74" s="20">
        <v>21908</v>
      </c>
      <c r="E74" s="20">
        <v>1255</v>
      </c>
      <c r="F74" s="20">
        <v>1255</v>
      </c>
      <c r="G74" s="20">
        <v>39572</v>
      </c>
      <c r="K74" s="3"/>
      <c r="L74" s="3"/>
      <c r="M74" s="3"/>
      <c r="N74" s="3"/>
      <c r="O74" s="3"/>
      <c r="P74" s="3"/>
      <c r="Q74" s="3"/>
      <c r="R74" s="3"/>
    </row>
    <row r="75" spans="1:18" s="20" customFormat="1" ht="13.5">
      <c r="A75" s="20" t="s">
        <v>14</v>
      </c>
      <c r="B75" s="20">
        <v>3459</v>
      </c>
      <c r="C75" s="20">
        <v>94</v>
      </c>
      <c r="D75" s="20">
        <v>22190</v>
      </c>
      <c r="E75" s="20">
        <v>1286</v>
      </c>
      <c r="F75" s="20">
        <v>1286</v>
      </c>
      <c r="G75" s="20">
        <v>40449</v>
      </c>
      <c r="K75" s="3"/>
      <c r="L75" s="3"/>
      <c r="M75" s="3"/>
      <c r="N75" s="3"/>
      <c r="O75" s="3"/>
      <c r="P75" s="3"/>
      <c r="Q75" s="3"/>
      <c r="R75" s="3"/>
    </row>
    <row r="76" spans="1:18" s="20" customFormat="1" ht="13.5">
      <c r="A76" s="20" t="s">
        <v>19</v>
      </c>
      <c r="B76" s="20">
        <v>3435</v>
      </c>
      <c r="C76" s="20">
        <v>96</v>
      </c>
      <c r="D76" s="20">
        <v>22502</v>
      </c>
      <c r="E76" s="20">
        <v>1296</v>
      </c>
      <c r="F76" s="20">
        <v>1296</v>
      </c>
      <c r="G76" s="20">
        <v>41138</v>
      </c>
      <c r="K76" s="3"/>
      <c r="L76" s="3"/>
      <c r="M76" s="3"/>
      <c r="N76" s="3"/>
      <c r="O76" s="3"/>
      <c r="P76" s="3"/>
      <c r="Q76" s="3"/>
      <c r="R76" s="3"/>
    </row>
    <row r="77" spans="1:18" s="20" customFormat="1" ht="13.5">
      <c r="A77" s="20" t="s">
        <v>74</v>
      </c>
      <c r="B77" s="20">
        <v>3478</v>
      </c>
      <c r="C77" s="20">
        <v>88</v>
      </c>
      <c r="D77" s="20">
        <v>23161</v>
      </c>
      <c r="E77" s="20">
        <v>1341</v>
      </c>
      <c r="F77" s="20">
        <v>1341</v>
      </c>
      <c r="G77" s="20">
        <v>41255</v>
      </c>
      <c r="H77" s="20">
        <v>7168</v>
      </c>
      <c r="K77" s="3"/>
      <c r="L77" s="3"/>
      <c r="M77" s="3"/>
      <c r="N77" s="3"/>
      <c r="O77" s="3"/>
      <c r="P77" s="3"/>
      <c r="Q77" s="3"/>
      <c r="R77" s="3"/>
    </row>
    <row r="78" spans="11:18" s="20" customFormat="1" ht="13.5">
      <c r="K78" s="3"/>
      <c r="L78" s="3"/>
      <c r="M78" s="3"/>
      <c r="N78" s="3"/>
      <c r="O78" s="3"/>
      <c r="P78" s="3"/>
      <c r="Q78" s="3"/>
      <c r="R78" s="3"/>
    </row>
    <row r="79" spans="1:18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3.5">
      <c r="A87" s="3"/>
      <c r="B87" s="3"/>
      <c r="C87" s="3"/>
      <c r="D87" s="3"/>
      <c r="E87" s="3"/>
      <c r="F87" s="3"/>
      <c r="G87" s="3"/>
      <c r="H87" s="3"/>
      <c r="I87" s="39"/>
      <c r="J87" s="3"/>
      <c r="K87" s="3"/>
      <c r="L87" s="3"/>
      <c r="M87" s="3"/>
      <c r="N87" s="3"/>
      <c r="O87" s="3"/>
      <c r="P87" s="3"/>
      <c r="Q87" s="3"/>
      <c r="R87" s="3"/>
    </row>
    <row r="88" spans="1:18" ht="13.5">
      <c r="A88" s="3"/>
      <c r="B88" s="3"/>
      <c r="C88" s="3"/>
      <c r="D88" s="3"/>
      <c r="E88" s="3"/>
      <c r="F88" s="3"/>
      <c r="G88" s="3"/>
      <c r="H88" s="3"/>
      <c r="I88" s="39"/>
      <c r="J88" s="3"/>
      <c r="K88" s="3"/>
      <c r="L88" s="3"/>
      <c r="M88" s="3"/>
      <c r="N88" s="3"/>
      <c r="O88" s="3"/>
      <c r="P88" s="3"/>
      <c r="Q88" s="3"/>
      <c r="R88" s="3"/>
    </row>
    <row r="89" spans="1:18" ht="13.5">
      <c r="A89" s="3"/>
      <c r="B89" s="3"/>
      <c r="C89" s="3"/>
      <c r="D89" s="3"/>
      <c r="E89" s="3"/>
      <c r="F89" s="3"/>
      <c r="G89" s="3"/>
      <c r="H89" s="3"/>
      <c r="I89" s="39"/>
      <c r="J89" s="3"/>
      <c r="K89" s="3"/>
      <c r="L89" s="3"/>
      <c r="M89" s="3"/>
      <c r="N89" s="3"/>
      <c r="O89" s="3"/>
      <c r="P89" s="3"/>
      <c r="Q89" s="3"/>
      <c r="R89" s="3"/>
    </row>
    <row r="90" spans="1:18" ht="13.5">
      <c r="A90" s="3"/>
      <c r="B90" s="3"/>
      <c r="C90" s="3"/>
      <c r="D90" s="3"/>
      <c r="E90" s="3"/>
      <c r="F90" s="3"/>
      <c r="G90" s="3"/>
      <c r="H90" s="3"/>
      <c r="I90" s="39"/>
      <c r="J90" s="3"/>
      <c r="K90" s="3"/>
      <c r="L90" s="3"/>
      <c r="M90" s="3"/>
      <c r="N90" s="3"/>
      <c r="O90" s="3"/>
      <c r="P90" s="3"/>
      <c r="Q90" s="3"/>
      <c r="R90" s="3"/>
    </row>
    <row r="91" spans="1:18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</sheetData>
  <sheetProtection/>
  <mergeCells count="3">
    <mergeCell ref="A1:K1"/>
    <mergeCell ref="D2:H2"/>
    <mergeCell ref="A34:K34"/>
  </mergeCells>
  <printOptions horizontalCentered="1" verticalCentered="1"/>
  <pageMargins left="0.11811023622047245" right="0.15748031496062992" top="0.11811023622047245" bottom="0.1968503937007874" header="0.11811023622047245" footer="0.35433070866141736"/>
  <pageSetup blackAndWhite="1" firstPageNumber="145" useFirstPageNumber="1" horizontalDpi="300" verticalDpi="300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SheetLayoutView="100" workbookViewId="0" topLeftCell="A1">
      <selection activeCell="A1" sqref="A1"/>
    </sheetView>
  </sheetViews>
  <sheetFormatPr defaultColWidth="9.140625" defaultRowHeight="15"/>
  <cols>
    <col min="1" max="1" width="3.57421875" style="21" customWidth="1"/>
    <col min="2" max="2" width="3.00390625" style="21" customWidth="1"/>
    <col min="3" max="3" width="9.00390625" style="21" bestFit="1" customWidth="1"/>
    <col min="4" max="4" width="10.00390625" style="21" customWidth="1"/>
    <col min="5" max="5" width="9.00390625" style="21" customWidth="1"/>
    <col min="6" max="24" width="7.8515625" style="21" customWidth="1"/>
    <col min="25" max="16384" width="9.00390625" style="21" customWidth="1"/>
  </cols>
  <sheetData>
    <row r="1" spans="3:24" ht="20.25" customHeight="1">
      <c r="C1" s="44"/>
      <c r="D1" s="44"/>
      <c r="E1" s="44"/>
      <c r="F1" s="44"/>
      <c r="H1" s="47" t="s">
        <v>80</v>
      </c>
      <c r="I1" s="47"/>
      <c r="J1" s="47"/>
      <c r="K1" s="47"/>
      <c r="L1" s="47"/>
      <c r="M1" s="47"/>
      <c r="N1" s="47" t="s">
        <v>81</v>
      </c>
      <c r="O1" s="47"/>
      <c r="P1" s="47"/>
      <c r="Q1" s="47"/>
      <c r="R1" s="47"/>
      <c r="S1" s="47"/>
      <c r="T1" s="47"/>
      <c r="U1" s="45"/>
      <c r="V1" s="45"/>
      <c r="W1" s="45"/>
      <c r="X1" s="45"/>
    </row>
    <row r="2" spans="2:24" ht="17.25" customHeight="1">
      <c r="B2" s="22"/>
      <c r="C2" s="22"/>
      <c r="D2" s="22"/>
      <c r="E2" s="22"/>
      <c r="F2" s="22"/>
      <c r="G2" s="22"/>
      <c r="H2" s="22"/>
      <c r="I2" s="44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2:24" ht="12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0:24" ht="13.5" customHeight="1" thickBot="1">
      <c r="J4" s="21" t="s">
        <v>25</v>
      </c>
      <c r="X4" s="23" t="s">
        <v>26</v>
      </c>
    </row>
    <row r="5" spans="1:24" ht="18.75" customHeight="1">
      <c r="A5" s="71"/>
      <c r="B5" s="72"/>
      <c r="C5" s="73"/>
      <c r="D5" s="61" t="s">
        <v>27</v>
      </c>
      <c r="E5" s="63" t="s">
        <v>28</v>
      </c>
      <c r="F5" s="63"/>
      <c r="G5" s="63"/>
      <c r="H5" s="63"/>
      <c r="I5" s="63"/>
      <c r="J5" s="63"/>
      <c r="K5" s="63"/>
      <c r="L5" s="63"/>
      <c r="M5" s="64" t="s">
        <v>29</v>
      </c>
      <c r="N5" s="64"/>
      <c r="O5" s="64"/>
      <c r="P5" s="64"/>
      <c r="Q5" s="64"/>
      <c r="R5" s="64"/>
      <c r="S5" s="64"/>
      <c r="T5" s="64"/>
      <c r="U5" s="64"/>
      <c r="V5" s="64"/>
      <c r="W5" s="65"/>
      <c r="X5" s="50" t="s">
        <v>30</v>
      </c>
    </row>
    <row r="6" spans="1:24" ht="18.75" customHeight="1">
      <c r="A6" s="74"/>
      <c r="B6" s="75"/>
      <c r="C6" s="76"/>
      <c r="D6" s="62"/>
      <c r="E6" s="52" t="s">
        <v>27</v>
      </c>
      <c r="F6" s="54" t="s">
        <v>31</v>
      </c>
      <c r="G6" s="54"/>
      <c r="H6" s="54"/>
      <c r="I6" s="54"/>
      <c r="J6" s="54"/>
      <c r="K6" s="54"/>
      <c r="L6" s="54"/>
      <c r="M6" s="54" t="s">
        <v>32</v>
      </c>
      <c r="N6" s="54"/>
      <c r="O6" s="54"/>
      <c r="P6" s="54"/>
      <c r="Q6" s="54"/>
      <c r="R6" s="55"/>
      <c r="S6" s="56" t="s">
        <v>33</v>
      </c>
      <c r="T6" s="54"/>
      <c r="U6" s="54"/>
      <c r="V6" s="54"/>
      <c r="W6" s="55"/>
      <c r="X6" s="51"/>
    </row>
    <row r="7" spans="1:24" ht="18.75" customHeight="1">
      <c r="A7" s="74"/>
      <c r="B7" s="75"/>
      <c r="C7" s="76"/>
      <c r="D7" s="62"/>
      <c r="E7" s="53"/>
      <c r="F7" s="56" t="s">
        <v>34</v>
      </c>
      <c r="G7" s="54"/>
      <c r="H7" s="54"/>
      <c r="I7" s="55"/>
      <c r="J7" s="54" t="s">
        <v>35</v>
      </c>
      <c r="K7" s="54"/>
      <c r="L7" s="55"/>
      <c r="M7" s="54" t="s">
        <v>36</v>
      </c>
      <c r="N7" s="54"/>
      <c r="O7" s="55"/>
      <c r="P7" s="54" t="s">
        <v>37</v>
      </c>
      <c r="Q7" s="54"/>
      <c r="R7" s="55"/>
      <c r="S7" s="51" t="s">
        <v>38</v>
      </c>
      <c r="T7" s="56" t="s">
        <v>39</v>
      </c>
      <c r="U7" s="54"/>
      <c r="V7" s="54"/>
      <c r="W7" s="55"/>
      <c r="X7" s="51"/>
    </row>
    <row r="8" spans="1:24" ht="24.75" customHeight="1">
      <c r="A8" s="74"/>
      <c r="B8" s="75"/>
      <c r="C8" s="76"/>
      <c r="D8" s="62"/>
      <c r="E8" s="53"/>
      <c r="F8" s="57" t="s">
        <v>40</v>
      </c>
      <c r="G8" s="57" t="s">
        <v>41</v>
      </c>
      <c r="H8" s="50" t="s">
        <v>42</v>
      </c>
      <c r="I8" s="57" t="s">
        <v>43</v>
      </c>
      <c r="J8" s="57" t="s">
        <v>40</v>
      </c>
      <c r="K8" s="57" t="s">
        <v>41</v>
      </c>
      <c r="L8" s="57" t="s">
        <v>43</v>
      </c>
      <c r="M8" s="59" t="s">
        <v>40</v>
      </c>
      <c r="N8" s="57" t="s">
        <v>41</v>
      </c>
      <c r="O8" s="57" t="s">
        <v>43</v>
      </c>
      <c r="P8" s="50" t="s">
        <v>44</v>
      </c>
      <c r="Q8" s="50" t="s">
        <v>45</v>
      </c>
      <c r="R8" s="57" t="s">
        <v>43</v>
      </c>
      <c r="S8" s="58"/>
      <c r="T8" s="33" t="s">
        <v>46</v>
      </c>
      <c r="U8" s="33" t="s">
        <v>47</v>
      </c>
      <c r="V8" s="58" t="s">
        <v>48</v>
      </c>
      <c r="W8" s="58" t="s">
        <v>27</v>
      </c>
      <c r="X8" s="51"/>
    </row>
    <row r="9" spans="1:24" ht="17.25" customHeight="1">
      <c r="A9" s="77"/>
      <c r="B9" s="78"/>
      <c r="C9" s="79"/>
      <c r="D9" s="32" t="s">
        <v>49</v>
      </c>
      <c r="E9" s="53"/>
      <c r="F9" s="58"/>
      <c r="G9" s="58"/>
      <c r="H9" s="58"/>
      <c r="I9" s="58"/>
      <c r="J9" s="58"/>
      <c r="K9" s="58"/>
      <c r="L9" s="58"/>
      <c r="M9" s="60"/>
      <c r="N9" s="58"/>
      <c r="O9" s="58"/>
      <c r="P9" s="58"/>
      <c r="Q9" s="58"/>
      <c r="R9" s="58"/>
      <c r="S9" s="58"/>
      <c r="T9" s="31" t="s">
        <v>50</v>
      </c>
      <c r="U9" s="31" t="s">
        <v>50</v>
      </c>
      <c r="V9" s="58"/>
      <c r="W9" s="58"/>
      <c r="X9" s="35" t="s">
        <v>51</v>
      </c>
    </row>
    <row r="10" spans="1:24" ht="18.75" customHeight="1">
      <c r="A10" s="70" t="s">
        <v>59</v>
      </c>
      <c r="B10" s="66" t="s">
        <v>9</v>
      </c>
      <c r="C10" s="66"/>
      <c r="D10" s="34">
        <v>65257</v>
      </c>
      <c r="E10" s="34">
        <v>449981</v>
      </c>
      <c r="F10" s="34">
        <v>1400</v>
      </c>
      <c r="G10" s="34">
        <v>2129</v>
      </c>
      <c r="H10" s="34">
        <v>39</v>
      </c>
      <c r="I10" s="34">
        <f>SUM(F10:H10)</f>
        <v>3568</v>
      </c>
      <c r="J10" s="34">
        <v>23</v>
      </c>
      <c r="K10" s="34">
        <v>76</v>
      </c>
      <c r="L10" s="34">
        <f>SUM(J10:K10)</f>
        <v>99</v>
      </c>
      <c r="M10" s="34">
        <v>6459</v>
      </c>
      <c r="N10" s="34">
        <v>15051</v>
      </c>
      <c r="O10" s="34">
        <f>SUM(M10:N10)</f>
        <v>21510</v>
      </c>
      <c r="P10" s="34">
        <v>685</v>
      </c>
      <c r="Q10" s="34">
        <v>122</v>
      </c>
      <c r="R10" s="34">
        <f>SUM(P10:Q10)</f>
        <v>807</v>
      </c>
      <c r="S10" s="34">
        <v>1238</v>
      </c>
      <c r="T10" s="80" t="s">
        <v>61</v>
      </c>
      <c r="U10" s="81"/>
      <c r="V10" s="82"/>
      <c r="W10" s="34">
        <v>38035</v>
      </c>
      <c r="X10" s="67" t="s">
        <v>62</v>
      </c>
    </row>
    <row r="11" spans="1:24" ht="18.75" customHeight="1">
      <c r="A11" s="70"/>
      <c r="B11" s="66" t="s">
        <v>13</v>
      </c>
      <c r="C11" s="66"/>
      <c r="D11" s="34">
        <v>67143</v>
      </c>
      <c r="E11" s="34">
        <v>457951</v>
      </c>
      <c r="F11" s="34">
        <v>1377</v>
      </c>
      <c r="G11" s="34">
        <v>2098</v>
      </c>
      <c r="H11" s="34">
        <v>26</v>
      </c>
      <c r="I11" s="34">
        <f>SUM(F11:H11)</f>
        <v>3501</v>
      </c>
      <c r="J11" s="34">
        <v>20</v>
      </c>
      <c r="K11" s="34">
        <v>76</v>
      </c>
      <c r="L11" s="34">
        <f>SUM(J11:K11)</f>
        <v>96</v>
      </c>
      <c r="M11" s="34">
        <v>6839</v>
      </c>
      <c r="N11" s="34">
        <v>15069</v>
      </c>
      <c r="O11" s="34">
        <f>SUM(M11:N11)</f>
        <v>21908</v>
      </c>
      <c r="P11" s="34">
        <v>684</v>
      </c>
      <c r="Q11" s="34">
        <v>127</v>
      </c>
      <c r="R11" s="34">
        <f>SUM(P11:Q11)</f>
        <v>811</v>
      </c>
      <c r="S11" s="34">
        <v>1255</v>
      </c>
      <c r="T11" s="83"/>
      <c r="U11" s="84"/>
      <c r="V11" s="85"/>
      <c r="W11" s="34">
        <v>39572</v>
      </c>
      <c r="X11" s="68"/>
    </row>
    <row r="12" spans="1:24" ht="18.75" customHeight="1">
      <c r="A12" s="70"/>
      <c r="B12" s="66" t="s">
        <v>14</v>
      </c>
      <c r="C12" s="66"/>
      <c r="D12" s="34">
        <v>68269</v>
      </c>
      <c r="E12" s="34">
        <v>471975</v>
      </c>
      <c r="F12" s="34">
        <v>1372</v>
      </c>
      <c r="G12" s="34">
        <v>2062</v>
      </c>
      <c r="H12" s="34">
        <v>25</v>
      </c>
      <c r="I12" s="34">
        <f>SUM(F12:H12)</f>
        <v>3459</v>
      </c>
      <c r="J12" s="34">
        <v>21</v>
      </c>
      <c r="K12" s="34">
        <v>73</v>
      </c>
      <c r="L12" s="34">
        <f>SUM(J12:K12)</f>
        <v>94</v>
      </c>
      <c r="M12" s="34">
        <v>7220</v>
      </c>
      <c r="N12" s="34">
        <v>14970</v>
      </c>
      <c r="O12" s="34">
        <f>SUM(M12:N12)</f>
        <v>22190</v>
      </c>
      <c r="P12" s="34">
        <v>664</v>
      </c>
      <c r="Q12" s="34">
        <v>127</v>
      </c>
      <c r="R12" s="34">
        <f>SUM(P12:Q12)</f>
        <v>791</v>
      </c>
      <c r="S12" s="34">
        <v>1286</v>
      </c>
      <c r="T12" s="83"/>
      <c r="U12" s="84"/>
      <c r="V12" s="85"/>
      <c r="W12" s="34">
        <v>40449</v>
      </c>
      <c r="X12" s="68"/>
    </row>
    <row r="13" spans="1:24" ht="18.75" customHeight="1">
      <c r="A13" s="70"/>
      <c r="B13" s="66" t="s">
        <v>19</v>
      </c>
      <c r="C13" s="66"/>
      <c r="D13" s="34">
        <v>69266</v>
      </c>
      <c r="E13" s="34">
        <f>I13+L13+O13+R13</f>
        <v>26832</v>
      </c>
      <c r="F13" s="34">
        <v>1360</v>
      </c>
      <c r="G13" s="34">
        <v>2050</v>
      </c>
      <c r="H13" s="34">
        <v>25</v>
      </c>
      <c r="I13" s="34">
        <f>SUM(F13:H13)</f>
        <v>3435</v>
      </c>
      <c r="J13" s="34">
        <v>20</v>
      </c>
      <c r="K13" s="34">
        <v>76</v>
      </c>
      <c r="L13" s="34">
        <f>SUM(J13:K13)</f>
        <v>96</v>
      </c>
      <c r="M13" s="34">
        <v>7625</v>
      </c>
      <c r="N13" s="34">
        <v>14877</v>
      </c>
      <c r="O13" s="34">
        <f>SUM(M13:N13)</f>
        <v>22502</v>
      </c>
      <c r="P13" s="34">
        <v>671</v>
      </c>
      <c r="Q13" s="34">
        <v>128</v>
      </c>
      <c r="R13" s="34">
        <f>SUM(P13:Q13)</f>
        <v>799</v>
      </c>
      <c r="S13" s="34">
        <v>1296</v>
      </c>
      <c r="T13" s="86"/>
      <c r="U13" s="87"/>
      <c r="V13" s="88"/>
      <c r="W13" s="34">
        <v>41138</v>
      </c>
      <c r="X13" s="69"/>
    </row>
    <row r="14" spans="1:24" ht="18.75" customHeight="1">
      <c r="A14" s="70"/>
      <c r="B14" s="66" t="s">
        <v>58</v>
      </c>
      <c r="C14" s="66"/>
      <c r="D14" s="34">
        <v>70133</v>
      </c>
      <c r="E14" s="34">
        <v>27537</v>
      </c>
      <c r="F14" s="34">
        <v>1351</v>
      </c>
      <c r="G14" s="34">
        <v>2111</v>
      </c>
      <c r="H14" s="34">
        <v>16</v>
      </c>
      <c r="I14" s="34">
        <v>3478</v>
      </c>
      <c r="J14" s="34">
        <v>20</v>
      </c>
      <c r="K14" s="34">
        <v>68</v>
      </c>
      <c r="L14" s="34">
        <v>88</v>
      </c>
      <c r="M14" s="34">
        <v>8277</v>
      </c>
      <c r="N14" s="34">
        <v>14884</v>
      </c>
      <c r="O14" s="34">
        <v>23161</v>
      </c>
      <c r="P14" s="34">
        <v>673</v>
      </c>
      <c r="Q14" s="34">
        <v>137</v>
      </c>
      <c r="R14" s="34">
        <v>810</v>
      </c>
      <c r="S14" s="34">
        <v>1341</v>
      </c>
      <c r="T14" s="34">
        <v>7025</v>
      </c>
      <c r="U14" s="34">
        <v>31569</v>
      </c>
      <c r="V14" s="34">
        <v>2661</v>
      </c>
      <c r="W14" s="34">
        <v>41255</v>
      </c>
      <c r="X14" s="34">
        <v>7168</v>
      </c>
    </row>
    <row r="15" spans="1:24" ht="32.25" customHeight="1">
      <c r="A15" s="70" t="s">
        <v>60</v>
      </c>
      <c r="B15" s="70"/>
      <c r="C15" s="70"/>
      <c r="D15" s="34">
        <v>1108362</v>
      </c>
      <c r="E15" s="34">
        <v>471975</v>
      </c>
      <c r="F15" s="34">
        <v>27024</v>
      </c>
      <c r="G15" s="34">
        <v>37585</v>
      </c>
      <c r="H15" s="34">
        <v>2377</v>
      </c>
      <c r="I15" s="34">
        <v>66986</v>
      </c>
      <c r="J15" s="34">
        <v>1871</v>
      </c>
      <c r="K15" s="34">
        <v>1782</v>
      </c>
      <c r="L15" s="34">
        <v>3653</v>
      </c>
      <c r="M15" s="34">
        <v>130932</v>
      </c>
      <c r="N15" s="34">
        <v>253062</v>
      </c>
      <c r="O15" s="34">
        <v>383994</v>
      </c>
      <c r="P15" s="34">
        <v>15150</v>
      </c>
      <c r="Q15" s="34">
        <v>2192</v>
      </c>
      <c r="R15" s="34">
        <v>17342</v>
      </c>
      <c r="S15" s="34">
        <v>18211</v>
      </c>
      <c r="T15" s="34">
        <v>137687</v>
      </c>
      <c r="U15" s="34">
        <v>442707</v>
      </c>
      <c r="V15" s="34">
        <v>37782</v>
      </c>
      <c r="W15" s="34">
        <v>618176</v>
      </c>
      <c r="X15" s="34">
        <v>121613</v>
      </c>
    </row>
    <row r="16" spans="2:24" ht="18" customHeight="1">
      <c r="B16" s="24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 t="s">
        <v>65</v>
      </c>
      <c r="X16" s="25"/>
    </row>
    <row r="17" spans="1:14" ht="11.25" customHeight="1">
      <c r="A17" s="26" t="s">
        <v>52</v>
      </c>
      <c r="C17" s="24"/>
      <c r="D17" s="24"/>
      <c r="E17" s="24"/>
      <c r="F17" s="24"/>
      <c r="G17" s="24"/>
      <c r="H17" s="24"/>
      <c r="I17" s="24"/>
      <c r="J17" s="24"/>
      <c r="K17" s="24"/>
      <c r="N17" s="26" t="s">
        <v>63</v>
      </c>
    </row>
    <row r="18" spans="1:14" ht="11.25" customHeight="1">
      <c r="A18" s="27" t="s">
        <v>53</v>
      </c>
      <c r="N18" s="26" t="s">
        <v>64</v>
      </c>
    </row>
    <row r="19" spans="1:14" ht="11.25" customHeight="1">
      <c r="A19" s="27" t="s">
        <v>54</v>
      </c>
      <c r="N19" s="46" t="s">
        <v>79</v>
      </c>
    </row>
    <row r="20" ht="11.25" customHeight="1">
      <c r="A20" s="27" t="s">
        <v>55</v>
      </c>
    </row>
    <row r="21" spans="1:11" ht="13.5" customHeight="1">
      <c r="A21" s="28" t="s">
        <v>56</v>
      </c>
      <c r="C21" s="29"/>
      <c r="D21" s="29"/>
      <c r="E21" s="29"/>
      <c r="F21" s="29"/>
      <c r="G21" s="29"/>
      <c r="H21" s="29"/>
      <c r="I21" s="29"/>
      <c r="J21" s="29"/>
      <c r="K21" s="29"/>
    </row>
    <row r="22" spans="2:3" ht="12" customHeight="1">
      <c r="B22" s="30" t="s">
        <v>57</v>
      </c>
      <c r="C22" s="30"/>
    </row>
  </sheetData>
  <sheetProtection/>
  <mergeCells count="39">
    <mergeCell ref="X10:X13"/>
    <mergeCell ref="A10:A14"/>
    <mergeCell ref="A15:C15"/>
    <mergeCell ref="A5:C9"/>
    <mergeCell ref="W8:W9"/>
    <mergeCell ref="B10:C10"/>
    <mergeCell ref="B11:C11"/>
    <mergeCell ref="B12:C12"/>
    <mergeCell ref="T10:V13"/>
    <mergeCell ref="O8:O9"/>
    <mergeCell ref="P8:P9"/>
    <mergeCell ref="Q8:Q9"/>
    <mergeCell ref="B14:C14"/>
    <mergeCell ref="V8:V9"/>
    <mergeCell ref="S7:S9"/>
    <mergeCell ref="B13:C13"/>
    <mergeCell ref="J8:J9"/>
    <mergeCell ref="H8:H9"/>
    <mergeCell ref="L8:L9"/>
    <mergeCell ref="D5:D8"/>
    <mergeCell ref="E5:L5"/>
    <mergeCell ref="M5:W5"/>
    <mergeCell ref="R8:R9"/>
    <mergeCell ref="F7:I7"/>
    <mergeCell ref="J7:L7"/>
    <mergeCell ref="I8:I9"/>
    <mergeCell ref="N8:N9"/>
    <mergeCell ref="P7:R7"/>
    <mergeCell ref="M7:O7"/>
    <mergeCell ref="X5:X8"/>
    <mergeCell ref="E6:E9"/>
    <mergeCell ref="F6:L6"/>
    <mergeCell ref="M6:R6"/>
    <mergeCell ref="S6:W6"/>
    <mergeCell ref="T7:W7"/>
    <mergeCell ref="F8:F9"/>
    <mergeCell ref="G8:G9"/>
    <mergeCell ref="K8:K9"/>
    <mergeCell ref="M8:M9"/>
  </mergeCells>
  <dataValidations count="1">
    <dataValidation allowBlank="1" showInputMessage="1" showErrorMessage="1" sqref="D11:D12 D14:D15 E11:H15 I14:I15 J11:K15 L14:L15 M11:N15 O14:O15 P11:Q15 R14:R15 S11:S15 T14:V15 W11:W15 X14:X15"/>
  </dataValidations>
  <printOptions horizontalCentered="1" verticalCentered="1"/>
  <pageMargins left="0.5905511811023623" right="0.5905511811023623" top="0.5118110236220472" bottom="0.3937007874015748" header="0.31496062992125984" footer="0.2755905511811024"/>
  <pageSetup blackAndWhite="1" fitToHeight="0" fitToWidth="1" horizontalDpi="600" verticalDpi="600" orientation="portrait" paperSize="9" r:id="rId1"/>
  <headerFooter differentOddEven="1" scaleWithDoc="0">
    <oddHeader>&amp;L&amp;9 12　運輸･通信</oddHeader>
    <evenHeader>&amp;R&amp;9 12　運輸･通信</evenHeader>
  </headerFooter>
  <colBreaks count="1" manualBreakCount="1">
    <brk id="13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SheetLayoutView="100" workbookViewId="0" topLeftCell="A1">
      <selection activeCell="K6" sqref="K6"/>
    </sheetView>
  </sheetViews>
  <sheetFormatPr defaultColWidth="9.140625" defaultRowHeight="15"/>
  <cols>
    <col min="1" max="6" width="11.140625" style="4" customWidth="1"/>
    <col min="7" max="16384" width="9.00390625" style="4" customWidth="1"/>
  </cols>
  <sheetData>
    <row r="1" spans="1:6" ht="21">
      <c r="A1" s="90" t="s">
        <v>0</v>
      </c>
      <c r="B1" s="90"/>
      <c r="C1" s="90"/>
      <c r="D1" s="90"/>
      <c r="E1" s="90"/>
      <c r="F1" s="90"/>
    </row>
    <row r="2" spans="5:6" ht="13.5">
      <c r="E2" s="89" t="s">
        <v>1</v>
      </c>
      <c r="F2" s="89"/>
    </row>
    <row r="3" spans="1:6" ht="19.5" customHeight="1">
      <c r="A3" s="91" t="s">
        <v>8</v>
      </c>
      <c r="B3" s="93" t="s">
        <v>2</v>
      </c>
      <c r="C3" s="94"/>
      <c r="D3" s="95"/>
      <c r="E3" s="96" t="s">
        <v>3</v>
      </c>
      <c r="F3" s="98" t="s">
        <v>4</v>
      </c>
    </row>
    <row r="4" spans="1:6" ht="19.5" customHeight="1">
      <c r="A4" s="92"/>
      <c r="B4" s="5" t="s">
        <v>5</v>
      </c>
      <c r="C4" s="6" t="s">
        <v>6</v>
      </c>
      <c r="D4" s="6" t="s">
        <v>7</v>
      </c>
      <c r="E4" s="97"/>
      <c r="F4" s="99"/>
    </row>
    <row r="5" spans="1:6" s="10" customFormat="1" ht="31.5" customHeight="1">
      <c r="A5" s="7" t="s">
        <v>20</v>
      </c>
      <c r="B5" s="8">
        <v>10</v>
      </c>
      <c r="C5" s="8">
        <v>1</v>
      </c>
      <c r="D5" s="8">
        <v>9</v>
      </c>
      <c r="E5" s="8">
        <v>60</v>
      </c>
      <c r="F5" s="9">
        <v>60</v>
      </c>
    </row>
    <row r="6" spans="1:6" ht="31.5" customHeight="1">
      <c r="A6" s="11" t="s">
        <v>21</v>
      </c>
      <c r="B6" s="12">
        <v>9</v>
      </c>
      <c r="C6" s="12">
        <v>1</v>
      </c>
      <c r="D6" s="12">
        <v>8</v>
      </c>
      <c r="E6" s="12">
        <v>60</v>
      </c>
      <c r="F6" s="13">
        <v>60</v>
      </c>
    </row>
    <row r="7" spans="1:6" ht="31.5" customHeight="1">
      <c r="A7" s="11" t="s">
        <v>22</v>
      </c>
      <c r="B7" s="12">
        <v>9</v>
      </c>
      <c r="C7" s="12">
        <v>1</v>
      </c>
      <c r="D7" s="12">
        <v>8</v>
      </c>
      <c r="E7" s="12">
        <v>72</v>
      </c>
      <c r="F7" s="13">
        <v>62</v>
      </c>
    </row>
    <row r="8" spans="1:6" ht="31.5" customHeight="1">
      <c r="A8" s="11" t="s">
        <v>23</v>
      </c>
      <c r="B8" s="12">
        <v>9</v>
      </c>
      <c r="C8" s="12">
        <v>1</v>
      </c>
      <c r="D8" s="12">
        <v>8</v>
      </c>
      <c r="E8" s="12">
        <v>68</v>
      </c>
      <c r="F8" s="13">
        <v>62</v>
      </c>
    </row>
    <row r="9" spans="1:6" ht="31.5" customHeight="1">
      <c r="A9" s="14" t="s">
        <v>24</v>
      </c>
      <c r="B9" s="17">
        <v>9</v>
      </c>
      <c r="C9" s="17">
        <v>1</v>
      </c>
      <c r="D9" s="17">
        <v>8</v>
      </c>
      <c r="E9" s="17">
        <v>71</v>
      </c>
      <c r="F9" s="18">
        <v>62</v>
      </c>
    </row>
    <row r="10" ht="13.5">
      <c r="F10" s="15" t="s">
        <v>15</v>
      </c>
    </row>
    <row r="12" ht="13.5">
      <c r="A12" s="16"/>
    </row>
  </sheetData>
  <sheetProtection/>
  <mergeCells count="6">
    <mergeCell ref="A1:F1"/>
    <mergeCell ref="E2:F2"/>
    <mergeCell ref="A3:A4"/>
    <mergeCell ref="B3:D3"/>
    <mergeCell ref="E3:E4"/>
    <mergeCell ref="F3:F4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2019-04-01T06:43:02Z</cp:lastPrinted>
  <dcterms:created xsi:type="dcterms:W3CDTF">2014-03-18T02:00:08Z</dcterms:created>
  <dcterms:modified xsi:type="dcterms:W3CDTF">2019-06-27T02:45:20Z</dcterms:modified>
  <cp:category/>
  <cp:version/>
  <cp:contentType/>
  <cp:contentStatus/>
</cp:coreProperties>
</file>