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mc:AlternateContent xmlns:mc="http://schemas.openxmlformats.org/markup-compatibility/2006">
    <mc:Choice Requires="x15">
      <x15ac:absPath xmlns:x15ac="http://schemas.microsoft.com/office/spreadsheetml/2010/11/ac" url="C:\Users\014087\Desktop\公会計関連\【財政状況資料集】_472051_宜野湾市_2023\"/>
    </mc:Choice>
  </mc:AlternateContent>
  <xr:revisionPtr revIDLastSave="0" documentId="13_ncr:1_{5BC01CC3-6A71-4388-B658-2186EF5313D5}" xr6:coauthVersionLast="47" xr6:coauthVersionMax="47" xr10:uidLastSave="{00000000-0000-0000-0000-000000000000}"/>
  <bookViews>
    <workbookView xWindow="-120" yWindow="-120" windowWidth="20730" windowHeight="11040" firstSheet="14"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G43" i="7" l="1"/>
  <c r="CQ43" i="7"/>
  <c r="CO43" i="7"/>
  <c r="BY43" i="7"/>
  <c r="BW43" i="7"/>
  <c r="BE43" i="7"/>
  <c r="AM43" i="7"/>
  <c r="U43" i="7"/>
  <c r="E43" i="7"/>
  <c r="C43" i="7" s="1"/>
  <c r="DG42" i="7"/>
  <c r="CQ42" i="7"/>
  <c r="CO42" i="7"/>
  <c r="BY42" i="7"/>
  <c r="BW42" i="7"/>
  <c r="BE42" i="7"/>
  <c r="AM42" i="7"/>
  <c r="U42" i="7"/>
  <c r="E42" i="7"/>
  <c r="C42" i="7" s="1"/>
  <c r="DG41" i="7"/>
  <c r="CQ41" i="7"/>
  <c r="CO41" i="7"/>
  <c r="BY41" i="7"/>
  <c r="BW41" i="7"/>
  <c r="BE41" i="7"/>
  <c r="AM41" i="7"/>
  <c r="U41" i="7"/>
  <c r="E41" i="7"/>
  <c r="C41" i="7" s="1"/>
  <c r="DG40" i="7"/>
  <c r="CQ40" i="7"/>
  <c r="CO40" i="7"/>
  <c r="BY40" i="7"/>
  <c r="BE40" i="7"/>
  <c r="AM40" i="7"/>
  <c r="U40" i="7"/>
  <c r="E40" i="7"/>
  <c r="C40" i="7" s="1"/>
  <c r="DG39" i="7"/>
  <c r="CQ39" i="7"/>
  <c r="CO39" i="7"/>
  <c r="BY39" i="7"/>
  <c r="BE39" i="7"/>
  <c r="AM39" i="7"/>
  <c r="U39" i="7"/>
  <c r="E39" i="7"/>
  <c r="C39" i="7" s="1"/>
  <c r="DG38" i="7"/>
  <c r="CQ38" i="7"/>
  <c r="CO38" i="7"/>
  <c r="BY38" i="7"/>
  <c r="BE38" i="7"/>
  <c r="AM38" i="7"/>
  <c r="U38" i="7"/>
  <c r="E38" i="7"/>
  <c r="C38" i="7" s="1"/>
  <c r="DG37" i="7"/>
  <c r="CQ37" i="7"/>
  <c r="CO37" i="7"/>
  <c r="BY37" i="7"/>
  <c r="BE37" i="7"/>
  <c r="AM37" i="7"/>
  <c r="U37" i="7"/>
  <c r="E37" i="7"/>
  <c r="C37" i="7" s="1"/>
  <c r="DG36" i="7"/>
  <c r="CQ36" i="7"/>
  <c r="CO36" i="7"/>
  <c r="BY36" i="7"/>
  <c r="BE36" i="7"/>
  <c r="AM36" i="7"/>
  <c r="W36" i="7"/>
  <c r="E36" i="7"/>
  <c r="DG35" i="7"/>
  <c r="CQ35" i="7"/>
  <c r="BY35" i="7"/>
  <c r="BE35" i="7"/>
  <c r="AO35" i="7"/>
  <c r="W35" i="7"/>
  <c r="E35" i="7"/>
  <c r="DG34" i="7"/>
  <c r="CQ34" i="7"/>
  <c r="BY34" i="7"/>
  <c r="BE34" i="7"/>
  <c r="AO34" i="7"/>
  <c r="W34" i="7"/>
  <c r="E34" i="7"/>
  <c r="C34" i="7"/>
  <c r="C35" i="7" s="1"/>
  <c r="C36" i="7" s="1"/>
  <c r="U34" i="7" l="1"/>
  <c r="U35" i="7" s="1"/>
  <c r="U36" i="7" s="1"/>
  <c r="AM34" i="7" l="1"/>
  <c r="AM35" i="7" s="1"/>
  <c r="CO34" i="7" l="1"/>
  <c r="CO35" i="7" s="1"/>
  <c r="BW34" i="7"/>
  <c r="BW35" i="7" s="1"/>
  <c r="BW36" i="7" s="1"/>
  <c r="BW37" i="7" s="1"/>
  <c r="BW38" i="7" s="1"/>
  <c r="BW39" i="7" s="1"/>
  <c r="BW40" i="7" s="1"/>
</calcChain>
</file>

<file path=xl/sharedStrings.xml><?xml version="1.0" encoding="utf-8"?>
<sst xmlns="http://schemas.openxmlformats.org/spreadsheetml/2006/main" count="1049" uniqueCount="553">
  <si>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</si>
  <si>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</si>
  <si>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</si>
  <si>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</si>
  <si>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</si>
  <si>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</si>
  <si>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</si>
  <si>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</si>
  <si>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</si>
  <si>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</si>
  <si>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</si>
  <si>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</si>
  <si>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</si>
  <si>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</si>
  <si>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</si>
  <si>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率は、前年度から変わらず、将来負担比率については、公営企業債等繰入見込額の減や充当可能基金が増加したことから、27.1ポイントの減となっている。今後、老朽化した公用・公共用施設の更新などが控えていることから、将来負担を軽減・平準化していくためにも、令和３年度に策定した個別施設計画に基づき、長期的な視野での財源の確保、計画的な事業実施を行っていく。</t>
    <rPh sb="9" eb="12">
      <t>ゼンネンド</t>
    </rPh>
    <rPh sb="14" eb="15">
      <t>カ</t>
    </rPh>
    <rPh sb="52" eb="54">
      <t>ゾウカ</t>
    </rPh>
    <phoneticPr fontId="5"/>
  </si>
  <si>
    <t>　有形固定資産減価償却率は、市庁舎の耐震改修工事実施、消防庁舎建替えなどにより、概ね横ばいとなっているものの、将来負担比率について、令和５年度は、前年度と比較して27.1ポイントの減となっており、主な要因としては、公営企業債等繰入見込額の減や充当可能基金の増が挙げられる。
　今後予定されている一部の老朽化した施設の長寿命化や建替えなどにより、地方債残高が増えることが予想されることから、公用・公共用施設の更新については、後世代への将来負担を軽減・平準化していく必要があり、長期的な視点で計画的に事業を実施していく。</t>
    <rPh sb="55" eb="61">
      <t>ショウライフタンヒリツ</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</si>
  <si>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</si>
  <si>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</si>
  <si>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</si>
  <si>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</si>
  <si>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</si>
  <si>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</si>
  <si>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</si>
  <si>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</si>
  <si>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</si>
  <si>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</si>
  <si>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</si>
  <si>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</si>
  <si>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</si>
  <si>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</si>
  <si>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</si>
  <si>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</si>
  <si>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</si>
  <si>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</si>
  <si>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</si>
  <si>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宜野湾市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</si>
  <si>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</si>
  <si>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</si>
  <si>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</si>
  <si>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</si>
  <si>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</si>
  <si>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</si>
  <si>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</si>
  <si>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</si>
  <si>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</si>
  <si>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</si>
  <si>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</si>
  <si>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</si>
  <si>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</si>
  <si>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</si>
  <si>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</si>
  <si>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</si>
  <si>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</si>
  <si>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</si>
  <si>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</si>
  <si>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</si>
  <si>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</si>
  <si>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</si>
  <si>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</si>
  <si>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</si>
  <si>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</si>
  <si>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</si>
  <si>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</si>
  <si>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</si>
  <si>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</si>
  <si>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</si>
  <si>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</si>
  <si>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</si>
  <si>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</si>
  <si>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</si>
  <si>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</si>
  <si>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</si>
  <si>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</si>
  <si>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</si>
  <si>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</si>
  <si>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</si>
  <si>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</si>
  <si>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</si>
  <si>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</si>
  <si>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</si>
  <si>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</si>
  <si>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</si>
  <si>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</si>
  <si>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</si>
  <si>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</si>
  <si>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-0.2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</si>
  <si>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</si>
  <si>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</si>
  <si>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</si>
  <si>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</si>
  <si>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</si>
  <si>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</si>
  <si>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</si>
  <si>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</si>
  <si>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</si>
  <si>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</si>
  <si>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</si>
  <si>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</si>
  <si>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</si>
  <si>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</si>
  <si>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</si>
  <si>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</si>
  <si>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</si>
  <si>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</si>
  <si>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</si>
  <si>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</si>
  <si>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</si>
  <si>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</si>
  <si>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</si>
  <si>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</si>
  <si>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</si>
  <si>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</si>
  <si>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</si>
  <si>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</si>
  <si>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</si>
  <si>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</si>
  <si>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</si>
  <si>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</si>
  <si>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</si>
  <si>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</si>
  <si>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</si>
  <si>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</si>
  <si>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</si>
  <si>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</si>
  <si>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</si>
  <si>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</si>
  <si>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</si>
  <si>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</si>
  <si>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</si>
  <si>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</si>
  <si>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</si>
  <si>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</si>
  <si>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</si>
  <si>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</si>
  <si>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</si>
  <si>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</si>
  <si>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</si>
  <si>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</si>
  <si>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</si>
  <si>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</si>
  <si>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</si>
  <si>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</si>
  <si>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</si>
  <si>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</si>
  <si>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</si>
  <si>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</si>
  <si>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沖縄県宜野湾市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</si>
  <si>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</si>
  <si>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</si>
  <si>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</si>
  <si>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</si>
  <si>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</si>
  <si>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</si>
  <si>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</si>
  <si>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</si>
  <si>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</si>
  <si>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</si>
  <si>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</si>
  <si>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</si>
  <si>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</si>
  <si>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</si>
  <si>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</si>
  <si>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</si>
  <si>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</si>
  <si>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</si>
  <si>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</si>
  <si>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</si>
  <si>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</si>
  <si>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</si>
  <si>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</si>
  <si>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</si>
  <si>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</si>
  <si>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</si>
  <si>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</si>
  <si>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</si>
  <si>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</si>
  <si>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</si>
  <si>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</si>
  <si>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</si>
  <si>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</si>
  <si>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</si>
  <si>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</si>
  <si>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</si>
  <si>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</si>
  <si>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</si>
  <si>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</si>
  <si>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</si>
  <si>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</si>
  <si>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</si>
  <si>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</si>
  <si>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</si>
  <si>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</si>
  <si>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</si>
  <si>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</si>
  <si>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</si>
  <si>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</si>
  <si>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</si>
  <si>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</si>
  <si>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</si>
  <si>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</si>
  <si>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</si>
  <si>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</si>
  <si>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</si>
  <si>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</si>
  <si>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</si>
  <si>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</si>
  <si>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</si>
  <si>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</si>
  <si>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</si>
  <si>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</si>
  <si>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</si>
  <si>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</si>
  <si>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</si>
  <si>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</si>
  <si>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</si>
  <si>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</si>
  <si>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</si>
  <si>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</si>
  <si>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</si>
  <si>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</si>
  <si>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</si>
  <si>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</si>
  <si>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</si>
  <si>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</si>
  <si>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</si>
  <si>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</si>
  <si>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</si>
  <si>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</si>
  <si>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</si>
  <si>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</si>
  <si>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</si>
  <si>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</si>
  <si>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</si>
  <si>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</si>
  <si>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</si>
  <si>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</si>
  <si>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</si>
  <si>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</si>
  <si>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</si>
  <si>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</si>
  <si>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</si>
  <si>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</si>
  <si>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</si>
  <si>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</si>
  <si>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</si>
  <si>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</si>
  <si>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</si>
  <si>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</si>
  <si>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</si>
  <si>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</si>
  <si>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</si>
  <si>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</si>
  <si>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</si>
  <si>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</si>
  <si>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</si>
  <si>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</si>
  <si>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</si>
  <si>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</si>
  <si>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</si>
  <si>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</si>
  <si>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</si>
  <si>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</si>
  <si>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</si>
  <si>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</si>
  <si>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</si>
  <si>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</si>
  <si>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</si>
  <si>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</si>
  <si>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</si>
  <si>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</si>
  <si>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</si>
  <si>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</si>
  <si>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</si>
  <si>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</si>
  <si>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</si>
  <si>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</si>
  <si>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</si>
  <si>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</si>
  <si>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</si>
  <si>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</si>
  <si>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</si>
  <si>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</si>
  <si>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</si>
  <si>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</si>
  <si>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</si>
  <si>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</si>
  <si>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</si>
  <si>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</si>
  <si>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</si>
  <si>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</si>
  <si>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</si>
  <si>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</si>
  <si>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</si>
  <si>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</si>
  <si>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</si>
  <si>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</si>
  <si>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</si>
  <si>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</si>
  <si>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沖縄県宜野湾市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</si>
  <si>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</si>
  <si>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</si>
  <si>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</si>
  <si>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</si>
  <si>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</si>
  <si>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</si>
  <si>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</si>
  <si>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</si>
  <si>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</si>
  <si>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</si>
  <si>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</si>
  <si>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</si>
  <si>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</si>
  <si>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</si>
  <si>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</si>
  <si>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</si>
  <si>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</si>
  <si>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</si>
  <si>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</si>
  <si>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</si>
  <si>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宜野湾市土地開発公社</t>
    <rPh sb="0" eb="4">
      <t>ギノワンシ</t>
    </rPh>
    <rPh sb="4" eb="6">
      <t>トチ</t>
    </rPh>
    <rPh sb="6" eb="8">
      <t>カイハツ</t>
    </rPh>
    <rPh sb="8" eb="10">
      <t>コウシャ</t>
    </rPh>
    <phoneticPr fontId="2"/>
  </si>
  <si>
    <t>-</t>
    <phoneticPr fontId="25"/>
  </si>
  <si>
    <t>宇地泊第二土地区画整理事業特別会計</t>
    <phoneticPr fontId="5"/>
  </si>
  <si>
    <t>株式会社ティ・エム・オ普天間</t>
    <rPh sb="0" eb="4">
      <t>カブシキガイシャ</t>
    </rPh>
    <rPh sb="11" eb="14">
      <t>フテンマ</t>
    </rPh>
    <phoneticPr fontId="2"/>
  </si>
  <si>
    <t>佐真下第二土地区画整理事業特別会計</t>
    <phoneticPr fontId="5"/>
  </si>
  <si>
    <t>西普天間住宅地区土地区画整理事業特別会計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</si>
  <si>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</si>
  <si>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</si>
  <si>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</si>
  <si>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</si>
  <si>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</si>
  <si>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</si>
  <si>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</si>
  <si>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</si>
  <si>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</si>
  <si>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</si>
  <si>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</si>
  <si>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</si>
  <si>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</si>
  <si>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</si>
  <si>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</si>
  <si>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</si>
  <si>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</si>
  <si>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</si>
  <si>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</si>
  <si>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</si>
  <si>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</si>
  <si>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</si>
  <si>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</si>
  <si>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</si>
  <si>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倉浜衛生施設組合</t>
    <rPh sb="0" eb="2">
      <t>クラハマ</t>
    </rPh>
    <rPh sb="2" eb="4">
      <t>エイセイ</t>
    </rPh>
    <rPh sb="4" eb="6">
      <t>シセツ</t>
    </rPh>
    <rPh sb="6" eb="8">
      <t>クミアイ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</si>
  <si>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</si>
  <si>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沖縄県市町村総合事務組合</t>
    <rPh sb="0" eb="3">
      <t>オキナワケン</t>
    </rPh>
    <rPh sb="3" eb="6">
      <t>シチョウソン</t>
    </rPh>
    <rPh sb="6" eb="8">
      <t>ソウゴウ</t>
    </rPh>
    <rPh sb="8" eb="10">
      <t>ジム</t>
    </rPh>
    <rPh sb="10" eb="12">
      <t>クミアイ</t>
    </rPh>
    <phoneticPr fontId="2"/>
  </si>
  <si>
    <t>中部広域市町村圏事務組合</t>
    <rPh sb="0" eb="2">
      <t>チュウブ</t>
    </rPh>
    <rPh sb="2" eb="4">
      <t>コウイキ</t>
    </rPh>
    <rPh sb="4" eb="7">
      <t>シチョウソン</t>
    </rPh>
    <rPh sb="7" eb="8">
      <t>ケン</t>
    </rPh>
    <rPh sb="8" eb="10">
      <t>ジム</t>
    </rPh>
    <rPh sb="10" eb="12">
      <t>クミアイ</t>
    </rPh>
    <phoneticPr fontId="2"/>
  </si>
  <si>
    <t>中部広域特別会計（ふるさと市町村圏基金）</t>
    <rPh sb="0" eb="2">
      <t>チュウブ</t>
    </rPh>
    <rPh sb="2" eb="4">
      <t>コウイキ</t>
    </rPh>
    <rPh sb="4" eb="6">
      <t>トクベツ</t>
    </rPh>
    <rPh sb="6" eb="8">
      <t>カイケイ</t>
    </rPh>
    <rPh sb="13" eb="16">
      <t>シチョウソン</t>
    </rPh>
    <rPh sb="16" eb="17">
      <t>ケン</t>
    </rPh>
    <rPh sb="17" eb="19">
      <t>キキン</t>
    </rPh>
    <phoneticPr fontId="2"/>
  </si>
  <si>
    <t>沖縄県後期高齢者医療広域連合</t>
  </si>
  <si>
    <t>沖縄県後期高齢者医療広域連合（事業勘定）</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</si>
  <si>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</si>
  <si>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</si>
  <si>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</si>
  <si>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</si>
  <si>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</si>
  <si>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</si>
  <si>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</si>
  <si>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</si>
  <si>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</si>
  <si>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</si>
  <si>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</si>
  <si>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</si>
  <si>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</si>
  <si>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</si>
  <si>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</si>
  <si>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</si>
  <si>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</si>
  <si>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</si>
  <si>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</si>
  <si>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</si>
  <si>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</si>
  <si>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</si>
  <si>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</si>
  <si>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</si>
  <si>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</si>
  <si>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</si>
  <si>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</si>
  <si>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</si>
  <si>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</si>
  <si>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</si>
  <si>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</si>
  <si>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</si>
  <si>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</si>
  <si>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</si>
  <si>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</si>
  <si>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</si>
  <si>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</si>
  <si>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</si>
  <si>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</si>
  <si>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</si>
  <si>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</si>
  <si>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</si>
  <si>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</si>
  <si>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</si>
  <si>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</si>
  <si>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</si>
  <si>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</si>
  <si>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</si>
  <si>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</si>
  <si>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</si>
  <si>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</si>
  <si>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</si>
  <si>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</si>
  <si>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</si>
  <si>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</si>
  <si>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</si>
  <si>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</si>
  <si>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</si>
  <si>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</si>
  <si>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</si>
  <si>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</si>
  <si>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</si>
  <si>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</si>
  <si>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</si>
  <si>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</si>
  <si>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</si>
  <si>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</si>
  <si>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</si>
  <si>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</si>
  <si>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</si>
  <si>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</si>
  <si>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</si>
  <si>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</si>
  <si>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</si>
  <si>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</si>
  <si>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</si>
  <si>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</si>
  <si>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</si>
  <si>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</si>
  <si>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</si>
  <si>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</si>
  <si>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</si>
  <si>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</si>
  <si>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</si>
  <si>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</si>
  <si>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</si>
  <si>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</si>
  <si>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</si>
  <si>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</si>
  <si>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</si>
  <si>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</si>
  <si>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</si>
  <si>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</si>
  <si>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</si>
  <si>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</si>
  <si>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</si>
  <si>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</si>
  <si>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</si>
  <si>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</si>
  <si>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</si>
  <si>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</si>
  <si>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</si>
  <si>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</si>
  <si>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</si>
  <si>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</si>
  <si>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</si>
  <si>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</si>
  <si>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</si>
  <si>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</si>
  <si>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</si>
  <si>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</si>
  <si>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</si>
  <si>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</si>
  <si>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</si>
  <si>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</si>
  <si>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</si>
  <si>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</si>
  <si>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</si>
  <si>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</si>
  <si>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</si>
  <si>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</si>
  <si>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</si>
  <si>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</si>
  <si>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</si>
  <si>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</si>
  <si>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</si>
  <si>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</si>
  <si>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</si>
  <si>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</si>
  <si>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</si>
  <si>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国民健康保険特別会計</t>
  </si>
  <si>
    <t>▲ 4.61</t>
  </si>
  <si>
    <t>▲ 5.61</t>
  </si>
  <si>
    <t>▲ 2.94</t>
  </si>
  <si>
    <t>▲ 1.60</t>
  </si>
  <si>
    <t>▲ 0.09</t>
  </si>
  <si>
    <t>水道事業会計</t>
  </si>
  <si>
    <t>一般会計</t>
  </si>
  <si>
    <t>下水道事業会計</t>
  </si>
  <si>
    <t>介護保険特別会計</t>
  </si>
  <si>
    <t>後期高齢者医療特別会計</t>
  </si>
  <si>
    <t>佐真下第二土地区画整理事業特別会計</t>
  </si>
  <si>
    <t>宇地泊第二土地区画整理事業特別会計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</si>
  <si>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</si>
  <si>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</si>
  <si>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</si>
  <si>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</si>
  <si>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</si>
  <si>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</si>
  <si>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</si>
  <si>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</si>
  <si>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</si>
  <si>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</si>
  <si>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</si>
  <si>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</si>
  <si>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</si>
  <si>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</si>
  <si>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</si>
  <si>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</si>
  <si>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</si>
  <si>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</si>
  <si>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</si>
  <si>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</si>
  <si>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</si>
  <si>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</si>
  <si>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</si>
  <si>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</si>
  <si>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</si>
  <si>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</si>
  <si>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</si>
  <si>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</si>
  <si>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</si>
  <si>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</si>
  <si>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</si>
  <si>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</si>
  <si>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</si>
  <si>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</si>
  <si>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</si>
  <si>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</si>
  <si>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</si>
  <si>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</si>
  <si>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</si>
  <si>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</si>
  <si>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</si>
  <si>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</si>
  <si>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</si>
  <si>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</si>
  <si>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</si>
  <si>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</si>
  <si>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</si>
  <si>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特定駐留軍用地等内土地取得事業基金
(R05年度末現在)</t>
    <rPh sb="7" eb="8">
      <t>トウ</t>
    </rPh>
    <phoneticPr fontId="5"/>
  </si>
  <si>
    <t>退職手当基金
(R05年度末現在)</t>
    <phoneticPr fontId="25"/>
  </si>
  <si>
    <t>公共施設等整備基金
(R05年度末現在)</t>
    <phoneticPr fontId="25"/>
  </si>
  <si>
    <t>市庁舎建設基金
(R05年度末現在)</t>
    <phoneticPr fontId="25"/>
  </si>
  <si>
    <t>市営住宅整備基金
(R05年度末現在)</t>
    <phoneticPr fontId="2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</si>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</sst>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5" formatCode="0.0_ "/>
    <numFmt numFmtId="186" formatCode="&quot;( &quot;0.0&quot; )&quot;;&quot;( &quot;\-0.0&quot; )&quot;"/>
    <numFmt numFmtId="187" formatCode="0.00_ "/>
    <numFmt numFmtId="188" formatCode="0_ "/>
    <numFmt numFmtId="189" formatCode="@&quot; &quot;"/>
    <numFmt numFmtId="190" formatCode="&quot;(&quot;0&quot;)&quot;"/>
    <numFmt numFmtId="191" formatCode="0.00;&quot;▲ &quot;0.00"/>
    <numFmt numFmtId="192" formatCode="0.0;&quot;▲ &quot;0.0"/>
    <numFmt numFmtId="193"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179" fontId="3" fillId="2" borderId="0" xfId="3" applyNumberFormat="1" applyFont="1" applyFill="1" applyAlignment="1">
      <alignment horizontal="center" vertical="center" wrapText="1"/>
    </xf>
    <xf numFmtId="0" fontId="3" fillId="0" borderId="12" xfId="2" applyFont="1" applyBorder="1" applyAlignment="1">
      <alignment horizontal="center"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3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5" fontId="9" fillId="0" borderId="27" xfId="7" applyNumberFormat="1" applyFont="1" applyBorder="1" applyAlignment="1">
      <alignment horizontal="right" vertical="center" shrinkToFit="1"/>
    </xf>
    <xf numFmtId="185" fontId="9" fillId="0" borderId="0" xfId="7" applyNumberFormat="1" applyFont="1" applyAlignment="1">
      <alignment horizontal="right" vertical="center" shrinkToFit="1"/>
    </xf>
    <xf numFmtId="185"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186" fontId="9" fillId="0" borderId="27" xfId="7" applyNumberFormat="1" applyFont="1" applyBorder="1" applyAlignment="1">
      <alignment horizontal="right" vertical="center" shrinkToFit="1"/>
    </xf>
    <xf numFmtId="186" fontId="9" fillId="0" borderId="0" xfId="7" applyNumberFormat="1" applyFont="1" applyAlignment="1">
      <alignment horizontal="right" vertical="center" shrinkToFit="1"/>
    </xf>
    <xf numFmtId="186" fontId="9" fillId="0" borderId="28"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187" fontId="9" fillId="0" borderId="27" xfId="7" applyNumberFormat="1" applyFont="1" applyBorder="1" applyAlignment="1">
      <alignment horizontal="right" vertical="center" shrinkToFit="1"/>
    </xf>
    <xf numFmtId="187" fontId="9" fillId="0" borderId="0" xfId="7" applyNumberFormat="1" applyFont="1" applyAlignment="1">
      <alignment horizontal="right" vertical="center" shrinkToFit="1"/>
    </xf>
    <xf numFmtId="187"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8" fontId="9" fillId="0" borderId="18" xfId="7" applyNumberFormat="1" applyFont="1" applyBorder="1" applyAlignment="1">
      <alignment horizontal="right" vertical="center" shrinkToFit="1"/>
    </xf>
    <xf numFmtId="188" fontId="9" fillId="0" borderId="19" xfId="7" applyNumberFormat="1" applyFont="1" applyBorder="1" applyAlignment="1">
      <alignment horizontal="right" vertical="center" shrinkToFit="1"/>
    </xf>
    <xf numFmtId="188" fontId="9" fillId="0" borderId="20"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9" fontId="9" fillId="0" borderId="54" xfId="7" applyNumberFormat="1" applyFont="1" applyBorder="1" applyAlignment="1">
      <alignment horizontal="right" vertical="center" shrinkToFit="1"/>
    </xf>
    <xf numFmtId="189" fontId="9" fillId="0" borderId="55" xfId="7" applyNumberFormat="1" applyFont="1" applyBorder="1" applyAlignment="1">
      <alignment horizontal="right" vertical="center" shrinkToFit="1"/>
    </xf>
    <xf numFmtId="189"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2"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5" fontId="9" fillId="0" borderId="10" xfId="7" applyNumberFormat="1" applyFont="1" applyBorder="1" applyAlignment="1">
      <alignment horizontal="right" vertical="center" shrinkToFit="1"/>
    </xf>
    <xf numFmtId="185" fontId="9" fillId="0" borderId="9" xfId="7" applyNumberFormat="1" applyFont="1" applyBorder="1" applyAlignment="1">
      <alignment horizontal="right" vertical="center" shrinkToFit="1"/>
    </xf>
    <xf numFmtId="185" fontId="9" fillId="0" borderId="11" xfId="7" applyNumberFormat="1" applyFont="1" applyBorder="1" applyAlignment="1">
      <alignment horizontal="right" vertical="center" shrinkToFit="1"/>
    </xf>
    <xf numFmtId="185" fontId="9" fillId="0" borderId="53"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5" fontId="9" fillId="0" borderId="45" xfId="7" applyNumberFormat="1" applyFont="1" applyBorder="1" applyAlignment="1">
      <alignment horizontal="right" vertical="center" shrinkToFit="1"/>
    </xf>
    <xf numFmtId="185" fontId="9" fillId="0" borderId="46" xfId="7" applyNumberFormat="1" applyFont="1" applyBorder="1" applyAlignment="1">
      <alignment horizontal="right" vertical="center" shrinkToFit="1"/>
    </xf>
    <xf numFmtId="185"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8" fontId="9" fillId="0" borderId="18" xfId="7" applyNumberFormat="1" applyFont="1" applyBorder="1" applyAlignment="1">
      <alignment vertical="center" shrinkToFit="1"/>
    </xf>
    <xf numFmtId="188" fontId="9" fillId="0" borderId="19" xfId="7" applyNumberFormat="1" applyFont="1" applyBorder="1" applyAlignment="1">
      <alignment vertical="center" shrinkToFit="1"/>
    </xf>
    <xf numFmtId="188" fontId="9" fillId="0" borderId="20"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9" fontId="13" fillId="0" borderId="1" xfId="7" applyNumberFormat="1" applyFont="1" applyBorder="1" applyAlignment="1">
      <alignment horizontal="right" vertical="center" shrinkToFit="1"/>
    </xf>
    <xf numFmtId="189" fontId="13" fillId="0" borderId="2" xfId="7" applyNumberFormat="1" applyFont="1" applyBorder="1" applyAlignment="1">
      <alignment horizontal="right" vertical="center" shrinkToFit="1"/>
    </xf>
    <xf numFmtId="189" fontId="13" fillId="0" borderId="39" xfId="7" applyNumberFormat="1" applyFont="1" applyBorder="1" applyAlignment="1">
      <alignment horizontal="right" vertical="center" shrinkToFit="1"/>
    </xf>
    <xf numFmtId="0" fontId="9" fillId="0" borderId="27" xfId="7" applyFont="1" applyBorder="1" applyAlignment="1">
      <alignment horizontal="left" vertical="center"/>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42" xfId="9" applyFont="1" applyBorder="1" applyAlignment="1">
      <alignment horizontal="center"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7" fontId="9" fillId="0" borderId="59" xfId="7" applyNumberFormat="1" applyFont="1" applyBorder="1" applyAlignment="1">
      <alignment horizontal="right" vertical="center" shrinkToFit="1"/>
    </xf>
    <xf numFmtId="187" fontId="9" fillId="0" borderId="60" xfId="7" applyNumberFormat="1" applyFont="1" applyBorder="1" applyAlignment="1">
      <alignment horizontal="right" vertical="center" shrinkToFit="1"/>
    </xf>
    <xf numFmtId="187" fontId="9" fillId="0" borderId="61" xfId="7" applyNumberFormat="1" applyFont="1" applyBorder="1" applyAlignment="1">
      <alignment horizontal="right" vertical="center" shrinkToFit="1"/>
    </xf>
    <xf numFmtId="185" fontId="9" fillId="0" borderId="54" xfId="7" applyNumberFormat="1" applyFont="1" applyBorder="1" applyAlignment="1">
      <alignment horizontal="right" vertical="center" shrinkToFit="1"/>
    </xf>
    <xf numFmtId="185" fontId="9" fillId="0" borderId="55" xfId="7" applyNumberFormat="1" applyFont="1" applyBorder="1" applyAlignment="1">
      <alignment horizontal="right" vertical="center" shrinkToFit="1"/>
    </xf>
    <xf numFmtId="185" fontId="9" fillId="0" borderId="56" xfId="7" applyNumberFormat="1" applyFont="1" applyBorder="1" applyAlignment="1">
      <alignment horizontal="right" vertical="center" shrinkToFit="1"/>
    </xf>
    <xf numFmtId="185"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185" fontId="9" fillId="0" borderId="46" xfId="7" applyNumberFormat="1" applyFont="1" applyBorder="1" applyAlignment="1">
      <alignment horizontal="right" vertical="center"/>
    </xf>
    <xf numFmtId="185"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39" xfId="7" applyFont="1" applyBorder="1" applyAlignment="1">
      <alignment horizontal="center" vertical="center" wrapText="1"/>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7" xfId="7" applyFont="1" applyBorder="1" applyAlignment="1">
      <alignment horizontal="center"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5" fontId="9" fillId="0" borderId="45" xfId="7" applyNumberFormat="1" applyFont="1" applyBorder="1">
      <alignment vertical="center"/>
    </xf>
    <xf numFmtId="185" fontId="9" fillId="0" borderId="46" xfId="7" applyNumberFormat="1" applyFont="1" applyBorder="1">
      <alignment vertical="center"/>
    </xf>
    <xf numFmtId="185"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8" xfId="7" applyFont="1" applyBorder="1" applyAlignment="1">
      <alignment horizontal="center" vertical="center"/>
    </xf>
    <xf numFmtId="190"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5"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5" fontId="9" fillId="0" borderId="68" xfId="11" applyNumberFormat="1" applyFont="1" applyBorder="1" applyAlignment="1">
      <alignment horizontal="right" vertical="center" shrinkToFit="1"/>
    </xf>
    <xf numFmtId="185" fontId="9" fillId="0" borderId="2" xfId="11" applyNumberFormat="1" applyFont="1" applyBorder="1" applyAlignment="1">
      <alignment horizontal="right" vertical="center" shrinkToFit="1"/>
    </xf>
    <xf numFmtId="185"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5"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5" fontId="9" fillId="0" borderId="72" xfId="11" applyNumberFormat="1" applyFont="1" applyBorder="1" applyAlignment="1">
      <alignment horizontal="right" vertical="center" shrinkToFit="1"/>
    </xf>
    <xf numFmtId="185" fontId="9" fillId="0" borderId="0" xfId="11" applyNumberFormat="1" applyFont="1" applyAlignment="1">
      <alignment horizontal="right" vertical="center" shrinkToFit="1"/>
    </xf>
    <xf numFmtId="185" fontId="9" fillId="0" borderId="5" xfId="11" applyNumberFormat="1" applyFont="1" applyBorder="1" applyAlignment="1">
      <alignment horizontal="right" vertical="center" shrinkToFit="1"/>
    </xf>
    <xf numFmtId="185" fontId="9" fillId="0" borderId="66"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5"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5"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5" fontId="3" fillId="0" borderId="0" xfId="11" applyNumberFormat="1" applyAlignment="1">
      <alignment horizontal="right" vertical="center" shrinkToFit="1"/>
    </xf>
    <xf numFmtId="185" fontId="3" fillId="0" borderId="69" xfId="11" applyNumberFormat="1" applyBorder="1" applyAlignment="1">
      <alignment horizontal="right" vertical="center" shrinkToFit="1"/>
    </xf>
    <xf numFmtId="185"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5"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5"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5"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5"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5"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5" fontId="9" fillId="0" borderId="75" xfId="11" applyNumberFormat="1" applyFont="1" applyBorder="1" applyAlignment="1">
      <alignment horizontal="right" vertical="center" shrinkToFit="1"/>
    </xf>
    <xf numFmtId="185" fontId="9" fillId="0" borderId="8"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3" xfId="11" applyBorder="1" applyAlignment="1">
      <alignment horizontal="right" vertical="center" shrinkToFit="1"/>
    </xf>
    <xf numFmtId="185" fontId="3" fillId="0" borderId="7" xfId="11" applyNumberFormat="1" applyBorder="1" applyAlignment="1">
      <alignment horizontal="right" vertical="center" shrinkToFit="1"/>
    </xf>
    <xf numFmtId="185"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81" xfId="12" applyFont="1" applyBorder="1" applyAlignment="1" applyProtection="1">
      <alignment horizontal="center"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93" xfId="15" applyFont="1" applyBorder="1" applyAlignment="1" applyProtection="1">
      <alignment horizontal="center"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94" xfId="15" applyFont="1" applyBorder="1" applyAlignment="1" applyProtection="1">
      <alignment horizontal="left" vertical="center" shrinkToFit="1"/>
      <protection locked="0"/>
    </xf>
    <xf numFmtId="0" fontId="4" fillId="0" borderId="95" xfId="12" applyFont="1" applyBorder="1" applyAlignment="1" applyProtection="1">
      <alignment horizontal="center"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106" xfId="15" applyFont="1" applyBorder="1" applyAlignment="1" applyProtection="1">
      <alignment horizontal="center"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5" borderId="112" xfId="12" applyFont="1" applyFill="1" applyBorder="1" applyAlignment="1" applyProtection="1">
      <alignment horizontal="center"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2" borderId="19" xfId="12" applyFont="1" applyFill="1" applyBorder="1" applyAlignment="1">
      <alignment horizontal="left" vertical="center"/>
    </xf>
    <xf numFmtId="0" fontId="16" fillId="2" borderId="0" xfId="12" applyFont="1" applyFill="1">
      <alignment vertical="center"/>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0" xfId="12" applyFont="1" applyBorder="1" applyAlignment="1" applyProtection="1">
      <alignment horizontal="center"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103" xfId="12" applyFont="1" applyFill="1" applyBorder="1" applyAlignment="1" applyProtection="1">
      <alignment horizontal="left"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29" xfId="12" applyFont="1" applyBorder="1" applyAlignment="1" applyProtection="1">
      <alignment horizontal="center"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wrapText="1"/>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6" fillId="2" borderId="11" xfId="12" applyFont="1" applyFill="1" applyBorder="1" applyAlignment="1">
      <alignment horizontal="center" vertical="center"/>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27" xfId="12" applyFont="1" applyFill="1" applyBorder="1" applyAlignment="1">
      <alignment horizontal="center" vertical="center" textRotation="255" wrapTex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38"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7" xfId="12" applyFont="1" applyFill="1" applyBorder="1" applyAlignment="1">
      <alignment horizontal="center" vertical="center" wrapText="1"/>
    </xf>
    <xf numFmtId="0" fontId="4" fillId="2" borderId="29" xfId="12" applyFont="1" applyFill="1" applyBorder="1" applyAlignment="1">
      <alignment horizontal="center" vertical="center" textRotation="255" wrapTex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91" fontId="4" fillId="2" borderId="1" xfId="14" applyNumberFormat="1" applyFont="1" applyFill="1" applyBorder="1" applyAlignment="1">
      <alignment horizontal="right" vertical="center" shrinkToFit="1"/>
    </xf>
    <xf numFmtId="191" fontId="4" fillId="2" borderId="2" xfId="14" applyNumberFormat="1" applyFont="1" applyFill="1" applyBorder="1" applyAlignment="1">
      <alignment horizontal="right" vertical="center" shrinkToFit="1"/>
    </xf>
    <xf numFmtId="191" fontId="4" fillId="2" borderId="3" xfId="14" applyNumberFormat="1" applyFont="1" applyFill="1" applyBorder="1" applyAlignment="1">
      <alignment horizontal="right" vertical="center" shrinkToFit="1"/>
    </xf>
    <xf numFmtId="191" fontId="4" fillId="2" borderId="39" xfId="14" applyNumberFormat="1" applyFont="1" applyFill="1" applyBorder="1" applyAlignment="1">
      <alignment horizontal="right" vertical="center" shrinkToFi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0" fontId="4" fillId="2" borderId="27" xfId="12" applyFont="1" applyFill="1" applyBorder="1">
      <alignment vertical="center"/>
    </xf>
    <xf numFmtId="191" fontId="4" fillId="2" borderId="4" xfId="14" applyNumberFormat="1" applyFont="1" applyFill="1" applyBorder="1" applyAlignment="1">
      <alignment horizontal="right" vertical="center" shrinkToFit="1"/>
    </xf>
    <xf numFmtId="191" fontId="4" fillId="2" borderId="0" xfId="14" applyNumberFormat="1" applyFont="1" applyFill="1" applyAlignment="1">
      <alignment horizontal="right" vertical="center" shrinkToFit="1"/>
    </xf>
    <xf numFmtId="191" fontId="4" fillId="2" borderId="5" xfId="14" applyNumberFormat="1" applyFont="1" applyFill="1" applyBorder="1" applyAlignment="1">
      <alignment horizontal="right" vertical="center" shrinkToFit="1"/>
    </xf>
    <xf numFmtId="191" fontId="4" fillId="2" borderId="28" xfId="14" applyNumberFormat="1" applyFont="1" applyFill="1" applyBorder="1" applyAlignment="1">
      <alignment horizontal="right" vertical="center" shrinkToFit="1"/>
    </xf>
    <xf numFmtId="0" fontId="24" fillId="2" borderId="0" xfId="12" applyFont="1" applyFill="1" applyAlignment="1">
      <alignment horizontal="center" vertical="center"/>
    </xf>
    <xf numFmtId="192" fontId="4" fillId="2" borderId="4" xfId="14" applyNumberFormat="1" applyFont="1" applyFill="1" applyBorder="1" applyAlignment="1">
      <alignment horizontal="right" vertical="center" shrinkToFit="1"/>
    </xf>
    <xf numFmtId="192" fontId="4" fillId="2" borderId="0" xfId="14" applyNumberFormat="1" applyFont="1" applyFill="1" applyAlignment="1">
      <alignment horizontal="right" vertical="center" shrinkToFit="1"/>
    </xf>
    <xf numFmtId="192" fontId="4" fillId="2" borderId="5" xfId="14" applyNumberFormat="1" applyFont="1" applyFill="1" applyBorder="1" applyAlignment="1">
      <alignment horizontal="right" vertical="center" shrinkToFit="1"/>
    </xf>
    <xf numFmtId="192"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0" fontId="4" fillId="2" borderId="45" xfId="12" applyFont="1" applyFill="1" applyBorder="1">
      <alignment vertical="center"/>
    </xf>
    <xf numFmtId="192" fontId="4" fillId="2" borderId="43" xfId="14" applyNumberFormat="1" applyFont="1" applyFill="1" applyBorder="1" applyAlignment="1">
      <alignment horizontal="right" vertical="center" shrinkToFit="1"/>
    </xf>
    <xf numFmtId="192" fontId="4" fillId="2" borderId="46" xfId="14" applyNumberFormat="1" applyFont="1" applyFill="1" applyBorder="1" applyAlignment="1">
      <alignment horizontal="right" vertical="center" shrinkToFit="1"/>
    </xf>
    <xf numFmtId="192" fontId="4" fillId="2" borderId="41" xfId="14" applyNumberFormat="1" applyFont="1" applyFill="1" applyBorder="1" applyAlignment="1">
      <alignment horizontal="right" vertical="center" shrinkToFit="1"/>
    </xf>
    <xf numFmtId="192" fontId="4" fillId="2" borderId="166" xfId="14" applyNumberFormat="1" applyFont="1" applyFill="1" applyBorder="1" applyAlignment="1">
      <alignment horizontal="right" vertical="center" shrinkToFit="1"/>
    </xf>
    <xf numFmtId="192" fontId="4" fillId="2" borderId="167" xfId="14" applyNumberFormat="1" applyFont="1" applyFill="1" applyBorder="1" applyAlignment="1">
      <alignment horizontal="right" vertical="center" shrinkToFit="1"/>
    </xf>
    <xf numFmtId="192"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24" fillId="2" borderId="27" xfId="12" applyFont="1" applyFill="1" applyBorder="1">
      <alignment vertical="center"/>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93" fontId="28" fillId="0" borderId="12" xfId="2" applyNumberFormat="1" applyFont="1" applyBorder="1" applyAlignment="1">
      <alignment horizontal="right" vertical="center" shrinkToFit="1"/>
    </xf>
    <xf numFmtId="193" fontId="28" fillId="0" borderId="171" xfId="2" applyNumberFormat="1" applyFont="1" applyBorder="1" applyAlignment="1">
      <alignment horizontal="right" vertical="center" shrinkToFit="1"/>
    </xf>
    <xf numFmtId="193"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36"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32" xfId="4" applyNumberFormat="1" applyFont="1" applyBorder="1" applyAlignment="1">
      <alignment horizontal="center" vertical="center" wrapText="1"/>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191" fontId="30" fillId="0" borderId="13" xfId="16" applyNumberFormat="1" applyFont="1" applyBorder="1" applyAlignment="1">
      <alignment horizontal="right" vertical="center" shrinkToFit="1"/>
    </xf>
    <xf numFmtId="191" fontId="30" fillId="0" borderId="15" xfId="16" applyNumberFormat="1" applyFont="1" applyBorder="1" applyAlignment="1">
      <alignment horizontal="right" vertical="center" shrinkToFit="1"/>
    </xf>
    <xf numFmtId="191"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191" fontId="30" fillId="0" borderId="35" xfId="16" applyNumberFormat="1" applyFont="1" applyBorder="1" applyAlignment="1">
      <alignment horizontal="right" vertical="center" shrinkToFit="1"/>
    </xf>
    <xf numFmtId="191" fontId="30" fillId="0" borderId="36" xfId="16" applyNumberFormat="1" applyFont="1" applyBorder="1" applyAlignment="1">
      <alignment horizontal="right" vertical="center" shrinkToFit="1"/>
    </xf>
    <xf numFmtId="191"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191" fontId="30" fillId="0" borderId="112" xfId="16" applyNumberFormat="1" applyFont="1" applyBorder="1" applyAlignment="1">
      <alignment horizontal="right" vertical="center" shrinkToFit="1"/>
    </xf>
    <xf numFmtId="191" fontId="30" fillId="0" borderId="182" xfId="16" applyNumberFormat="1" applyFont="1" applyBorder="1" applyAlignment="1">
      <alignment horizontal="right" vertical="center" shrinkToFit="1"/>
    </xf>
    <xf numFmtId="191"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191" fontId="30" fillId="0" borderId="183" xfId="17" applyNumberFormat="1" applyFont="1" applyBorder="1" applyAlignment="1">
      <alignment horizontal="right" vertical="center" shrinkToFit="1"/>
    </xf>
    <xf numFmtId="191" fontId="30" fillId="0" borderId="184" xfId="17" applyNumberFormat="1" applyFont="1" applyBorder="1" applyAlignment="1">
      <alignment horizontal="right" vertical="center" shrinkToFit="1"/>
    </xf>
    <xf numFmtId="191" fontId="30" fillId="0" borderId="185" xfId="17" applyNumberFormat="1" applyFont="1" applyBorder="1" applyAlignment="1">
      <alignment horizontal="right" vertical="center" shrinkToFit="1"/>
    </xf>
    <xf numFmtId="0" fontId="30" fillId="0" borderId="34" xfId="17" applyFont="1" applyBorder="1">
      <alignmen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191" fontId="30" fillId="0" borderId="186" xfId="17" applyNumberFormat="1" applyFont="1" applyBorder="1" applyAlignment="1">
      <alignment horizontal="right" vertical="center" shrinkToFit="1"/>
    </xf>
    <xf numFmtId="191" fontId="30" fillId="0" borderId="12" xfId="17" applyNumberFormat="1" applyFont="1" applyBorder="1" applyAlignment="1">
      <alignment horizontal="right" vertical="center" shrinkToFit="1"/>
    </xf>
    <xf numFmtId="191"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191" fontId="30" fillId="0" borderId="112" xfId="17" applyNumberFormat="1" applyFont="1" applyBorder="1" applyAlignment="1">
      <alignment horizontal="right" vertical="center" shrinkToFit="1"/>
    </xf>
    <xf numFmtId="191" fontId="30" fillId="0" borderId="182" xfId="17" applyNumberFormat="1" applyFont="1" applyBorder="1" applyAlignment="1">
      <alignment horizontal="right" vertical="center" shrinkToFit="1"/>
    </xf>
    <xf numFmtId="191"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6"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1"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7"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6"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10" xfId="19" applyFont="1" applyBorder="1">
      <alignmen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10"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4"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0" fontId="37" fillId="0" borderId="9" xfId="16" applyFont="1" applyBorder="1" applyAlignment="1">
      <alignment horizontal="left" vertical="center"/>
    </xf>
    <xf numFmtId="0" fontId="37" fillId="0" borderId="53" xfId="16" applyFont="1" applyBorder="1" applyAlignment="1">
      <alignment horizontal="left" vertical="center"/>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0" fontId="37" fillId="0" borderId="22" xfId="16" applyFont="1" applyBorder="1" applyAlignment="1">
      <alignment horizontal="left" vertical="center"/>
    </xf>
    <xf numFmtId="0" fontId="37" fillId="0" borderId="23" xfId="16" applyFont="1" applyBorder="1" applyAlignment="1">
      <alignment horizontal="left"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cellXfs>
  <cellStyles count="21">
    <cellStyle name="標準" xfId="0" builtinId="0"/>
    <cellStyle name="標準 2" xfId="1" xr:uid="{00000000-0005-0000-0000-000001000000}"/>
    <cellStyle name="標準 2 2" xfId="8" xr:uid="{E62F4EC0-6B10-4C27-A466-63EAFDAA64A6}"/>
    <cellStyle name="標準 2 3" xfId="10" xr:uid="{95A4648A-8542-4BF5-9939-D5B7B6B8FA7A}"/>
    <cellStyle name="標準 3" xfId="11" xr:uid="{835F710D-C5F2-426C-B2EE-A066E2E9C007}"/>
    <cellStyle name="標準 4" xfId="20" xr:uid="{16D86EA6-93A6-489E-A947-5FCBA231718A}"/>
    <cellStyle name="標準 4_APAHO401600" xfId="16" xr:uid="{34EE1702-349B-4FFE-BC2C-B44EDEA7F7C5}"/>
    <cellStyle name="標準 4_APAHO4019001" xfId="19" xr:uid="{BC064FC2-3702-4599-9574-70D3010D5CC4}"/>
    <cellStyle name="標準 4_ZJ08_022012_青森市_2010" xfId="18" xr:uid="{CC68C330-9A4B-4A6F-BC0B-5CCA08233BD3}"/>
    <cellStyle name="標準 6" xfId="7" xr:uid="{D6F9954F-CA0D-4CD7-9A56-B3766688E48C}"/>
    <cellStyle name="標準 6_APAHO401000" xfId="9" xr:uid="{C65F3B7D-09E2-4A62-86A8-04DE3D189CB5}"/>
    <cellStyle name="標準 6_APAHO401200_O-JJ1016-001-3_財政状況資料集(決算状況カード(各会計・関係団体))(Rev2)2" xfId="15" xr:uid="{C13F96D4-02B2-4C56-8A2B-1496CFC3F0FF}"/>
    <cellStyle name="標準 6_APAHO402200_O-JJ1016-001-3_財政状況資料集(決算状況カード(各会計・関係団体))(Rev2)2" xfId="12" xr:uid="{73124A40-1B34-47C6-99D2-5B9ADF27D96F}"/>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93E21CB6-4D7B-423B-BB13-BEABEB912112}"/>
    <cellStyle name="標準_O-JJ0722-001-3_決算状況カード(各会計・関係団体)_O-JJ1016-001-3_財政状況資料集(決算状況カード(各会計・関係団体))(Rev2)2" xfId="14" xr:uid="{DB547299-50AD-46C6-92E9-AC7FF43F00A1}"/>
    <cellStyle name="標準_O-JJ0722-001-8_連結実質赤字比率に係る赤字・黒字の構成分析" xfId="17" xr:uid="{A84ACDF5-ACD6-4C42-9614-0B1A052397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#,##0;"△ "#,##0</c:formatCode>
                <c:ptCount val="5"/>
                <c:pt idx="0">
                  <c:v>70166</c:v>
                </c:pt>
                <c:pt idx="1">
                  <c:v>72756</c:v>
                </c:pt>
                <c:pt idx="2">
                  <c:v>43955</c:v>
                </c:pt>
                <c:pt idx="3">
                  <c:v>41921</c:v>
                </c:pt>
                <c:pt idx="4">
                  <c:v>44585</c:v>
                </c:pt>
              </c:numCache>
            </c:numRef>
          </c:val>
          <c:smooth val="0"/>
          <c:extLst>
            <c:ext xmlns:c16="http://schemas.microsoft.com/office/drawing/2014/chart" uri="{C3380CC4-5D6E-409C-BE32-E72D297353CC}">
              <c16:uniqueId val="{00000000-485B-48D9-A9DF-5E875AE4AE30}"/>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#,##0;"△ "#,##0</c:formatCode>
                <c:ptCount val="5"/>
                <c:pt idx="0">
                  <c:v>77069</c:v>
                </c:pt>
                <c:pt idx="1">
                  <c:v>75849</c:v>
                </c:pt>
                <c:pt idx="2">
                  <c:v>79282</c:v>
                </c:pt>
                <c:pt idx="3">
                  <c:v>102006</c:v>
                </c:pt>
                <c:pt idx="4">
                  <c:v>92875</c:v>
                </c:pt>
              </c:numCache>
            </c:numRef>
          </c:val>
          <c:smooth val="0"/>
          <c:extLst>
            <c:ext xmlns:c16="http://schemas.microsoft.com/office/drawing/2014/chart" uri="{C3380CC4-5D6E-409C-BE32-E72D297353CC}">
              <c16:uniqueId val="{00000001-485B-48D9-A9DF-5E875AE4AE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5.68</c:v>
                </c:pt>
                <c:pt idx="1">
                  <c:v>7.17</c:v>
                </c:pt>
                <c:pt idx="2">
                  <c:v>6.59</c:v>
                </c:pt>
                <c:pt idx="3">
                  <c:v>8.1</c:v>
                </c:pt>
                <c:pt idx="4">
                  <c:v>6.75</c:v>
                </c:pt>
              </c:numCache>
            </c:numRef>
          </c:val>
          <c:extLst>
            <c:ext xmlns:c16="http://schemas.microsoft.com/office/drawing/2014/chart" uri="{C3380CC4-5D6E-409C-BE32-E72D297353CC}">
              <c16:uniqueId val="{00000000-D78D-4BF7-863C-3ED0E3E2CFC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11.82</c:v>
                </c:pt>
                <c:pt idx="1">
                  <c:v>14.45</c:v>
                </c:pt>
                <c:pt idx="2">
                  <c:v>17.11</c:v>
                </c:pt>
                <c:pt idx="3">
                  <c:v>20.72</c:v>
                </c:pt>
                <c:pt idx="4">
                  <c:v>24.35</c:v>
                </c:pt>
              </c:numCache>
            </c:numRef>
          </c:val>
          <c:extLst>
            <c:ext xmlns:c16="http://schemas.microsoft.com/office/drawing/2014/chart" uri="{C3380CC4-5D6E-409C-BE32-E72D297353CC}">
              <c16:uniqueId val="{00000001-D78D-4BF7-863C-3ED0E3E2CF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2.76</c:v>
                </c:pt>
                <c:pt idx="1">
                  <c:v>4.83</c:v>
                </c:pt>
                <c:pt idx="2">
                  <c:v>3.41</c:v>
                </c:pt>
                <c:pt idx="3">
                  <c:v>4.93</c:v>
                </c:pt>
                <c:pt idx="4">
                  <c:v>2.82</c:v>
                </c:pt>
              </c:numCache>
            </c:numRef>
          </c:val>
          <c:smooth val="0"/>
          <c:extLst>
            <c:ext xmlns:c16="http://schemas.microsoft.com/office/drawing/2014/chart" uri="{C3380CC4-5D6E-409C-BE32-E72D297353CC}">
              <c16:uniqueId val="{00000002-D78D-4BF7-863C-3ED0E3E2CF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c:v>
                </c:pt>
                <c:pt idx="4">
                  <c:v>#N/A</c:v>
                </c:pt>
                <c:pt idx="5">
                  <c:v>0.15</c:v>
                </c:pt>
                <c:pt idx="6">
                  <c:v>#N/A</c:v>
                </c:pt>
                <c:pt idx="7">
                  <c:v>0.2</c:v>
                </c:pt>
                <c:pt idx="8">
                  <c:v>#N/A</c:v>
                </c:pt>
                <c:pt idx="9">
                  <c:v>0.02</c:v>
                </c:pt>
              </c:numCache>
            </c:numRef>
          </c:val>
          <c:extLst>
            <c:ext xmlns:c16="http://schemas.microsoft.com/office/drawing/2014/chart" uri="{C3380CC4-5D6E-409C-BE32-E72D297353CC}">
              <c16:uniqueId val="{00000000-61D0-492A-9E92-F184F55DC83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1D0-492A-9E92-F184F55DC833}"/>
            </c:ext>
          </c:extLst>
        </c:ser>
        <c:ser>
          <c:idx val="2"/>
          <c:order val="2"/>
          <c:tx>
            <c:strRef>
              <c:f>[1]データシート!$A$29</c:f>
              <c:strCache>
                <c:ptCount val="1"/>
                <c:pt idx="0">
                  <c:v>宇地泊第二土地区画整理事業特別会計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0.52</c:v>
                </c:pt>
                <c:pt idx="2">
                  <c:v>#N/A</c:v>
                </c:pt>
                <c:pt idx="3">
                  <c:v>0</c:v>
                </c:pt>
                <c:pt idx="4">
                  <c:v>#N/A</c:v>
                </c:pt>
                <c:pt idx="5">
                  <c:v>0.03</c:v>
                </c:pt>
                <c:pt idx="6">
                  <c:v>#N/A</c:v>
                </c:pt>
                <c:pt idx="7">
                  <c:v>0</c:v>
                </c:pt>
                <c:pt idx="8">
                  <c:v>#N/A</c:v>
                </c:pt>
                <c:pt idx="9">
                  <c:v>0.02</c:v>
                </c:pt>
              </c:numCache>
            </c:numRef>
          </c:val>
          <c:extLst>
            <c:ext xmlns:c16="http://schemas.microsoft.com/office/drawing/2014/chart" uri="{C3380CC4-5D6E-409C-BE32-E72D297353CC}">
              <c16:uniqueId val="{00000002-61D0-492A-9E92-F184F55DC833}"/>
            </c:ext>
          </c:extLst>
        </c:ser>
        <c:ser>
          <c:idx val="3"/>
          <c:order val="3"/>
          <c:tx>
            <c:strRef>
              <c:f>[1]データシート!$A$30</c:f>
              <c:strCache>
                <c:ptCount val="1"/>
                <c:pt idx="0">
                  <c:v>佐真下第二土地区画整理事業特別会計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0.11</c:v>
                </c:pt>
                <c:pt idx="2">
                  <c:v>#N/A</c:v>
                </c:pt>
                <c:pt idx="3">
                  <c:v>0</c:v>
                </c:pt>
                <c:pt idx="4">
                  <c:v>#N/A</c:v>
                </c:pt>
                <c:pt idx="5">
                  <c:v>0.36</c:v>
                </c:pt>
                <c:pt idx="6">
                  <c:v>#N/A</c:v>
                </c:pt>
                <c:pt idx="7">
                  <c:v>0.01</c:v>
                </c:pt>
                <c:pt idx="8">
                  <c:v>#N/A</c:v>
                </c:pt>
                <c:pt idx="9">
                  <c:v>0.06</c:v>
                </c:pt>
              </c:numCache>
            </c:numRef>
          </c:val>
          <c:extLst>
            <c:ext xmlns:c16="http://schemas.microsoft.com/office/drawing/2014/chart" uri="{C3380CC4-5D6E-409C-BE32-E72D297353CC}">
              <c16:uniqueId val="{00000003-61D0-492A-9E92-F184F55DC833}"/>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0.17</c:v>
                </c:pt>
                <c:pt idx="2">
                  <c:v>#N/A</c:v>
                </c:pt>
                <c:pt idx="3">
                  <c:v>0.17</c:v>
                </c:pt>
                <c:pt idx="4">
                  <c:v>#N/A</c:v>
                </c:pt>
                <c:pt idx="5">
                  <c:v>0.15</c:v>
                </c:pt>
                <c:pt idx="6">
                  <c:v>#N/A</c:v>
                </c:pt>
                <c:pt idx="7">
                  <c:v>0.17</c:v>
                </c:pt>
                <c:pt idx="8">
                  <c:v>#N/A</c:v>
                </c:pt>
                <c:pt idx="9">
                  <c:v>0.18</c:v>
                </c:pt>
              </c:numCache>
            </c:numRef>
          </c:val>
          <c:extLst>
            <c:ext xmlns:c16="http://schemas.microsoft.com/office/drawing/2014/chart" uri="{C3380CC4-5D6E-409C-BE32-E72D297353CC}">
              <c16:uniqueId val="{00000004-61D0-492A-9E92-F184F55DC833}"/>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0.66</c:v>
                </c:pt>
                <c:pt idx="2">
                  <c:v>#N/A</c:v>
                </c:pt>
                <c:pt idx="3">
                  <c:v>0.31</c:v>
                </c:pt>
                <c:pt idx="4">
                  <c:v>#N/A</c:v>
                </c:pt>
                <c:pt idx="5">
                  <c:v>1.01</c:v>
                </c:pt>
                <c:pt idx="6">
                  <c:v>#N/A</c:v>
                </c:pt>
                <c:pt idx="7">
                  <c:v>1.56</c:v>
                </c:pt>
                <c:pt idx="8">
                  <c:v>#N/A</c:v>
                </c:pt>
                <c:pt idx="9">
                  <c:v>1.31</c:v>
                </c:pt>
              </c:numCache>
            </c:numRef>
          </c:val>
          <c:extLst>
            <c:ext xmlns:c16="http://schemas.microsoft.com/office/drawing/2014/chart" uri="{C3380CC4-5D6E-409C-BE32-E72D297353CC}">
              <c16:uniqueId val="{00000005-61D0-492A-9E92-F184F55DC833}"/>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2.56</c:v>
                </c:pt>
                <c:pt idx="2">
                  <c:v>#N/A</c:v>
                </c:pt>
                <c:pt idx="3">
                  <c:v>2.67</c:v>
                </c:pt>
                <c:pt idx="4">
                  <c:v>#N/A</c:v>
                </c:pt>
                <c:pt idx="5">
                  <c:v>2.59</c:v>
                </c:pt>
                <c:pt idx="6">
                  <c:v>#N/A</c:v>
                </c:pt>
                <c:pt idx="7">
                  <c:v>2</c:v>
                </c:pt>
                <c:pt idx="8">
                  <c:v>#N/A</c:v>
                </c:pt>
                <c:pt idx="9">
                  <c:v>1.55</c:v>
                </c:pt>
              </c:numCache>
            </c:numRef>
          </c:val>
          <c:extLst>
            <c:ext xmlns:c16="http://schemas.microsoft.com/office/drawing/2014/chart" uri="{C3380CC4-5D6E-409C-BE32-E72D297353CC}">
              <c16:uniqueId val="{00000006-61D0-492A-9E92-F184F55DC833}"/>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5.55</c:v>
                </c:pt>
                <c:pt idx="2">
                  <c:v>#N/A</c:v>
                </c:pt>
                <c:pt idx="3">
                  <c:v>7.15</c:v>
                </c:pt>
                <c:pt idx="4">
                  <c:v>#N/A</c:v>
                </c:pt>
                <c:pt idx="5">
                  <c:v>6.54</c:v>
                </c:pt>
                <c:pt idx="6">
                  <c:v>#N/A</c:v>
                </c:pt>
                <c:pt idx="7">
                  <c:v>8.08</c:v>
                </c:pt>
                <c:pt idx="8">
                  <c:v>#N/A</c:v>
                </c:pt>
                <c:pt idx="9">
                  <c:v>6.65</c:v>
                </c:pt>
              </c:numCache>
            </c:numRef>
          </c:val>
          <c:extLst>
            <c:ext xmlns:c16="http://schemas.microsoft.com/office/drawing/2014/chart" uri="{C3380CC4-5D6E-409C-BE32-E72D297353CC}">
              <c16:uniqueId val="{00000007-61D0-492A-9E92-F184F55DC833}"/>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12.3</c:v>
                </c:pt>
                <c:pt idx="2">
                  <c:v>#N/A</c:v>
                </c:pt>
                <c:pt idx="3">
                  <c:v>14.58</c:v>
                </c:pt>
                <c:pt idx="4">
                  <c:v>#N/A</c:v>
                </c:pt>
                <c:pt idx="5">
                  <c:v>13.66</c:v>
                </c:pt>
                <c:pt idx="6">
                  <c:v>#N/A</c:v>
                </c:pt>
                <c:pt idx="7">
                  <c:v>14.79</c:v>
                </c:pt>
                <c:pt idx="8">
                  <c:v>#N/A</c:v>
                </c:pt>
                <c:pt idx="9">
                  <c:v>14.42</c:v>
                </c:pt>
              </c:numCache>
            </c:numRef>
          </c:val>
          <c:extLst>
            <c:ext xmlns:c16="http://schemas.microsoft.com/office/drawing/2014/chart" uri="{C3380CC4-5D6E-409C-BE32-E72D297353CC}">
              <c16:uniqueId val="{00000008-61D0-492A-9E92-F184F55DC833}"/>
            </c:ext>
          </c:extLst>
        </c:ser>
        <c:ser>
          <c:idx val="9"/>
          <c:order val="9"/>
          <c:tx>
            <c:strRef>
              <c:f>[1]データシート!$A$36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4.6100000000000003</c:v>
                </c:pt>
                <c:pt idx="1">
                  <c:v>#N/A</c:v>
                </c:pt>
                <c:pt idx="2">
                  <c:v>5.61</c:v>
                </c:pt>
                <c:pt idx="3">
                  <c:v>#N/A</c:v>
                </c:pt>
                <c:pt idx="4">
                  <c:v>2.94</c:v>
                </c:pt>
                <c:pt idx="5">
                  <c:v>#N/A</c:v>
                </c:pt>
                <c:pt idx="6">
                  <c:v>1.6</c:v>
                </c:pt>
                <c:pt idx="7">
                  <c:v>#N/A</c:v>
                </c:pt>
                <c:pt idx="8">
                  <c:v>0.09</c:v>
                </c:pt>
                <c:pt idx="9">
                  <c:v>#N/A</c:v>
                </c:pt>
              </c:numCache>
            </c:numRef>
          </c:val>
          <c:extLst>
            <c:ext xmlns:c16="http://schemas.microsoft.com/office/drawing/2014/chart" uri="{C3380CC4-5D6E-409C-BE32-E72D297353CC}">
              <c16:uniqueId val="{00000009-61D0-492A-9E92-F184F55DC8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1851</c:v>
                </c:pt>
                <c:pt idx="5">
                  <c:v>1840</c:v>
                </c:pt>
                <c:pt idx="8">
                  <c:v>1827</c:v>
                </c:pt>
                <c:pt idx="11">
                  <c:v>1795</c:v>
                </c:pt>
                <c:pt idx="14">
                  <c:v>1725</c:v>
                </c:pt>
              </c:numCache>
            </c:numRef>
          </c:val>
          <c:extLst>
            <c:ext xmlns:c16="http://schemas.microsoft.com/office/drawing/2014/chart" uri="{C3380CC4-5D6E-409C-BE32-E72D297353CC}">
              <c16:uniqueId val="{00000000-D635-4AB4-8E99-F8E770CE098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D635-4AB4-8E99-F8E770CE098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635-4AB4-8E99-F8E770CE098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103</c:v>
                </c:pt>
                <c:pt idx="3">
                  <c:v>104</c:v>
                </c:pt>
                <c:pt idx="6">
                  <c:v>104</c:v>
                </c:pt>
                <c:pt idx="9">
                  <c:v>98</c:v>
                </c:pt>
                <c:pt idx="12">
                  <c:v>91</c:v>
                </c:pt>
              </c:numCache>
            </c:numRef>
          </c:val>
          <c:extLst>
            <c:ext xmlns:c16="http://schemas.microsoft.com/office/drawing/2014/chart" uri="{C3380CC4-5D6E-409C-BE32-E72D297353CC}">
              <c16:uniqueId val="{00000003-D635-4AB4-8E99-F8E770CE098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365</c:v>
                </c:pt>
                <c:pt idx="3">
                  <c:v>173</c:v>
                </c:pt>
                <c:pt idx="6">
                  <c:v>155</c:v>
                </c:pt>
                <c:pt idx="9">
                  <c:v>136</c:v>
                </c:pt>
                <c:pt idx="12">
                  <c:v>143</c:v>
                </c:pt>
              </c:numCache>
            </c:numRef>
          </c:val>
          <c:extLst>
            <c:ext xmlns:c16="http://schemas.microsoft.com/office/drawing/2014/chart" uri="{C3380CC4-5D6E-409C-BE32-E72D297353CC}">
              <c16:uniqueId val="{00000004-D635-4AB4-8E99-F8E770CE098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35-4AB4-8E99-F8E770CE098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635-4AB4-8E99-F8E770CE098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2785</c:v>
                </c:pt>
                <c:pt idx="3">
                  <c:v>2829</c:v>
                </c:pt>
                <c:pt idx="6">
                  <c:v>2821</c:v>
                </c:pt>
                <c:pt idx="9">
                  <c:v>2806</c:v>
                </c:pt>
                <c:pt idx="12">
                  <c:v>2832</c:v>
                </c:pt>
              </c:numCache>
            </c:numRef>
          </c:val>
          <c:extLst>
            <c:ext xmlns:c16="http://schemas.microsoft.com/office/drawing/2014/chart" uri="{C3380CC4-5D6E-409C-BE32-E72D297353CC}">
              <c16:uniqueId val="{00000007-D635-4AB4-8E99-F8E770CE09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1403</c:v>
                </c:pt>
                <c:pt idx="2">
                  <c:v>#N/A</c:v>
                </c:pt>
                <c:pt idx="3">
                  <c:v>#N/A</c:v>
                </c:pt>
                <c:pt idx="4">
                  <c:v>1266</c:v>
                </c:pt>
                <c:pt idx="5">
                  <c:v>#N/A</c:v>
                </c:pt>
                <c:pt idx="6">
                  <c:v>#N/A</c:v>
                </c:pt>
                <c:pt idx="7">
                  <c:v>1253</c:v>
                </c:pt>
                <c:pt idx="8">
                  <c:v>#N/A</c:v>
                </c:pt>
                <c:pt idx="9">
                  <c:v>#N/A</c:v>
                </c:pt>
                <c:pt idx="10">
                  <c:v>1245</c:v>
                </c:pt>
                <c:pt idx="11">
                  <c:v>#N/A</c:v>
                </c:pt>
                <c:pt idx="12">
                  <c:v>#N/A</c:v>
                </c:pt>
                <c:pt idx="13">
                  <c:v>1341</c:v>
                </c:pt>
                <c:pt idx="14">
                  <c:v>#N/A</c:v>
                </c:pt>
              </c:numCache>
            </c:numRef>
          </c:val>
          <c:smooth val="0"/>
          <c:extLst>
            <c:ext xmlns:c16="http://schemas.microsoft.com/office/drawing/2014/chart" uri="{C3380CC4-5D6E-409C-BE32-E72D297353CC}">
              <c16:uniqueId val="{00000008-D635-4AB4-8E99-F8E770CE09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20950</c:v>
                </c:pt>
                <c:pt idx="5">
                  <c:v>20753</c:v>
                </c:pt>
                <c:pt idx="8">
                  <c:v>21000</c:v>
                </c:pt>
                <c:pt idx="11">
                  <c:v>20601</c:v>
                </c:pt>
                <c:pt idx="14">
                  <c:v>19745</c:v>
                </c:pt>
              </c:numCache>
            </c:numRef>
          </c:val>
          <c:extLst>
            <c:ext xmlns:c16="http://schemas.microsoft.com/office/drawing/2014/chart" uri="{C3380CC4-5D6E-409C-BE32-E72D297353CC}">
              <c16:uniqueId val="{00000000-EC89-4E61-AD69-EE8787F99555}"/>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589</c:v>
                </c:pt>
                <c:pt idx="5">
                  <c:v>536</c:v>
                </c:pt>
                <c:pt idx="8">
                  <c:v>489</c:v>
                </c:pt>
                <c:pt idx="11">
                  <c:v>443</c:v>
                </c:pt>
                <c:pt idx="14">
                  <c:v>403</c:v>
                </c:pt>
              </c:numCache>
            </c:numRef>
          </c:val>
          <c:extLst>
            <c:ext xmlns:c16="http://schemas.microsoft.com/office/drawing/2014/chart" uri="{C3380CC4-5D6E-409C-BE32-E72D297353CC}">
              <c16:uniqueId val="{00000001-EC89-4E61-AD69-EE8787F99555}"/>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4127</c:v>
                </c:pt>
                <c:pt idx="5">
                  <c:v>4844</c:v>
                </c:pt>
                <c:pt idx="8">
                  <c:v>3829</c:v>
                </c:pt>
                <c:pt idx="11">
                  <c:v>5435</c:v>
                </c:pt>
                <c:pt idx="14">
                  <c:v>10626</c:v>
                </c:pt>
              </c:numCache>
            </c:numRef>
          </c:val>
          <c:extLst>
            <c:ext xmlns:c16="http://schemas.microsoft.com/office/drawing/2014/chart" uri="{C3380CC4-5D6E-409C-BE32-E72D297353CC}">
              <c16:uniqueId val="{00000002-EC89-4E61-AD69-EE8787F99555}"/>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89-4E61-AD69-EE8787F99555}"/>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89-4E61-AD69-EE8787F99555}"/>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4</c:v>
                </c:pt>
                <c:pt idx="3">
                  <c:v>3</c:v>
                </c:pt>
                <c:pt idx="6">
                  <c:v>0</c:v>
                </c:pt>
                <c:pt idx="9">
                  <c:v>0</c:v>
                </c:pt>
                <c:pt idx="12">
                  <c:v>0</c:v>
                </c:pt>
              </c:numCache>
            </c:numRef>
          </c:val>
          <c:extLst>
            <c:ext xmlns:c16="http://schemas.microsoft.com/office/drawing/2014/chart" uri="{C3380CC4-5D6E-409C-BE32-E72D297353CC}">
              <c16:uniqueId val="{00000005-EC89-4E61-AD69-EE8787F99555}"/>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3418</c:v>
                </c:pt>
                <c:pt idx="3">
                  <c:v>3734</c:v>
                </c:pt>
                <c:pt idx="6">
                  <c:v>3917</c:v>
                </c:pt>
                <c:pt idx="9">
                  <c:v>4056</c:v>
                </c:pt>
                <c:pt idx="12">
                  <c:v>4294</c:v>
                </c:pt>
              </c:numCache>
            </c:numRef>
          </c:val>
          <c:extLst>
            <c:ext xmlns:c16="http://schemas.microsoft.com/office/drawing/2014/chart" uri="{C3380CC4-5D6E-409C-BE32-E72D297353CC}">
              <c16:uniqueId val="{00000006-EC89-4E61-AD69-EE8787F99555}"/>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422</c:v>
                </c:pt>
                <c:pt idx="3">
                  <c:v>344</c:v>
                </c:pt>
                <c:pt idx="6">
                  <c:v>783</c:v>
                </c:pt>
                <c:pt idx="9">
                  <c:v>879</c:v>
                </c:pt>
                <c:pt idx="12">
                  <c:v>819</c:v>
                </c:pt>
              </c:numCache>
            </c:numRef>
          </c:val>
          <c:extLst>
            <c:ext xmlns:c16="http://schemas.microsoft.com/office/drawing/2014/chart" uri="{C3380CC4-5D6E-409C-BE32-E72D297353CC}">
              <c16:uniqueId val="{00000007-EC89-4E61-AD69-EE8787F99555}"/>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4030</c:v>
                </c:pt>
                <c:pt idx="3">
                  <c:v>2643</c:v>
                </c:pt>
                <c:pt idx="6">
                  <c:v>1674</c:v>
                </c:pt>
                <c:pt idx="9">
                  <c:v>682</c:v>
                </c:pt>
                <c:pt idx="12">
                  <c:v>643</c:v>
                </c:pt>
              </c:numCache>
            </c:numRef>
          </c:val>
          <c:extLst>
            <c:ext xmlns:c16="http://schemas.microsoft.com/office/drawing/2014/chart" uri="{C3380CC4-5D6E-409C-BE32-E72D297353CC}">
              <c16:uniqueId val="{00000008-EC89-4E61-AD69-EE8787F99555}"/>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C89-4E61-AD69-EE8787F99555}"/>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30007</c:v>
                </c:pt>
                <c:pt idx="3">
                  <c:v>30127</c:v>
                </c:pt>
                <c:pt idx="6">
                  <c:v>30379</c:v>
                </c:pt>
                <c:pt idx="9">
                  <c:v>30166</c:v>
                </c:pt>
                <c:pt idx="12">
                  <c:v>29072</c:v>
                </c:pt>
              </c:numCache>
            </c:numRef>
          </c:val>
          <c:extLst>
            <c:ext xmlns:c16="http://schemas.microsoft.com/office/drawing/2014/chart" uri="{C3380CC4-5D6E-409C-BE32-E72D297353CC}">
              <c16:uniqueId val="{0000000A-EC89-4E61-AD69-EE8787F9955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12217</c:v>
                </c:pt>
                <c:pt idx="2">
                  <c:v>#N/A</c:v>
                </c:pt>
                <c:pt idx="3">
                  <c:v>#N/A</c:v>
                </c:pt>
                <c:pt idx="4">
                  <c:v>10718</c:v>
                </c:pt>
                <c:pt idx="5">
                  <c:v>#N/A</c:v>
                </c:pt>
                <c:pt idx="6">
                  <c:v>#N/A</c:v>
                </c:pt>
                <c:pt idx="7">
                  <c:v>11434</c:v>
                </c:pt>
                <c:pt idx="8">
                  <c:v>#N/A</c:v>
                </c:pt>
                <c:pt idx="9">
                  <c:v>#N/A</c:v>
                </c:pt>
                <c:pt idx="10">
                  <c:v>9303</c:v>
                </c:pt>
                <c:pt idx="11">
                  <c:v>#N/A</c:v>
                </c:pt>
                <c:pt idx="12">
                  <c:v>#N/A</c:v>
                </c:pt>
                <c:pt idx="13">
                  <c:v>4055</c:v>
                </c:pt>
                <c:pt idx="14">
                  <c:v>#N/A</c:v>
                </c:pt>
              </c:numCache>
            </c:numRef>
          </c:val>
          <c:smooth val="0"/>
          <c:extLst>
            <c:ext xmlns:c16="http://schemas.microsoft.com/office/drawing/2014/chart" uri="{C3380CC4-5D6E-409C-BE32-E72D297353CC}">
              <c16:uniqueId val="{0000000B-EC89-4E61-AD69-EE8787F9955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#,##0;"▲ "#,##0</c:formatCode>
                <c:ptCount val="3"/>
                <c:pt idx="0">
                  <c:v>3696</c:v>
                </c:pt>
                <c:pt idx="1">
                  <c:v>4440</c:v>
                </c:pt>
                <c:pt idx="2">
                  <c:v>5318</c:v>
                </c:pt>
              </c:numCache>
            </c:numRef>
          </c:val>
          <c:extLst>
            <c:ext xmlns:c16="http://schemas.microsoft.com/office/drawing/2014/chart" uri="{C3380CC4-5D6E-409C-BE32-E72D297353CC}">
              <c16:uniqueId val="{00000000-7E71-4A26-BF9C-9AD837870A1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#,##0;"▲ "#,##0</c:formatCode>
                <c:ptCount val="3"/>
                <c:pt idx="0">
                  <c:v>581</c:v>
                </c:pt>
                <c:pt idx="1">
                  <c:v>581</c:v>
                </c:pt>
                <c:pt idx="2">
                  <c:v>673</c:v>
                </c:pt>
              </c:numCache>
            </c:numRef>
          </c:val>
          <c:extLst>
            <c:ext xmlns:c16="http://schemas.microsoft.com/office/drawing/2014/chart" uri="{C3380CC4-5D6E-409C-BE32-E72D297353CC}">
              <c16:uniqueId val="{00000001-7E71-4A26-BF9C-9AD837870A1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#,##0;"▲ "#,##0</c:formatCode>
                <c:ptCount val="3"/>
                <c:pt idx="0">
                  <c:v>4752</c:v>
                </c:pt>
                <c:pt idx="1">
                  <c:v>6286</c:v>
                </c:pt>
                <c:pt idx="2">
                  <c:v>5435</c:v>
                </c:pt>
              </c:numCache>
            </c:numRef>
          </c:val>
          <c:extLst>
            <c:ext xmlns:c16="http://schemas.microsoft.com/office/drawing/2014/chart" uri="{C3380CC4-5D6E-409C-BE32-E72D297353CC}">
              <c16:uniqueId val="{00000002-7E71-4A26-BF9C-9AD837870A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{93940ED8-8706-430F-B3F9-6B599D43C96F}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D9E-4B4A-A4A8-6A5540885A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{4C7176D2-5E34-4913-9412-9E04E7CF0C32}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D9E-4B4A-A4A8-6A5540885A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{AB1332A6-3433-41E7-9D95-42F1863F00DC}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D9E-4B4A-A4A8-6A5540885A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{0EE253EF-C09E-4398-8A71-23304FD39A5F}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D9E-4B4A-A4A8-6A5540885A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{13660FB4-7B74-4512-A95C-64CA8C1D04B4}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D9E-4B4A-A4A8-6A5540885A6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{3A6E5338-54FD-40D9-9C60-CEF2EC9154EE}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D9E-4B4A-A4A8-6A5540885A6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{AFDC534E-3FBB-4444-9E24-83AE3AD0346A}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D9E-4B4A-A4A8-6A5540885A6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{20110A7A-2D32-4194-9356-704C562DF1D4}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D9E-4B4A-A4A8-6A5540885A6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{470F4DAA-8053-4CD6-ABBD-00CEC3D02489}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D9E-4B4A-A4A8-6A5540885A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c:v>
                </c:pt>
                <c:pt idx="8">
                  <c:v>50.6</c:v>
                </c:pt>
                <c:pt idx="16">
                  <c:v>51.6</c:v>
                </c:pt>
                <c:pt idx="24">
                  <c:v>51.5</c:v>
                </c:pt>
                <c:pt idx="32">
                  <c:v>51.8</c:v>
                </c:pt>
              </c:numCache>
            </c:numRef>
          </c:xVal>
          <c:yVal>
            <c:numRef>
              <c:f>公会計指標分析・財政指標組合せ分析表!$BP$51:$DC$51</c:f>
              <c:numCache>
                <c:formatCode>#,##0.0;"▲ "#,##0.0</c:formatCode>
                <c:ptCount val="40"/>
                <c:pt idx="0">
                  <c:v>69.2</c:v>
                </c:pt>
                <c:pt idx="8">
                  <c:v>57.9</c:v>
                </c:pt>
                <c:pt idx="16">
                  <c:v>57.6</c:v>
                </c:pt>
                <c:pt idx="24">
                  <c:v>47.2</c:v>
                </c:pt>
                <c:pt idx="32">
                  <c:v>20.100000000000001</c:v>
                </c:pt>
              </c:numCache>
            </c:numRef>
          </c:yVal>
          <c:smooth val="0"/>
          <c:extLst>
            <c:ext xmlns:c16="http://schemas.microsoft.com/office/drawing/2014/chart" uri="{C3380CC4-5D6E-409C-BE32-E72D297353CC}">
              <c16:uniqueId val="{00000009-6D9E-4B4A-A4A8-6A5540885A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{E4AA3897-71CD-4AA1-9F3A-E927076F9317}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D9E-4B4A-A4A8-6A5540885A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{11FECC43-B3C2-42EA-849C-8038B8D3A5B5}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D9E-4B4A-A4A8-6A5540885A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{90B9462F-FEED-4E9B-92C2-677E66CEEA18}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D9E-4B4A-A4A8-6A5540885A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{78A81070-6E3A-4132-84F2-D5517E784D2B}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D9E-4B4A-A4A8-6A5540885A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{C9B22C83-B32A-4FFA-9269-5B18E1DB22F6}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D9E-4B4A-A4A8-6A5540885A6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{2191445B-0994-4C6E-8935-DD727F05C633}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D9E-4B4A-A4A8-6A5540885A63}"/>
                </c:ext>
              </c:extLst>
            </c:dLbl>
            <c:dLbl>
              <c:idx val="16"/>
              <c:layout>
                <c:manualLayout>
                  <c:x val="0"/>
                  <c:y val="-1.962472704951313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{775FE474-42F0-4737-9360-C1999E67A5E0}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D9E-4B4A-A4A8-6A5540885A63}"/>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{5921EF61-6FBF-4C58-8E29-16DE0C5031FD}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D9E-4B4A-A4A8-6A5540885A6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{3F9BC2EB-215D-41EB-9BAB-5F798EEED6F2}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D9E-4B4A-A4A8-6A5540885A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60.9</c:v>
                </c:pt>
                <c:pt idx="16">
                  <c:v>63.2</c:v>
                </c:pt>
                <c:pt idx="24">
                  <c:v>64</c:v>
                </c:pt>
                <c:pt idx="32">
                  <c:v>65.599999999999994</c:v>
                </c:pt>
              </c:numCache>
            </c:numRef>
          </c:xVal>
          <c:yVal>
            <c:numRef>
              <c:f>公会計指標分析・財政指標組合せ分析表!$BP$55:$DC$55</c:f>
              <c:numCache>
                <c:formatCode>#,##0.0;"▲ "#,##0.0</c:formatCode>
                <c:ptCount val="40"/>
                <c:pt idx="0">
                  <c:v>22.7</c:v>
                </c:pt>
                <c:pt idx="8">
                  <c:v>46.9</c:v>
                </c:pt>
                <c:pt idx="16">
                  <c:v>0</c:v>
                </c:pt>
                <c:pt idx="24">
                  <c:v>0</c:v>
                </c:pt>
                <c:pt idx="32">
                  <c:v>0</c:v>
                </c:pt>
              </c:numCache>
            </c:numRef>
          </c:yVal>
          <c:smooth val="0"/>
          <c:extLst>
            <c:ext xmlns:c16="http://schemas.microsoft.com/office/drawing/2014/chart" uri="{C3380CC4-5D6E-409C-BE32-E72D297353CC}">
              <c16:uniqueId val="{00000013-6D9E-4B4A-A4A8-6A5540885A63}"/>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{6E5FD69A-48A6-4BD4-9840-6DE4E3AF5EBD}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1C-4770-B5B8-B0F5B470AC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{BD8C36E0-1CEA-4C15-9688-7730A5D63CC7}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1C-4770-B5B8-B0F5B470AC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{0EC122D3-795E-4F99-B6A1-A479520F3759}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1C-4770-B5B8-B0F5B470AC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{42C20579-698B-430F-B11B-DAE2E9667F03}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1C-4770-B5B8-B0F5B470AC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{0E310453-C8AB-464B-AAF2-B31A6EC2E10A}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1C-4770-B5B8-B0F5B470AC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{DC4C7D62-F6EA-4447-A282-60832168063C}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1C-4770-B5B8-B0F5B470ACA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{4ED74715-41CB-4FEF-95A5-CD7ED5CAADC1}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1C-4770-B5B8-B0F5B470ACA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{A2C98380-4151-4029-BD7A-07DDB2CC41D9}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1C-4770-B5B8-B0F5B470ACA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{94746A86-E8E7-4157-B520-F8E09AD7B062}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1C-4770-B5B8-B0F5B470AC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7.6</c:v>
                </c:pt>
                <c:pt idx="16">
                  <c:v>7</c:v>
                </c:pt>
                <c:pt idx="24">
                  <c:v>6.4</c:v>
                </c:pt>
                <c:pt idx="32">
                  <c:v>6.4</c:v>
                </c:pt>
              </c:numCache>
            </c:numRef>
          </c:xVal>
          <c:yVal>
            <c:numRef>
              <c:f>公会計指標分析・財政指標組合せ分析表!$BP$73:$DC$73</c:f>
              <c:numCache>
                <c:formatCode>#,##0.0;"▲ "#,##0.0</c:formatCode>
                <c:ptCount val="40"/>
                <c:pt idx="0">
                  <c:v>69.2</c:v>
                </c:pt>
                <c:pt idx="8">
                  <c:v>57.9</c:v>
                </c:pt>
                <c:pt idx="16">
                  <c:v>57.6</c:v>
                </c:pt>
                <c:pt idx="24">
                  <c:v>47.2</c:v>
                </c:pt>
                <c:pt idx="32">
                  <c:v>20.100000000000001</c:v>
                </c:pt>
              </c:numCache>
            </c:numRef>
          </c:yVal>
          <c:smooth val="0"/>
          <c:extLst>
            <c:ext xmlns:c16="http://schemas.microsoft.com/office/drawing/2014/chart" uri="{C3380CC4-5D6E-409C-BE32-E72D297353CC}">
              <c16:uniqueId val="{00000009-571C-4770-B5B8-B0F5B470AC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{3383F529-6D27-4AB1-B028-FA99C677489F}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1C-4770-B5B8-B0F5B470AC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{1C463003-48A7-4F62-8CF0-FCE6D4D19992}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1C-4770-B5B8-B0F5B470AC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{8F73806E-0BE9-432E-9383-ECF8F6E5ED3D}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1C-4770-B5B8-B0F5B470AC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{1F619E2A-6BCD-4AC2-B57D-099CDEB021E7}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1C-4770-B5B8-B0F5B470AC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{89991488-7C73-4C03-9F32-B75A45552F3B}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1C-4770-B5B8-B0F5B470ACA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{958BC36E-FE2F-4F19-852E-E5C2E3DBB83F}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1C-4770-B5B8-B0F5B470ACAA}"/>
                </c:ext>
              </c:extLst>
            </c:dLbl>
            <c:dLbl>
              <c:idx val="16"/>
              <c:layout>
                <c:manualLayout>
                  <c:x val="-2.6710997734770581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{FDD8B2B5-8DAD-4EFE-A74E-2BE54ADB4160}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1C-4770-B5B8-B0F5B470ACAA}"/>
                </c:ext>
              </c:extLst>
            </c:dLbl>
            <c:dLbl>
              <c:idx val="24"/>
              <c:layout>
                <c:manualLayout>
                  <c:x val="-3.642968771538058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{C4CA10C6-1E1C-4A9E-96DE-D6D80B696FA5}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1C-4770-B5B8-B0F5B470ACAA}"/>
                </c:ext>
              </c:extLst>
            </c:dLbl>
            <c:dLbl>
              <c:idx val="32"/>
              <c:layout>
                <c:manualLayout>
                  <c:x val="-3.1570342725075584E-2"/>
                  <c:y val="-4.349592131553587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{DD09112A-B9AB-47E7-87B7-5CD500864B94}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1C-4770-B5B8-B0F5B470AC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7.2</c:v>
                </c:pt>
                <c:pt idx="16">
                  <c:v>4.5</c:v>
                </c:pt>
                <c:pt idx="24">
                  <c:v>4.5999999999999996</c:v>
                </c:pt>
                <c:pt idx="32">
                  <c:v>4.7</c:v>
                </c:pt>
              </c:numCache>
            </c:numRef>
          </c:xVal>
          <c:yVal>
            <c:numRef>
              <c:f>公会計指標分析・財政指標組合せ分析表!$BP$77:$DC$77</c:f>
              <c:numCache>
                <c:formatCode>#,##0.0;"▲ "#,##0.0</c:formatCode>
                <c:ptCount val="40"/>
                <c:pt idx="0">
                  <c:v>22.7</c:v>
                </c:pt>
                <c:pt idx="8">
                  <c:v>46.9</c:v>
                </c:pt>
                <c:pt idx="16">
                  <c:v>0</c:v>
                </c:pt>
                <c:pt idx="24">
                  <c:v>0</c:v>
                </c:pt>
                <c:pt idx="32">
                  <c:v>0</c:v>
                </c:pt>
              </c:numCache>
            </c:numRef>
          </c:yVal>
          <c:smooth val="0"/>
          <c:extLst>
            <c:ext xmlns:c16="http://schemas.microsoft.com/office/drawing/2014/chart" uri="{C3380CC4-5D6E-409C-BE32-E72D297353CC}">
              <c16:uniqueId val="{00000013-571C-4770-B5B8-B0F5B470ACAA}"/>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BAAB8B2-592C-4109-985C-920A5A3D15F8}"/>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7173156-8AF2-4E4D-84E1-28BDFD26C02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BA540711-3D26-4F64-AAE0-66C4B0DBEBF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67D63211-B078-4F42-A99A-EBF8F39C7715}"/>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CFB7FE2F-F6B2-46C6-8239-C944C4B797EA}"/>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A9A18D0-E376-43A2-86A9-40187C0BB87D}"/>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13D8DFD6-DC30-468F-A468-7A14638030F6}"/>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35C2C776-7F9A-4B87-992E-03E236F38A7D}"/>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193ED08-16B9-4015-AF2B-EBBFBBB97BD3}"/>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2181C845-9581-4ED2-827F-4500DED8F9C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2ADD4832-7C6E-456F-AE63-F612C3F1F5CE}"/>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BADA5B5D-6587-4AE1-A5A5-EAF4658DCF98}"/>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EDB9A57-9778-4F67-8939-935B53EF0CB8}"/>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54F97528-8163-46AB-A95C-F12B39715B81}"/>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7D8C8FAC-C932-4798-9294-8C3FEBB426EF}"/>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7DEF832-8CBA-4B88-B4B3-53D479BFF195}"/>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5B705AF4-71F3-4E28-A74D-9ADDD311E97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5489EAD0-9D1F-4984-9C7C-9A82BD63541F}"/>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E7A1A69-B150-43F6-854D-B12AA6075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006B599-39C6-4BCF-B896-7FD3C21019AB}"/>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B750234E-8119-41C3-BB8E-191644A29446}"/>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年度は、地方債元金が前年度より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百万円増となっているものの、地方債利子が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百万円の減となっており、総じて、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の状況となっている。</a:t>
          </a:r>
          <a:endParaRPr lang="ja-JP" altLang="ja-JP" sz="1400">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６</a:t>
          </a:r>
          <a:r>
            <a:rPr kumimoji="1" lang="ja-JP" altLang="ja-JP" sz="1100">
              <a:solidFill>
                <a:sysClr val="windowText" lastClr="000000"/>
              </a:solidFill>
              <a:effectLst/>
              <a:latin typeface="+mn-lt"/>
              <a:ea typeface="+mn-ea"/>
              <a:cs typeface="+mn-cs"/>
            </a:rPr>
            <a:t>年度以降は、志真志小学校校舎・幼稚園園舎の増改築事業や大謝名小学校屋内運動場・水泳プール増改築事業</a:t>
          </a:r>
          <a:r>
            <a:rPr kumimoji="1" lang="ja-JP" altLang="en-US" sz="1100">
              <a:solidFill>
                <a:sysClr val="windowText" lastClr="000000"/>
              </a:solidFill>
              <a:effectLst/>
              <a:latin typeface="+mn-lt"/>
              <a:ea typeface="+mn-ea"/>
              <a:cs typeface="+mn-cs"/>
            </a:rPr>
            <a:t>、普天間小学校校舎増改築事業</a:t>
          </a:r>
          <a:r>
            <a:rPr kumimoji="1" lang="ja-JP" altLang="ja-JP" sz="1100">
              <a:solidFill>
                <a:sysClr val="windowText" lastClr="000000"/>
              </a:solidFill>
              <a:effectLst/>
              <a:latin typeface="+mn-lt"/>
              <a:ea typeface="+mn-ea"/>
              <a:cs typeface="+mn-cs"/>
            </a:rPr>
            <a:t>等の学校建設に係る地方債元金償還の据置期間の終了に伴い、さらなる元金償還額の増が見込まれる。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今後も老朽化した公共施設の改築事業等に係る地方債発行が見込まれるが、計画的に地方債発行し元利償還金の額が平準化できるよう努める。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E645F9A-3B46-4144-AB82-3F2FC85C64F5}"/>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A280A6EE-867F-4CCD-909D-D0EBEDFA46EA}"/>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B1A7EE06-8AB1-4A7A-816D-7D528CAA5729}"/>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240909DA-D55B-4AE2-A479-7A2F832C0E0F}"/>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本市は、満期一括償還地方債の発行実績無し。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C0099EB-7DEB-4970-B0C1-E715025404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F4F1AFA1-0005-4379-825A-5762D282B00B}"/>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4CF822F9-4D37-4464-BF44-70CB11ADA348}"/>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DD27ED54-15CD-4F50-8892-D847BB3B113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687B7CC-FD3F-421B-948A-4FA6D033FD02}"/>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6A6BFCDE-38EB-4C98-AC99-DDE887317CA6}"/>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B80D0CA8-B6C9-4A5F-8DDE-24AD6DEBBE21}"/>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D7DAD7D-5759-4286-B867-733E82AD90F1}"/>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73BFEB82-4AA1-4003-897A-1BC908E32F31}"/>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3E33E70-41CF-4367-AB28-4F612F7F3D1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93DD5E69-9F3F-4E6D-9406-440F568B5327}"/>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5B48CEAD-613E-4F7D-BF93-A772A2B3094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B602BAEA-6F4B-47E0-92B4-A9E66FC766B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3271CDD8-BD1D-46F7-B9E2-BBFD7E1C8F39}"/>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8AC20F3D-79B8-4140-B5E6-FEEDE53F43E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D5E9340-B4CF-4739-B3DD-785ED596A3FD}"/>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1418B4EC-15C7-4111-A1ED-271C5D61D283}"/>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67223AE-0E6C-4AB7-87D6-4E6A760AFF94}"/>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5967813C-7371-44DA-8A02-1F4A9EADC1D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C511A9A1-B913-4F8D-A172-1A63DC7B7FC6}"/>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B20B84EE-92AE-496A-A79E-4373C2239ACF}"/>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23268878-BA89-4F02-8699-2B98F9FE98A4}"/>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将来負担額については、昨年度に引き続き退職手当負担見込額等が増となっているものの、</a:t>
          </a:r>
          <a:r>
            <a:rPr kumimoji="1" lang="ja-JP" altLang="en-US" sz="1100">
              <a:solidFill>
                <a:schemeClr val="dk1"/>
              </a:solidFill>
              <a:effectLst/>
              <a:latin typeface="+mn-lt"/>
              <a:ea typeface="+mn-ea"/>
              <a:cs typeface="+mn-cs"/>
            </a:rPr>
            <a:t>一般会計等に係る地方債の現在高や</a:t>
          </a:r>
          <a:r>
            <a:rPr kumimoji="1" lang="ja-JP" altLang="ja-JP" sz="1100">
              <a:solidFill>
                <a:schemeClr val="dk1"/>
              </a:solidFill>
              <a:effectLst/>
              <a:latin typeface="+mn-lt"/>
              <a:ea typeface="+mn-ea"/>
              <a:cs typeface="+mn-cs"/>
            </a:rPr>
            <a:t>公営企業債等繰入見込額が減となっているため、全体としては</a:t>
          </a:r>
          <a:r>
            <a:rPr kumimoji="1" lang="en-US" altLang="ja-JP" sz="1100">
              <a:solidFill>
                <a:schemeClr val="dk1"/>
              </a:solidFill>
              <a:effectLst/>
              <a:latin typeface="+mn-lt"/>
              <a:ea typeface="+mn-ea"/>
              <a:cs typeface="+mn-cs"/>
            </a:rPr>
            <a:t>955</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充当可能財源が増となっていることから、将来負担比率の分子となる数値は、</a:t>
          </a:r>
          <a:r>
            <a:rPr kumimoji="1" lang="en-US" altLang="ja-JP" sz="1100">
              <a:solidFill>
                <a:schemeClr val="dk1"/>
              </a:solidFill>
              <a:effectLst/>
              <a:latin typeface="+mn-lt"/>
              <a:ea typeface="+mn-ea"/>
              <a:cs typeface="+mn-cs"/>
            </a:rPr>
            <a:t>5,250</a:t>
          </a:r>
          <a:r>
            <a:rPr kumimoji="1" lang="ja-JP" altLang="ja-JP" sz="1100">
              <a:solidFill>
                <a:schemeClr val="dk1"/>
              </a:solidFill>
              <a:effectLst/>
              <a:latin typeface="+mn-lt"/>
              <a:ea typeface="+mn-ea"/>
              <a:cs typeface="+mn-cs"/>
            </a:rPr>
            <a:t>百万円の減となっている。</a:t>
          </a:r>
          <a:endParaRPr lang="ja-JP" altLang="ja-JP" sz="1400">
            <a:effectLst/>
          </a:endParaRPr>
        </a:p>
        <a:p>
          <a:r>
            <a:rPr kumimoji="1" lang="ja-JP" altLang="ja-JP" sz="1100">
              <a:solidFill>
                <a:schemeClr val="dk1"/>
              </a:solidFill>
              <a:effectLst/>
              <a:latin typeface="+mn-lt"/>
              <a:ea typeface="+mn-ea"/>
              <a:cs typeface="+mn-cs"/>
            </a:rPr>
            <a:t>　今後将来負担を軽減・平準化していくためにも、長期的な視野での財源確保、計画的な事業実施を行っていく必要がある。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89A1AE8A-C83D-4D12-AD59-5507BB299B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4CDD4507-7061-42B4-BA48-78A15634CFD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DC178C04-529A-4894-A9BB-1262A738C28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63AB742-28EE-4E82-9D43-FFA4CB138EA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4BD1F02-AB50-4B20-9A56-04AB246B2B9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7F0EE1A-410C-44C5-9618-7BB5180BE442}"/>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22963DB-904F-403A-BE75-3A4E9DDDE48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沖縄県宜野湾市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D0E19ED-A7E5-4653-9E7B-20D401149A3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7BD4331-8FBA-4F81-A22E-62E10DA428D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DF84413-165E-4C5A-84A3-2E007B352787}"/>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F38F46AD-AD83-4781-A5D1-B2CCEC43A18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百万円の大幅増となり、残高は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百万円の増、その他特定目的基金の残高は合計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・特定駐留軍用地内土地取得事業基金については、事業計画どおりの執行を行うことにより基金残高の減が見込まれる。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・財政調整基金及び公共施設等整備基金などは、今後の財政需要へ対応できるよう、残高の維持または増額に努める。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C0552E9F-D0BC-45EF-B509-8CEF9CA8C4EA}"/>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E5B1A256-6E3F-4C2A-862C-05DC914811D9}"/>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EF45EAB-B745-4D10-84C2-C565CAA038D7}"/>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・令和５年度において、基金残高が最も大きいのは特定駐留軍用地内土地取得事業基金であり、普天間飛行場の返還後に必要となる公共用地の先行買収を行う目的で積み立てている基金である。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・その他、公共施設等の整備に係る多額の事業費支出に備える公共施設等整備基金や退職手当の支出に備えるための退職手当基金等である。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・特定駐留軍用地内土地取得事業基金については、土地購入に係る経費に充当するための取崩により、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・公共施設等整備基金については、公共施設等の整備に係る経費に充当するための取崩額が減となったことにより、基金残高は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百万円の増になっている。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・特定駐留軍用地内土地取得事業基金については、今後も沖縄振興特別推進市町村交付金等を用いた積立を推進しつつ、計画的な土地取得など、適正な執行により基金の取り崩しを行っていく方針である。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・令和５年度より新設された市庁舎建設基金については、庁舎の建替え時期や事業費を勘案し、適切に積立を行っていく方針である。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・その他については、今後も各種目的に沿った運用を図り、適切に管理していく方針である。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8BD498F-7AE6-433F-ABB3-DF92735B36A3}"/>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FE6BB671-8EBB-4506-A3DA-4EF8F1C43424}"/>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623883C-7EB1-40E2-9B08-98DF855E494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百万円の増となり、令和５年度も前年度に引き続き基金残高が増となった。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・要因としては、前年度繰越金が増となったことや、市税等の自主財源が前年度よりも増となっている点が挙げられる。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・財政調整基金の残高については、災害時等に対応しうる額を維持できるよう管理・運用していく方針である。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94728017-3A6B-4002-B7EC-F664289092E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34969A8-C47A-4884-8F14-33A8542E8BC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5B7A007-9CF8-4444-85E4-D7363102952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・令和５年度は臨時財政対策債償還基金費の積立および基金利子の積立により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・今後も、収支における財政調整基金取崩額とのバランスを見ながら、管理・運用していく方針である。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令和３年度中に交付された地方交付税のうち臨時財政対策債償還基金費の積立分は、令和７年度より上積み増した臨時財政対策債償還分を毎年度取り崩すこととしている。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令和５年度中に交付された地方交付税のうち臨時財政対策債償還基金費の積立分は、令和６・７年度の臨時財政対策債償還分を各年度で取り崩すこととしている。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B1316A7-2F95-4AF5-8E30-2521D930F7C1}"/>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100,322
98,516
19.80
56,444,435
54,640,765
1,474,095
21,839,313
29,072,356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ポイント増加しているが、概ね横ばいで推移しており、類似団体平均値よりも低い水準となっている。</a:t>
          </a:r>
        </a:p>
        <a:p>
          <a:r>
            <a:rPr kumimoji="1" lang="ja-JP" altLang="en-US" sz="1100">
              <a:latin typeface="ＭＳ Ｐゴシック" panose="020B0600070205080204" pitchFamily="50" charset="-128"/>
              <a:ea typeface="ＭＳ Ｐゴシック" panose="020B0600070205080204" pitchFamily="50" charset="-128"/>
            </a:rPr>
            <a:t>　令和元年度から令和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年度にかけて、小学校校舎増改築、児童館改築、市庁舎耐震改修、消防庁舎建て替え等を実施。令和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年度は、学習等供用施設の建て替えが完了したことや公共施設長寿命化の取組を継続したことにより、減価償却率の上昇を抑えることができていると考えられる。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6161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114512</xdr:rowOff>
    </xdr:from>
    <xdr:to>
      <xdr:col>23</xdr:col>
      <xdr:colOff>136525</xdr:colOff>
      <xdr:row>29</xdr:row>
      <xdr:rowOff>44662</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5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137389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5538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103717</xdr:rowOff>
    </xdr:from>
    <xdr:to>
      <xdr:col>19</xdr:col>
      <xdr:colOff>187325</xdr:colOff>
      <xdr:row>29</xdr:row>
      <xdr:rowOff>33867</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154517</xdr:rowOff>
    </xdr:from>
    <xdr:to>
      <xdr:col>23</xdr:col>
      <xdr:colOff>85725</xdr:colOff>
      <xdr:row>28</xdr:row>
      <xdr:rowOff>165312</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5726642"/>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154517</xdr:rowOff>
    </xdr:from>
    <xdr:to>
      <xdr:col>19</xdr:col>
      <xdr:colOff>136525</xdr:colOff>
      <xdr:row>28</xdr:row>
      <xdr:rowOff>158115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flipV="1">
          <a:off x="3289300" y="572664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71332</xdr:rowOff>
    </xdr:from>
    <xdr:to>
      <xdr:col>11</xdr:col>
      <xdr:colOff>187325</xdr:colOff>
      <xdr:row>29</xdr:row>
      <xdr:rowOff>1482</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56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122132</xdr:rowOff>
    </xdr:from>
    <xdr:to>
      <xdr:col>15</xdr:col>
      <xdr:colOff>136525</xdr:colOff>
      <xdr:row>28</xdr:row>
      <xdr:rowOff>158115</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569425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49742</xdr:rowOff>
    </xdr:from>
    <xdr:to>
      <xdr:col>7</xdr:col>
      <xdr:colOff>187325</xdr:colOff>
      <xdr:row>28</xdr:row>
      <xdr:rowOff>151342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56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100542</xdr:rowOff>
    </xdr:from>
    <xdr:to>
      <xdr:col>11</xdr:col>
      <xdr:colOff>136525</xdr:colOff>
      <xdr:row>28</xdr:row>
      <xdr:rowOff>122132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1765300" y="567266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6189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50394</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54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18009</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4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167869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539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債務償還比率は前年度より</a:t>
          </a:r>
          <a:r>
            <a:rPr kumimoji="1" lang="en-US" altLang="ja-JP" sz="1100">
              <a:latin typeface="ＭＳ Ｐゴシック" panose="020B0600070205080204" pitchFamily="50" charset="-128"/>
              <a:ea typeface="ＭＳ Ｐゴシック" panose="020B0600070205080204" pitchFamily="50" charset="-128"/>
            </a:rPr>
            <a:t>92.7</a:t>
          </a:r>
          <a:r>
            <a:rPr kumimoji="1" lang="ja-JP" altLang="en-US" sz="1100">
              <a:latin typeface="ＭＳ Ｐゴシック" panose="020B0600070205080204" pitchFamily="50" charset="-128"/>
              <a:ea typeface="ＭＳ Ｐゴシック" panose="020B0600070205080204" pitchFamily="50" charset="-128"/>
            </a:rPr>
            <a:t>ポイント減少したものの、類似団体平均値を上回った。</a:t>
          </a:r>
        </a:p>
        <a:p>
          <a:r>
            <a:rPr kumimoji="1" lang="ja-JP" altLang="en-US" sz="1100">
              <a:latin typeface="ＭＳ Ｐゴシック" panose="020B0600070205080204" pitchFamily="50" charset="-128"/>
              <a:ea typeface="ＭＳ Ｐゴシック" panose="020B0600070205080204" pitchFamily="50" charset="-128"/>
            </a:rPr>
            <a:t>　地方債残高等の将来負担額が前年度から若干減少し、充当可能財源が増加したことが、債務償還比率減少の要因となっている。</a:t>
          </a:r>
        </a:p>
        <a:p>
          <a:r>
            <a:rPr kumimoji="1" lang="ja-JP" altLang="en-US" sz="1100">
              <a:latin typeface="ＭＳ Ｐゴシック" panose="020B0600070205080204" pitchFamily="50" charset="-128"/>
              <a:ea typeface="ＭＳ Ｐゴシック" panose="020B0600070205080204" pitchFamily="50" charset="-128"/>
            </a:rPr>
            <a:t>　引き続き地方債残高の増額を抑える等、将来負担の軽減・平準化に取り組む。</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5781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62892</xdr:rowOff>
    </xdr:from>
    <xdr:to>
      <xdr:col>64</xdr:col>
      <xdr:colOff>123825</xdr:colOff>
      <xdr:row>32</xdr:row>
      <xdr:rowOff>164492</xdr:rowOff>
    </xdr:to>
    <xdr:sp macro="" textlink="">
      <xdr:nvSpPr>
        <xdr:cNvPr id="138" name="フローチャート: 判断 137">
          <a:extLst>
            <a:ext uri="{FF2B5EF4-FFF2-40B4-BE49-F238E27FC236}">
              <a16:creationId xmlns:a16="http://schemas.microsoft.com/office/drawing/2014/main" id="{00000000-0008-0000-0000-00008A000000}"/>
            </a:ext>
          </a:extLst>
        </xdr:cNvPr>
        <xdr:cNvSpPr/>
      </xdr:nvSpPr>
      <xdr:spPr>
        <a:xfrm>
          <a:off x="12509500" y="632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114672</xdr:rowOff>
    </xdr:from>
    <xdr:to>
      <xdr:col>60</xdr:col>
      <xdr:colOff>123825</xdr:colOff>
      <xdr:row>32</xdr:row>
      <xdr:rowOff>44822</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1747500" y="620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0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118028</xdr:rowOff>
    </xdr:from>
    <xdr:to>
      <xdr:col>76</xdr:col>
      <xdr:colOff>73025</xdr:colOff>
      <xdr:row>31</xdr:row>
      <xdr:rowOff>48178</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744700" y="603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96455</xdr:rowOff>
    </xdr:from>
    <xdr:ext cx="469744" cy="259045"/>
    <xdr:sp macro="" textlink="">
      <xdr:nvSpPr>
        <xdr:cNvPr id="146" name="債務償還比率該当値テキスト">
          <a:extLst>
            <a:ext uri="{FF2B5EF4-FFF2-40B4-BE49-F238E27FC236}">
              <a16:creationId xmlns:a16="http://schemas.microsoft.com/office/drawing/2014/main" id="{00000000-0008-0000-0000-000092000000}"/>
            </a:ext>
          </a:extLst>
        </xdr:cNvPr>
        <xdr:cNvSpPr txBox="1"/>
      </xdr:nvSpPr>
      <xdr:spPr>
        <a:xfrm>
          <a:off x="14846300" y="601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89535</xdr:rowOff>
    </xdr:from>
    <xdr:to>
      <xdr:col>72</xdr:col>
      <xdr:colOff>123825</xdr:colOff>
      <xdr:row>32</xdr:row>
      <xdr:rowOff>19685</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4033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168828</xdr:rowOff>
    </xdr:from>
    <xdr:to>
      <xdr:col>76</xdr:col>
      <xdr:colOff>22225</xdr:colOff>
      <xdr:row>31</xdr:row>
      <xdr:rowOff>140335</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4084300" y="6083853"/>
          <a:ext cx="711200" cy="14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72109</xdr:rowOff>
    </xdr:from>
    <xdr:to>
      <xdr:col>68</xdr:col>
      <xdr:colOff>123825</xdr:colOff>
      <xdr:row>32</xdr:row>
      <xdr:rowOff>2259</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271500" y="6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122909</xdr:rowOff>
    </xdr:from>
    <xdr:to>
      <xdr:col>72</xdr:col>
      <xdr:colOff>73025</xdr:colOff>
      <xdr:row>31</xdr:row>
      <xdr:rowOff>140335</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3322300" y="6209384"/>
          <a:ext cx="762000" cy="1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161054</xdr:rowOff>
    </xdr:from>
    <xdr:to>
      <xdr:col>64</xdr:col>
      <xdr:colOff>123825</xdr:colOff>
      <xdr:row>31</xdr:row>
      <xdr:rowOff>91204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509500" y="60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40404</xdr:rowOff>
    </xdr:from>
    <xdr:to>
      <xdr:col>68</xdr:col>
      <xdr:colOff>73025</xdr:colOff>
      <xdr:row>31</xdr:row>
      <xdr:rowOff>122909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560300" y="6126879"/>
          <a:ext cx="762000" cy="8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89072</xdr:rowOff>
    </xdr:from>
    <xdr:to>
      <xdr:col>60</xdr:col>
      <xdr:colOff>123825</xdr:colOff>
      <xdr:row>32</xdr:row>
      <xdr:rowOff>19222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747500" y="617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40404</xdr:rowOff>
    </xdr:from>
    <xdr:to>
      <xdr:col>64</xdr:col>
      <xdr:colOff>73025</xdr:colOff>
      <xdr:row>31</xdr:row>
      <xdr:rowOff>139872</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98300" y="6126879"/>
          <a:ext cx="762000" cy="9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55" name="n_1aveValue債務償還比率">
          <a:extLst>
            <a:ext uri="{FF2B5EF4-FFF2-40B4-BE49-F238E27FC236}">
              <a16:creationId xmlns:a16="http://schemas.microsoft.com/office/drawing/2014/main" id="{00000000-0008-0000-0000-00009B000000}"/>
            </a:ext>
          </a:extLst>
        </xdr:cNvPr>
        <xdr:cNvSpPr txBox="1"/>
      </xdr:nvSpPr>
      <xdr:spPr>
        <a:xfrm>
          <a:off x="13836727" y="570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6" name="n_2aveValue債務償還比率">
          <a:extLst>
            <a:ext uri="{FF2B5EF4-FFF2-40B4-BE49-F238E27FC236}">
              <a16:creationId xmlns:a16="http://schemas.microsoft.com/office/drawing/2014/main" id="{00000000-0008-0000-0000-00009C000000}"/>
            </a:ext>
          </a:extLst>
        </xdr:cNvPr>
        <xdr:cNvSpPr txBox="1"/>
      </xdr:nvSpPr>
      <xdr:spPr>
        <a:xfrm>
          <a:off x="13087427" y="56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155619</xdr:rowOff>
    </xdr:from>
    <xdr:ext cx="469744" cy="259045"/>
    <xdr:sp macro="" textlink="">
      <xdr:nvSpPr>
        <xdr:cNvPr id="157" name="n_3aveValue債務償還比率">
          <a:extLst>
            <a:ext uri="{FF2B5EF4-FFF2-40B4-BE49-F238E27FC236}">
              <a16:creationId xmlns:a16="http://schemas.microsoft.com/office/drawing/2014/main" id="{00000000-0008-0000-0000-00009D000000}"/>
            </a:ext>
          </a:extLst>
        </xdr:cNvPr>
        <xdr:cNvSpPr txBox="1"/>
      </xdr:nvSpPr>
      <xdr:spPr>
        <a:xfrm>
          <a:off x="12325427" y="64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35949</xdr:rowOff>
    </xdr:from>
    <xdr:ext cx="469744" cy="259045"/>
    <xdr:sp macro="" textlink="">
      <xdr:nvSpPr>
        <xdr:cNvPr id="158" name="n_4aveValue債務償還比率">
          <a:extLst>
            <a:ext uri="{FF2B5EF4-FFF2-40B4-BE49-F238E27FC236}">
              <a16:creationId xmlns:a16="http://schemas.microsoft.com/office/drawing/2014/main" id="{00000000-0008-0000-0000-00009E000000}"/>
            </a:ext>
          </a:extLst>
        </xdr:cNvPr>
        <xdr:cNvSpPr txBox="1"/>
      </xdr:nvSpPr>
      <xdr:spPr>
        <a:xfrm>
          <a:off x="11563427" y="629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10812</xdr:rowOff>
    </xdr:from>
    <xdr:ext cx="469744" cy="259045"/>
    <xdr:sp macro="" textlink="">
      <xdr:nvSpPr>
        <xdr:cNvPr id="159" name="n_1mainValue債務償還比率">
          <a:extLst>
            <a:ext uri="{FF2B5EF4-FFF2-40B4-BE49-F238E27FC236}">
              <a16:creationId xmlns:a16="http://schemas.microsoft.com/office/drawing/2014/main" id="{00000000-0008-0000-0000-00009F000000}"/>
            </a:ext>
          </a:extLst>
        </xdr:cNvPr>
        <xdr:cNvSpPr txBox="1"/>
      </xdr:nvSpPr>
      <xdr:spPr>
        <a:xfrm>
          <a:off x="13836727"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164836</xdr:rowOff>
    </xdr:from>
    <xdr:ext cx="469744" cy="259045"/>
    <xdr:sp macro="" textlink="">
      <xdr:nvSpPr>
        <xdr:cNvPr id="160" name="n_2mainValue債務償還比率">
          <a:extLst>
            <a:ext uri="{FF2B5EF4-FFF2-40B4-BE49-F238E27FC236}">
              <a16:creationId xmlns:a16="http://schemas.microsoft.com/office/drawing/2014/main" id="{00000000-0008-0000-0000-0000A0000000}"/>
            </a:ext>
          </a:extLst>
        </xdr:cNvPr>
        <xdr:cNvSpPr txBox="1"/>
      </xdr:nvSpPr>
      <xdr:spPr>
        <a:xfrm>
          <a:off x="13087427" y="62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107731</xdr:rowOff>
    </xdr:from>
    <xdr:ext cx="469744" cy="259045"/>
    <xdr:sp macro="" textlink="">
      <xdr:nvSpPr>
        <xdr:cNvPr id="161" name="n_3mainValue債務償還比率">
          <a:extLst>
            <a:ext uri="{FF2B5EF4-FFF2-40B4-BE49-F238E27FC236}">
              <a16:creationId xmlns:a16="http://schemas.microsoft.com/office/drawing/2014/main" id="{00000000-0008-0000-0000-0000A1000000}"/>
            </a:ext>
          </a:extLst>
        </xdr:cNvPr>
        <xdr:cNvSpPr txBox="1"/>
      </xdr:nvSpPr>
      <xdr:spPr>
        <a:xfrm>
          <a:off x="12325427" y="585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35749</xdr:rowOff>
    </xdr:from>
    <xdr:ext cx="469744" cy="259045"/>
    <xdr:sp macro="" textlink="">
      <xdr:nvSpPr>
        <xdr:cNvPr id="162" name="n_4mainValue債務償還比率">
          <a:extLst>
            <a:ext uri="{FF2B5EF4-FFF2-40B4-BE49-F238E27FC236}">
              <a16:creationId xmlns:a16="http://schemas.microsoft.com/office/drawing/2014/main" id="{00000000-0008-0000-0000-0000A2000000}"/>
            </a:ext>
          </a:extLst>
        </xdr:cNvPr>
        <xdr:cNvSpPr txBox="1"/>
      </xdr:nvSpPr>
      <xdr:spPr>
        <a:xfrm>
          <a:off x="11563427" y="595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0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0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0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100,322
98,516
19.80
56,444,435
54,640,765
1,474,095
21,839,313
29,072,356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41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34544</xdr:rowOff>
    </xdr:from>
    <xdr:to>
      <xdr:col>24</xdr:col>
      <xdr:colOff>114300</xdr:colOff>
      <xdr:row>35</xdr:row>
      <xdr:rowOff>136144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0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57421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588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167132</xdr:rowOff>
    </xdr:from>
    <xdr:to>
      <xdr:col>20</xdr:col>
      <xdr:colOff>38100</xdr:colOff>
      <xdr:row>35</xdr:row>
      <xdr:rowOff>97282</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46482</xdr:rowOff>
    </xdr:from>
    <xdr:to>
      <xdr:col>24</xdr:col>
      <xdr:colOff>63500</xdr:colOff>
      <xdr:row>35</xdr:row>
      <xdr:rowOff>85344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04723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27686</xdr:rowOff>
    </xdr:from>
    <xdr:to>
      <xdr:col>15</xdr:col>
      <xdr:colOff>101600</xdr:colOff>
      <xdr:row>35</xdr:row>
      <xdr:rowOff>129286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0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46482</xdr:rowOff>
    </xdr:from>
    <xdr:to>
      <xdr:col>19</xdr:col>
      <xdr:colOff>177800</xdr:colOff>
      <xdr:row>35</xdr:row>
      <xdr:rowOff>78486</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flipV="1">
          <a:off x="2908300" y="60472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155702</xdr:rowOff>
    </xdr:from>
    <xdr:to>
      <xdr:col>10</xdr:col>
      <xdr:colOff>165100</xdr:colOff>
      <xdr:row>35</xdr:row>
      <xdr:rowOff>85852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59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35052</xdr:rowOff>
    </xdr:from>
    <xdr:to>
      <xdr:col>15</xdr:col>
      <xdr:colOff>50800</xdr:colOff>
      <xdr:row>35</xdr:row>
      <xdr:rowOff>78486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0358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160274</xdr:rowOff>
    </xdr:from>
    <xdr:to>
      <xdr:col>6</xdr:col>
      <xdr:colOff>38100</xdr:colOff>
      <xdr:row>35</xdr:row>
      <xdr:rowOff>90424</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35052</xdr:rowOff>
    </xdr:from>
    <xdr:to>
      <xdr:col>10</xdr:col>
      <xdr:colOff>114300</xdr:colOff>
      <xdr:row>35</xdr:row>
      <xdr:rowOff>39624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1130300" y="60358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15257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152417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113809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145813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580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102379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576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106951</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7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124994</xdr:rowOff>
    </xdr:from>
    <xdr:to>
      <xdr:col>41</xdr:col>
      <xdr:colOff>101600</xdr:colOff>
      <xdr:row>37</xdr:row>
      <xdr:rowOff>55144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29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33</xdr:row>
      <xdr:rowOff>66167</xdr:rowOff>
    </xdr:from>
    <xdr:to>
      <xdr:col>36</xdr:col>
      <xdr:colOff>165100</xdr:colOff>
      <xdr:row>33</xdr:row>
      <xdr:rowOff>167767</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572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49022</xdr:rowOff>
    </xdr:from>
    <xdr:to>
      <xdr:col>55</xdr:col>
      <xdr:colOff>50800</xdr:colOff>
      <xdr:row>41</xdr:row>
      <xdr:rowOff>150622</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7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135399</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9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42393</xdr:rowOff>
    </xdr:from>
    <xdr:to>
      <xdr:col>50</xdr:col>
      <xdr:colOff>165100</xdr:colOff>
      <xdr:row>41</xdr:row>
      <xdr:rowOff>143993</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93193</xdr:rowOff>
    </xdr:from>
    <xdr:to>
      <xdr:col>55</xdr:col>
      <xdr:colOff>0</xdr:colOff>
      <xdr:row>41</xdr:row>
      <xdr:rowOff>99822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9639300" y="712264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49250</xdr:rowOff>
    </xdr:from>
    <xdr:to>
      <xdr:col>46</xdr:col>
      <xdr:colOff>38100</xdr:colOff>
      <xdr:row>41</xdr:row>
      <xdr:rowOff>150850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93193</xdr:rowOff>
    </xdr:from>
    <xdr:to>
      <xdr:col>50</xdr:col>
      <xdr:colOff>114300</xdr:colOff>
      <xdr:row>41</xdr:row>
      <xdr:rowOff>100050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12264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49403</xdr:rowOff>
    </xdr:from>
    <xdr:to>
      <xdr:col>41</xdr:col>
      <xdr:colOff>101600</xdr:colOff>
      <xdr:row>41</xdr:row>
      <xdr:rowOff>151003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100050</xdr:rowOff>
    </xdr:from>
    <xdr:to>
      <xdr:col>45</xdr:col>
      <xdr:colOff>177800</xdr:colOff>
      <xdr:row>41</xdr:row>
      <xdr:rowOff>100203</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129500"/>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48564</xdr:rowOff>
    </xdr:from>
    <xdr:to>
      <xdr:col>36</xdr:col>
      <xdr:colOff>165100</xdr:colOff>
      <xdr:row>41</xdr:row>
      <xdr:rowOff>150164</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99364</xdr:rowOff>
    </xdr:from>
    <xdr:to>
      <xdr:col>41</xdr:col>
      <xdr:colOff>50800</xdr:colOff>
      <xdr:row>41</xdr:row>
      <xdr:rowOff>100203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6972300" y="7128814"/>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71671</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0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12844</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549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135120</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6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141977</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7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142130</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7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141291</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7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64787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25400</xdr:rowOff>
    </xdr:from>
    <xdr:to>
      <xdr:col>24</xdr:col>
      <xdr:colOff>114300</xdr:colOff>
      <xdr:row>55</xdr:row>
      <xdr:rowOff>127000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149877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940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33020</xdr:rowOff>
    </xdr:from>
    <xdr:to>
      <xdr:col>20</xdr:col>
      <xdr:colOff>38100</xdr:colOff>
      <xdr:row>56</xdr:row>
      <xdr:rowOff>134620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76200</xdr:rowOff>
    </xdr:from>
    <xdr:to>
      <xdr:col>24</xdr:col>
      <xdr:colOff>63500</xdr:colOff>
      <xdr:row>56</xdr:row>
      <xdr:rowOff>83820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flipV="1">
          <a:off x="3797300" y="950595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51435</xdr:rowOff>
    </xdr:from>
    <xdr:to>
      <xdr:col>19</xdr:col>
      <xdr:colOff>177800</xdr:colOff>
      <xdr:row>56</xdr:row>
      <xdr:rowOff>83820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9652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139700</xdr:rowOff>
    </xdr:from>
    <xdr:to>
      <xdr:col>10</xdr:col>
      <xdr:colOff>165100</xdr:colOff>
      <xdr:row>56</xdr:row>
      <xdr:rowOff>69850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95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19050</xdr:rowOff>
    </xdr:from>
    <xdr:to>
      <xdr:col>15</xdr:col>
      <xdr:colOff>50800</xdr:colOff>
      <xdr:row>56</xdr:row>
      <xdr:rowOff>51435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96202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109220</xdr:rowOff>
    </xdr:from>
    <xdr:to>
      <xdr:col>6</xdr:col>
      <xdr:colOff>38100</xdr:colOff>
      <xdr:row>56</xdr:row>
      <xdr:rowOff>39370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160020</xdr:rowOff>
    </xdr:from>
    <xdr:to>
      <xdr:col>10</xdr:col>
      <xdr:colOff>114300</xdr:colOff>
      <xdr:row>56</xdr:row>
      <xdr:rowOff>19050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9589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152417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68597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151147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118762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937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86377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934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55897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147648</xdr:rowOff>
    </xdr:from>
    <xdr:to>
      <xdr:col>41</xdr:col>
      <xdr:colOff>101600</xdr:colOff>
      <xdr:row>61</xdr:row>
      <xdr:rowOff>77798</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43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58</xdr:row>
      <xdr:rowOff>29102</xdr:rowOff>
    </xdr:from>
    <xdr:to>
      <xdr:col>36</xdr:col>
      <xdr:colOff>165100</xdr:colOff>
      <xdr:row>58</xdr:row>
      <xdr:rowOff>130702</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997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10844</xdr:rowOff>
    </xdr:from>
    <xdr:to>
      <xdr:col>55</xdr:col>
      <xdr:colOff>50800</xdr:colOff>
      <xdr:row>63</xdr:row>
      <xdr:rowOff>112444</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160721</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7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99315</xdr:rowOff>
    </xdr:from>
    <xdr:to>
      <xdr:col>50</xdr:col>
      <xdr:colOff>165100</xdr:colOff>
      <xdr:row>64</xdr:row>
      <xdr:rowOff>29465</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9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61644</xdr:rowOff>
    </xdr:from>
    <xdr:to>
      <xdr:col>55</xdr:col>
      <xdr:colOff>0</xdr:colOff>
      <xdr:row>63</xdr:row>
      <xdr:rowOff>150115</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9639300" y="10862994"/>
          <a:ext cx="838200" cy="8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99387</xdr:rowOff>
    </xdr:from>
    <xdr:to>
      <xdr:col>46</xdr:col>
      <xdr:colOff>38100</xdr:colOff>
      <xdr:row>64</xdr:row>
      <xdr:rowOff>29537</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90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150115</xdr:rowOff>
    </xdr:from>
    <xdr:to>
      <xdr:col>50</xdr:col>
      <xdr:colOff>114300</xdr:colOff>
      <xdr:row>63</xdr:row>
      <xdr:rowOff>150187</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951465"/>
          <a:ext cx="889000" cy="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99606</xdr:rowOff>
    </xdr:from>
    <xdr:to>
      <xdr:col>41</xdr:col>
      <xdr:colOff>101600</xdr:colOff>
      <xdr:row>64</xdr:row>
      <xdr:rowOff>29756</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90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150187</xdr:rowOff>
    </xdr:from>
    <xdr:to>
      <xdr:col>45</xdr:col>
      <xdr:colOff>177800</xdr:colOff>
      <xdr:row>63</xdr:row>
      <xdr:rowOff>150406</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951537"/>
          <a:ext cx="8890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99260</xdr:rowOff>
    </xdr:from>
    <xdr:to>
      <xdr:col>36</xdr:col>
      <xdr:colOff>165100</xdr:colOff>
      <xdr:row>64</xdr:row>
      <xdr:rowOff>29410</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9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150060</xdr:rowOff>
    </xdr:from>
    <xdr:to>
      <xdr:col>41</xdr:col>
      <xdr:colOff>50800</xdr:colOff>
      <xdr:row>63</xdr:row>
      <xdr:rowOff>150406</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6972300" y="10951410"/>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94325</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2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147229</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974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20592</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59411" y="109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20664</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83111" y="1099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20883</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94111" y="1099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20537</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05111" y="109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4643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1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132080</xdr:rowOff>
    </xdr:from>
    <xdr:to>
      <xdr:col>24</xdr:col>
      <xdr:colOff>114300</xdr:colOff>
      <xdr:row>81</xdr:row>
      <xdr:rowOff>62230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154957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80645</xdr:rowOff>
    </xdr:from>
    <xdr:to>
      <xdr:col>20</xdr:col>
      <xdr:colOff>38100</xdr:colOff>
      <xdr:row>81</xdr:row>
      <xdr:rowOff>10795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131445</xdr:rowOff>
    </xdr:from>
    <xdr:to>
      <xdr:col>24</xdr:col>
      <xdr:colOff>63500</xdr:colOff>
      <xdr:row>81</xdr:row>
      <xdr:rowOff>11430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384744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29211</xdr:rowOff>
    </xdr:from>
    <xdr:to>
      <xdr:col>15</xdr:col>
      <xdr:colOff>101600</xdr:colOff>
      <xdr:row>80</xdr:row>
      <xdr:rowOff>130811</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80011</xdr:rowOff>
    </xdr:from>
    <xdr:to>
      <xdr:col>19</xdr:col>
      <xdr:colOff>177800</xdr:colOff>
      <xdr:row>80</xdr:row>
      <xdr:rowOff>131445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37960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xdr:rowOff>
    </xdr:from>
    <xdr:to>
      <xdr:col>10</xdr:col>
      <xdr:colOff>165100</xdr:colOff>
      <xdr:row>80</xdr:row>
      <xdr:rowOff>109855</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59055</xdr:rowOff>
    </xdr:from>
    <xdr:to>
      <xdr:col>15</xdr:col>
      <xdr:colOff>50800</xdr:colOff>
      <xdr:row>80</xdr:row>
      <xdr:rowOff>80011</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37750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128270</xdr:rowOff>
    </xdr:from>
    <xdr:to>
      <xdr:col>6</xdr:col>
      <xdr:colOff>38100</xdr:colOff>
      <xdr:row>80</xdr:row>
      <xdr:rowOff>58420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7620</xdr:rowOff>
    </xdr:from>
    <xdr:to>
      <xdr:col>10</xdr:col>
      <xdr:colOff>114300</xdr:colOff>
      <xdr:row>80</xdr:row>
      <xdr:rowOff>59055</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37236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27322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147338</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126382</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74947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0476865" y="1339062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100-000055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100-000057010000}"/>
            </a:ext>
          </a:extLst>
        </xdr:cNvPr>
        <xdr:cNvSpPr txBox="1"/>
      </xdr:nvSpPr>
      <xdr:spPr>
        <a:xfrm>
          <a:off x="10515600" y="1316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33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100-000059010000}"/>
            </a:ext>
          </a:extLst>
        </xdr:cNvPr>
        <xdr:cNvSpPr txBox="1"/>
      </xdr:nvSpPr>
      <xdr:spPr>
        <a:xfrm>
          <a:off x="10515600" y="1417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10426700" y="1432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86995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137033</xdr:rowOff>
    </xdr:from>
    <xdr:to>
      <xdr:col>41</xdr:col>
      <xdr:colOff>101600</xdr:colOff>
      <xdr:row>83</xdr:row>
      <xdr:rowOff>67183</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7810500" y="1419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133032</xdr:rowOff>
    </xdr:from>
    <xdr:to>
      <xdr:col>36</xdr:col>
      <xdr:colOff>165100</xdr:colOff>
      <xdr:row>83</xdr:row>
      <xdr:rowOff>63182</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6921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10426700" y="144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23449</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100-000065010000}"/>
            </a:ext>
          </a:extLst>
        </xdr:cNvPr>
        <xdr:cNvSpPr txBox="1"/>
      </xdr:nvSpPr>
      <xdr:spPr>
        <a:xfrm>
          <a:off x="10515600" y="1442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45022</xdr:rowOff>
    </xdr:from>
    <xdr:to>
      <xdr:col>50</xdr:col>
      <xdr:colOff>165100</xdr:colOff>
      <xdr:row>84</xdr:row>
      <xdr:rowOff>146622</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9588500" y="144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95822</xdr:rowOff>
    </xdr:from>
    <xdr:to>
      <xdr:col>55</xdr:col>
      <xdr:colOff>0</xdr:colOff>
      <xdr:row>84</xdr:row>
      <xdr:rowOff>95822</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9639300" y="144976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45022</xdr:rowOff>
    </xdr:from>
    <xdr:to>
      <xdr:col>46</xdr:col>
      <xdr:colOff>38100</xdr:colOff>
      <xdr:row>84</xdr:row>
      <xdr:rowOff>146622</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8699500" y="144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95822</xdr:rowOff>
    </xdr:from>
    <xdr:to>
      <xdr:col>50</xdr:col>
      <xdr:colOff>114300</xdr:colOff>
      <xdr:row>84</xdr:row>
      <xdr:rowOff>95822</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8750300" y="14497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45022</xdr:rowOff>
    </xdr:from>
    <xdr:to>
      <xdr:col>41</xdr:col>
      <xdr:colOff>101600</xdr:colOff>
      <xdr:row>84</xdr:row>
      <xdr:rowOff>146622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7810500" y="144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95822</xdr:rowOff>
    </xdr:from>
    <xdr:to>
      <xdr:col>45</xdr:col>
      <xdr:colOff>177800</xdr:colOff>
      <xdr:row>84</xdr:row>
      <xdr:rowOff>95822</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7861300" y="144976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43878</xdr:rowOff>
    </xdr:from>
    <xdr:to>
      <xdr:col>36</xdr:col>
      <xdr:colOff>165100</xdr:colOff>
      <xdr:row>84</xdr:row>
      <xdr:rowOff>145478</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6921500" y="144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94678</xdr:rowOff>
    </xdr:from>
    <xdr:to>
      <xdr:col>41</xdr:col>
      <xdr:colOff>50800</xdr:colOff>
      <xdr:row>84</xdr:row>
      <xdr:rowOff>95822</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6972300" y="1449647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00000000-0008-0000-0100-00006E010000}"/>
            </a:ext>
          </a:extLst>
        </xdr:cNvPr>
        <xdr:cNvSpPr txBox="1"/>
      </xdr:nvSpPr>
      <xdr:spPr>
        <a:xfrm>
          <a:off x="93917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00000000-0008-0000-0100-00006F010000}"/>
            </a:ext>
          </a:extLst>
        </xdr:cNvPr>
        <xdr:cNvSpPr txBox="1"/>
      </xdr:nvSpPr>
      <xdr:spPr>
        <a:xfrm>
          <a:off x="8515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83710</xdr:rowOff>
    </xdr:from>
    <xdr:ext cx="469744" cy="259045"/>
    <xdr:sp macro="" textlink="">
      <xdr:nvSpPr>
        <xdr:cNvPr id="368" name="n_3aveValue【公営住宅】&#10;一人当たり面積">
          <a:extLst>
            <a:ext uri="{FF2B5EF4-FFF2-40B4-BE49-F238E27FC236}">
              <a16:creationId xmlns:a16="http://schemas.microsoft.com/office/drawing/2014/main" id="{00000000-0008-0000-0100-000070010000}"/>
            </a:ext>
          </a:extLst>
        </xdr:cNvPr>
        <xdr:cNvSpPr txBox="1"/>
      </xdr:nvSpPr>
      <xdr:spPr>
        <a:xfrm>
          <a:off x="7626427" y="1397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79709</xdr:rowOff>
    </xdr:from>
    <xdr:ext cx="469744" cy="259045"/>
    <xdr:sp macro="" textlink="">
      <xdr:nvSpPr>
        <xdr:cNvPr id="369" name="n_4aveValue【公営住宅】&#10;一人当たり面積">
          <a:extLst>
            <a:ext uri="{FF2B5EF4-FFF2-40B4-BE49-F238E27FC236}">
              <a16:creationId xmlns:a16="http://schemas.microsoft.com/office/drawing/2014/main" id="{00000000-0008-0000-0100-000071010000}"/>
            </a:ext>
          </a:extLst>
        </xdr:cNvPr>
        <xdr:cNvSpPr txBox="1"/>
      </xdr:nvSpPr>
      <xdr:spPr>
        <a:xfrm>
          <a:off x="6737427" y="1396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137749</xdr:rowOff>
    </xdr:from>
    <xdr:ext cx="469744" cy="259045"/>
    <xdr:sp macro="" textlink="">
      <xdr:nvSpPr>
        <xdr:cNvPr id="370" name="n_1mainValue【公営住宅】&#10;一人当たり面積">
          <a:extLst>
            <a:ext uri="{FF2B5EF4-FFF2-40B4-BE49-F238E27FC236}">
              <a16:creationId xmlns:a16="http://schemas.microsoft.com/office/drawing/2014/main" id="{00000000-0008-0000-0100-000072010000}"/>
            </a:ext>
          </a:extLst>
        </xdr:cNvPr>
        <xdr:cNvSpPr txBox="1"/>
      </xdr:nvSpPr>
      <xdr:spPr>
        <a:xfrm>
          <a:off x="93917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137749</xdr:rowOff>
    </xdr:from>
    <xdr:ext cx="469744" cy="259045"/>
    <xdr:sp macro="" textlink="">
      <xdr:nvSpPr>
        <xdr:cNvPr id="371" name="n_2mainValue【公営住宅】&#10;一人当たり面積">
          <a:extLst>
            <a:ext uri="{FF2B5EF4-FFF2-40B4-BE49-F238E27FC236}">
              <a16:creationId xmlns:a16="http://schemas.microsoft.com/office/drawing/2014/main" id="{00000000-0008-0000-0100-000073010000}"/>
            </a:ext>
          </a:extLst>
        </xdr:cNvPr>
        <xdr:cNvSpPr txBox="1"/>
      </xdr:nvSpPr>
      <xdr:spPr>
        <a:xfrm>
          <a:off x="85154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137749</xdr:rowOff>
    </xdr:from>
    <xdr:ext cx="469744" cy="259045"/>
    <xdr:sp macro="" textlink="">
      <xdr:nvSpPr>
        <xdr:cNvPr id="372" name="n_3mainValue【公営住宅】&#10;一人当たり面積">
          <a:extLst>
            <a:ext uri="{FF2B5EF4-FFF2-40B4-BE49-F238E27FC236}">
              <a16:creationId xmlns:a16="http://schemas.microsoft.com/office/drawing/2014/main" id="{00000000-0008-0000-0100-000074010000}"/>
            </a:ext>
          </a:extLst>
        </xdr:cNvPr>
        <xdr:cNvSpPr txBox="1"/>
      </xdr:nvSpPr>
      <xdr:spPr>
        <a:xfrm>
          <a:off x="7626427" y="1453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136605</xdr:rowOff>
    </xdr:from>
    <xdr:ext cx="469744" cy="259045"/>
    <xdr:sp macro="" textlink="">
      <xdr:nvSpPr>
        <xdr:cNvPr id="373" name="n_4mainValue【公営住宅】&#10;一人当たり面積">
          <a:extLst>
            <a:ext uri="{FF2B5EF4-FFF2-40B4-BE49-F238E27FC236}">
              <a16:creationId xmlns:a16="http://schemas.microsoft.com/office/drawing/2014/main" id="{00000000-0008-0000-0100-000075010000}"/>
            </a:ext>
          </a:extLst>
        </xdr:cNvPr>
        <xdr:cNvSpPr txBox="1"/>
      </xdr:nvSpPr>
      <xdr:spPr>
        <a:xfrm>
          <a:off x="6737427" y="1453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1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100-00009F010000}"/>
            </a:ext>
          </a:extLst>
        </xdr:cNvPr>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100-0000A1010000}"/>
            </a:ext>
          </a:extLst>
        </xdr:cNvPr>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100-0000A3010000}"/>
            </a:ext>
          </a:extLst>
        </xdr:cNvPr>
        <xdr:cNvSpPr txBox="1"/>
      </xdr:nvSpPr>
      <xdr:spPr>
        <a:xfrm>
          <a:off x="16357600" y="6149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90170</xdr:rowOff>
    </xdr:from>
    <xdr:to>
      <xdr:col>72</xdr:col>
      <xdr:colOff>38100</xdr:colOff>
      <xdr:row>37</xdr:row>
      <xdr:rowOff>20320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13652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6268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19067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100-0000AF010000}"/>
            </a:ext>
          </a:extLst>
        </xdr:cNvPr>
        <xdr:cNvSpPr txBox="1"/>
      </xdr:nvSpPr>
      <xdr:spPr>
        <a:xfrm>
          <a:off x="16357600"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xdr:rowOff>
    </xdr:from>
    <xdr:to>
      <xdr:col>81</xdr:col>
      <xdr:colOff>101600</xdr:colOff>
      <xdr:row>37</xdr:row>
      <xdr:rowOff>102235</xdr:rowOff>
    </xdr:to>
    <xdr:sp macro="" textlink="">
      <xdr:nvSpPr>
        <xdr:cNvPr id="432" name="楕円 431">
          <a:extLst>
            <a:ext uri="{FF2B5EF4-FFF2-40B4-BE49-F238E27FC236}">
              <a16:creationId xmlns:a16="http://schemas.microsoft.com/office/drawing/2014/main" id="{00000000-0008-0000-0100-0000B0010000}"/>
            </a:ext>
          </a:extLst>
        </xdr:cNvPr>
        <xdr:cNvSpPr/>
      </xdr:nvSpPr>
      <xdr:spPr>
        <a:xfrm>
          <a:off x="15430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51435</xdr:rowOff>
    </xdr:from>
    <xdr:to>
      <xdr:col>85</xdr:col>
      <xdr:colOff>127000</xdr:colOff>
      <xdr:row>37</xdr:row>
      <xdr:rowOff>91440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5481300" y="63950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34" name="楕円 433">
          <a:extLst>
            <a:ext uri="{FF2B5EF4-FFF2-40B4-BE49-F238E27FC236}">
              <a16:creationId xmlns:a16="http://schemas.microsoft.com/office/drawing/2014/main" id="{00000000-0008-0000-0100-0000B2010000}"/>
            </a:ext>
          </a:extLst>
        </xdr:cNvPr>
        <xdr:cNvSpPr/>
      </xdr:nvSpPr>
      <xdr:spPr>
        <a:xfrm>
          <a:off x="14541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51435</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4592300" y="63512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93980</xdr:rowOff>
    </xdr:from>
    <xdr:to>
      <xdr:col>72</xdr:col>
      <xdr:colOff>38100</xdr:colOff>
      <xdr:row>37</xdr:row>
      <xdr:rowOff>24130</xdr:rowOff>
    </xdr:to>
    <xdr:sp macro="" textlink="">
      <xdr:nvSpPr>
        <xdr:cNvPr id="436" name="楕円 435">
          <a:extLst>
            <a:ext uri="{FF2B5EF4-FFF2-40B4-BE49-F238E27FC236}">
              <a16:creationId xmlns:a16="http://schemas.microsoft.com/office/drawing/2014/main" id="{00000000-0008-0000-0100-0000B4010000}"/>
            </a:ext>
          </a:extLst>
        </xdr:cNvPr>
        <xdr:cNvSpPr/>
      </xdr:nvSpPr>
      <xdr:spPr>
        <a:xfrm>
          <a:off x="1365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144780</xdr:rowOff>
    </xdr:from>
    <xdr:to>
      <xdr:col>76</xdr:col>
      <xdr:colOff>114300</xdr:colOff>
      <xdr:row>37</xdr:row>
      <xdr:rowOff>7620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3703300" y="6316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438" name="楕円 437">
          <a:extLst>
            <a:ext uri="{FF2B5EF4-FFF2-40B4-BE49-F238E27FC236}">
              <a16:creationId xmlns:a16="http://schemas.microsoft.com/office/drawing/2014/main" id="{00000000-0008-0000-0100-0000B6010000}"/>
            </a:ext>
          </a:extLst>
        </xdr:cNvPr>
        <xdr:cNvSpPr/>
      </xdr:nvSpPr>
      <xdr:spPr>
        <a:xfrm>
          <a:off x="12763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99060</xdr:rowOff>
    </xdr:from>
    <xdr:to>
      <xdr:col>71</xdr:col>
      <xdr:colOff>177800</xdr:colOff>
      <xdr:row>36</xdr:row>
      <xdr:rowOff>144780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814300" y="6271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100-0000B8010000}"/>
            </a:ext>
          </a:extLst>
        </xdr:cNvPr>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100-0000B9010000}"/>
            </a:ext>
          </a:extLst>
        </xdr:cNvPr>
        <xdr:cNvSpPr txBox="1"/>
      </xdr:nvSpPr>
      <xdr:spPr>
        <a:xfrm>
          <a:off x="14389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36847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100-0000BA010000}"/>
            </a:ext>
          </a:extLst>
        </xdr:cNvPr>
        <xdr:cNvSpPr txBox="1"/>
      </xdr:nvSpPr>
      <xdr:spPr>
        <a:xfrm>
          <a:off x="13500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57167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100-0000BB010000}"/>
            </a:ext>
          </a:extLst>
        </xdr:cNvPr>
        <xdr:cNvSpPr txBox="1"/>
      </xdr:nvSpPr>
      <xdr:spPr>
        <a:xfrm>
          <a:off x="12611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93362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100-0000BC010000}"/>
            </a:ext>
          </a:extLst>
        </xdr:cNvPr>
        <xdr:cNvSpPr txBox="1"/>
      </xdr:nvSpPr>
      <xdr:spPr>
        <a:xfrm>
          <a:off x="152660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100-0000BD010000}"/>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15257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100-0000BE010000}"/>
            </a:ext>
          </a:extLst>
        </xdr:cNvPr>
        <xdr:cNvSpPr txBox="1"/>
      </xdr:nvSpPr>
      <xdr:spPr>
        <a:xfrm>
          <a:off x="13500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1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100-0000D801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100-0000DA010000}"/>
            </a:ext>
          </a:extLst>
        </xdr:cNvPr>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100-0000DC010000}"/>
            </a:ext>
          </a:extLst>
        </xdr:cNvPr>
        <xdr:cNvSpPr txBox="1"/>
      </xdr:nvSpPr>
      <xdr:spPr>
        <a:xfrm>
          <a:off x="22199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00000000-0008-0000-0100-0000DF01000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9494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35</xdr:row>
      <xdr:rowOff>97790</xdr:rowOff>
    </xdr:from>
    <xdr:to>
      <xdr:col>98</xdr:col>
      <xdr:colOff>38100</xdr:colOff>
      <xdr:row>36</xdr:row>
      <xdr:rowOff>27940</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8605500" y="609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87" name="楕円 486">
          <a:extLst>
            <a:ext uri="{FF2B5EF4-FFF2-40B4-BE49-F238E27FC236}">
              <a16:creationId xmlns:a16="http://schemas.microsoft.com/office/drawing/2014/main" id="{00000000-0008-0000-0100-0000E7010000}"/>
            </a:ext>
          </a:extLst>
        </xdr:cNvPr>
        <xdr:cNvSpPr/>
      </xdr:nvSpPr>
      <xdr:spPr>
        <a:xfrm>
          <a:off x="22110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100-0000E8010000}"/>
            </a:ext>
          </a:extLst>
        </xdr:cNvPr>
        <xdr:cNvSpPr txBox="1"/>
      </xdr:nvSpPr>
      <xdr:spPr>
        <a:xfrm>
          <a:off x="22199600"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151130</xdr:rowOff>
    </xdr:from>
    <xdr:to>
      <xdr:col>112</xdr:col>
      <xdr:colOff>38100</xdr:colOff>
      <xdr:row>38</xdr:row>
      <xdr:rowOff>81280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21272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30480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1323300" y="654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151130</xdr:rowOff>
    </xdr:from>
    <xdr:to>
      <xdr:col>107</xdr:col>
      <xdr:colOff>101600</xdr:colOff>
      <xdr:row>38</xdr:row>
      <xdr:rowOff>81280</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2038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30480</xdr:rowOff>
    </xdr:from>
    <xdr:to>
      <xdr:col>111</xdr:col>
      <xdr:colOff>177800</xdr:colOff>
      <xdr:row>38</xdr:row>
      <xdr:rowOff>30480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0434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9494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30480</xdr:rowOff>
    </xdr:from>
    <xdr:to>
      <xdr:col>107</xdr:col>
      <xdr:colOff>50800</xdr:colOff>
      <xdr:row>38</xdr:row>
      <xdr:rowOff>38100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9545300" y="6545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151130</xdr:rowOff>
    </xdr:from>
    <xdr:to>
      <xdr:col>98</xdr:col>
      <xdr:colOff>38100</xdr:colOff>
      <xdr:row>38</xdr:row>
      <xdr:rowOff>81280</xdr:rowOff>
    </xdr:to>
    <xdr:sp macro="" textlink="">
      <xdr:nvSpPr>
        <xdr:cNvPr id="495" name="楕円 494">
          <a:extLst>
            <a:ext uri="{FF2B5EF4-FFF2-40B4-BE49-F238E27FC236}">
              <a16:creationId xmlns:a16="http://schemas.microsoft.com/office/drawing/2014/main" id="{00000000-0008-0000-0100-0000EF010000}"/>
            </a:ext>
          </a:extLst>
        </xdr:cNvPr>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30480</xdr:rowOff>
    </xdr:from>
    <xdr:to>
      <xdr:col>102</xdr:col>
      <xdr:colOff>114300</xdr:colOff>
      <xdr:row>38</xdr:row>
      <xdr:rowOff>38100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8656300" y="6545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100-0000F1010000}"/>
            </a:ext>
          </a:extLst>
        </xdr:cNvPr>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100-0000F2010000}"/>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59707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100-0000F3010000}"/>
            </a:ext>
          </a:extLst>
        </xdr:cNvPr>
        <xdr:cNvSpPr txBox="1"/>
      </xdr:nvSpPr>
      <xdr:spPr>
        <a:xfrm>
          <a:off x="19310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44467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100-0000F4010000}"/>
            </a:ext>
          </a:extLst>
        </xdr:cNvPr>
        <xdr:cNvSpPr txBox="1"/>
      </xdr:nvSpPr>
      <xdr:spPr>
        <a:xfrm>
          <a:off x="18421427"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97807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100-0000F5010000}"/>
            </a:ext>
          </a:extLst>
        </xdr:cNvPr>
        <xdr:cNvSpPr txBox="1"/>
      </xdr:nvSpPr>
      <xdr:spPr>
        <a:xfrm>
          <a:off x="21075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97807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0199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72407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8421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1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1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00000000-0008-0000-0100-00001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00000000-0008-0000-0100-000016020000}"/>
            </a:ext>
          </a:extLst>
        </xdr:cNvPr>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0000000-0008-0000-0100-000018020000}"/>
            </a:ext>
          </a:extLst>
        </xdr:cNvPr>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0000000-0008-0000-0100-00001A020000}"/>
            </a:ext>
          </a:extLst>
        </xdr:cNvPr>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00000000-0008-0000-0100-00001B020000}"/>
            </a:ext>
          </a:extLst>
        </xdr:cNvPr>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00000000-0008-0000-0100-00001C020000}"/>
            </a:ext>
          </a:extLst>
        </xdr:cNvPr>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32068</xdr:rowOff>
    </xdr:from>
    <xdr:to>
      <xdr:col>72</xdr:col>
      <xdr:colOff>38100</xdr:colOff>
      <xdr:row>59</xdr:row>
      <xdr:rowOff>133668</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3652500" y="101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77788</xdr:rowOff>
    </xdr:from>
    <xdr:to>
      <xdr:col>67</xdr:col>
      <xdr:colOff>101600</xdr:colOff>
      <xdr:row>60</xdr:row>
      <xdr:rowOff>7938</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2763500" y="1019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100-00002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166370</xdr:rowOff>
    </xdr:from>
    <xdr:to>
      <xdr:col>85</xdr:col>
      <xdr:colOff>177800</xdr:colOff>
      <xdr:row>58</xdr:row>
      <xdr:rowOff>96520</xdr:rowOff>
    </xdr:to>
    <xdr:sp macro="" textlink="">
      <xdr:nvSpPr>
        <xdr:cNvPr id="549" name="楕円 548">
          <a:extLst>
            <a:ext uri="{FF2B5EF4-FFF2-40B4-BE49-F238E27FC236}">
              <a16:creationId xmlns:a16="http://schemas.microsoft.com/office/drawing/2014/main" id="{00000000-0008-0000-0100-000025020000}"/>
            </a:ext>
          </a:extLst>
        </xdr:cNvPr>
        <xdr:cNvSpPr/>
      </xdr:nvSpPr>
      <xdr:spPr>
        <a:xfrm>
          <a:off x="162687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17797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00000000-0008-0000-0100-000026020000}"/>
            </a:ext>
          </a:extLst>
        </xdr:cNvPr>
        <xdr:cNvSpPr txBox="1"/>
      </xdr:nvSpPr>
      <xdr:spPr>
        <a:xfrm>
          <a:off x="163576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45720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5481300" y="9898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3493</xdr:rowOff>
    </xdr:from>
    <xdr:to>
      <xdr:col>76</xdr:col>
      <xdr:colOff>165100</xdr:colOff>
      <xdr:row>58</xdr:row>
      <xdr:rowOff>105093</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4541500" y="99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125730</xdr:rowOff>
    </xdr:from>
    <xdr:to>
      <xdr:col>81</xdr:col>
      <xdr:colOff>50800</xdr:colOff>
      <xdr:row>58</xdr:row>
      <xdr:rowOff>54293</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flipV="1">
          <a:off x="14592300" y="9898380"/>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134938</xdr:rowOff>
    </xdr:from>
    <xdr:to>
      <xdr:col>72</xdr:col>
      <xdr:colOff>38100</xdr:colOff>
      <xdr:row>58</xdr:row>
      <xdr:rowOff>65088</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3652500" y="99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14288</xdr:rowOff>
    </xdr:from>
    <xdr:to>
      <xdr:col>76</xdr:col>
      <xdr:colOff>114300</xdr:colOff>
      <xdr:row>58</xdr:row>
      <xdr:rowOff>54293</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3703300" y="9958388"/>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77788</xdr:rowOff>
    </xdr:from>
    <xdr:to>
      <xdr:col>67</xdr:col>
      <xdr:colOff>101600</xdr:colOff>
      <xdr:row>58</xdr:row>
      <xdr:rowOff>7938</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2763500" y="98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128588</xdr:rowOff>
    </xdr:from>
    <xdr:to>
      <xdr:col>71</xdr:col>
      <xdr:colOff>177800</xdr:colOff>
      <xdr:row>58</xdr:row>
      <xdr:rowOff>14288</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814300" y="990123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a:extLst>
            <a:ext uri="{FF2B5EF4-FFF2-40B4-BE49-F238E27FC236}">
              <a16:creationId xmlns:a16="http://schemas.microsoft.com/office/drawing/2014/main" id="{00000000-0008-0000-0100-00002F020000}"/>
            </a:ext>
          </a:extLst>
        </xdr:cNvPr>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a:extLst>
            <a:ext uri="{FF2B5EF4-FFF2-40B4-BE49-F238E27FC236}">
              <a16:creationId xmlns:a16="http://schemas.microsoft.com/office/drawing/2014/main" id="{00000000-0008-0000-0100-000030020000}"/>
            </a:ext>
          </a:extLst>
        </xdr:cNvPr>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124795</xdr:rowOff>
    </xdr:from>
    <xdr:ext cx="405111" cy="259045"/>
    <xdr:sp macro="" textlink="">
      <xdr:nvSpPr>
        <xdr:cNvPr id="561" name="n_3aveValue【学校施設】&#10;有形固定資産減価償却率">
          <a:extLst>
            <a:ext uri="{FF2B5EF4-FFF2-40B4-BE49-F238E27FC236}">
              <a16:creationId xmlns:a16="http://schemas.microsoft.com/office/drawing/2014/main" id="{00000000-0008-0000-0100-000031020000}"/>
            </a:ext>
          </a:extLst>
        </xdr:cNvPr>
        <xdr:cNvSpPr txBox="1"/>
      </xdr:nvSpPr>
      <xdr:spPr>
        <a:xfrm>
          <a:off x="13500744" y="1024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170515</xdr:rowOff>
    </xdr:from>
    <xdr:ext cx="405111" cy="259045"/>
    <xdr:sp macro="" textlink="">
      <xdr:nvSpPr>
        <xdr:cNvPr id="562" name="n_4aveValue【学校施設】&#10;有形固定資産減価償却率">
          <a:extLst>
            <a:ext uri="{FF2B5EF4-FFF2-40B4-BE49-F238E27FC236}">
              <a16:creationId xmlns:a16="http://schemas.microsoft.com/office/drawing/2014/main" id="{00000000-0008-0000-0100-000032020000}"/>
            </a:ext>
          </a:extLst>
        </xdr:cNvPr>
        <xdr:cNvSpPr txBox="1"/>
      </xdr:nvSpPr>
      <xdr:spPr>
        <a:xfrm>
          <a:off x="12611744" y="10286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563" name="n_1mainValue【学校施設】&#10;有形固定資産減価償却率">
          <a:extLst>
            <a:ext uri="{FF2B5EF4-FFF2-40B4-BE49-F238E27FC236}">
              <a16:creationId xmlns:a16="http://schemas.microsoft.com/office/drawing/2014/main" id="{00000000-0008-0000-0100-000033020000}"/>
            </a:ext>
          </a:extLst>
        </xdr:cNvPr>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121620</xdr:rowOff>
    </xdr:from>
    <xdr:ext cx="405111" cy="259045"/>
    <xdr:sp macro="" textlink="">
      <xdr:nvSpPr>
        <xdr:cNvPr id="564" name="n_2mainValue【学校施設】&#10;有形固定資産減価償却率">
          <a:extLst>
            <a:ext uri="{FF2B5EF4-FFF2-40B4-BE49-F238E27FC236}">
              <a16:creationId xmlns:a16="http://schemas.microsoft.com/office/drawing/2014/main" id="{00000000-0008-0000-0100-000034020000}"/>
            </a:ext>
          </a:extLst>
        </xdr:cNvPr>
        <xdr:cNvSpPr txBox="1"/>
      </xdr:nvSpPr>
      <xdr:spPr>
        <a:xfrm>
          <a:off x="14389744" y="97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81615</xdr:rowOff>
    </xdr:from>
    <xdr:ext cx="405111" cy="259045"/>
    <xdr:sp macro="" textlink="">
      <xdr:nvSpPr>
        <xdr:cNvPr id="565" name="n_3mainValue【学校施設】&#10;有形固定資産減価償却率">
          <a:extLst>
            <a:ext uri="{FF2B5EF4-FFF2-40B4-BE49-F238E27FC236}">
              <a16:creationId xmlns:a16="http://schemas.microsoft.com/office/drawing/2014/main" id="{00000000-0008-0000-0100-000035020000}"/>
            </a:ext>
          </a:extLst>
        </xdr:cNvPr>
        <xdr:cNvSpPr txBox="1"/>
      </xdr:nvSpPr>
      <xdr:spPr>
        <a:xfrm>
          <a:off x="13500744" y="9682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24465</xdr:rowOff>
    </xdr:from>
    <xdr:ext cx="405111" cy="259045"/>
    <xdr:sp macro="" textlink="">
      <xdr:nvSpPr>
        <xdr:cNvPr id="566" name="n_4mainValue【学校施設】&#10;有形固定資産減価償却率">
          <a:extLst>
            <a:ext uri="{FF2B5EF4-FFF2-40B4-BE49-F238E27FC236}">
              <a16:creationId xmlns:a16="http://schemas.microsoft.com/office/drawing/2014/main" id="{00000000-0008-0000-0100-000036020000}"/>
            </a:ext>
          </a:extLst>
        </xdr:cNvPr>
        <xdr:cNvSpPr txBox="1"/>
      </xdr:nvSpPr>
      <xdr:spPr>
        <a:xfrm>
          <a:off x="12611744" y="9625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0000000-0008-0000-0100-00003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00000000-0008-0000-0100-00003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00000000-0008-0000-0100-000046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00000000-0008-0000-0100-000050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00000000-0008-0000-0100-000052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00000000-0008-0000-0100-000054020000}"/>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00000000-0008-0000-0100-000056020000}"/>
            </a:ext>
          </a:extLst>
        </xdr:cNvPr>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74385</xdr:rowOff>
    </xdr:from>
    <xdr:to>
      <xdr:col>102</xdr:col>
      <xdr:colOff>165100</xdr:colOff>
      <xdr:row>59</xdr:row>
      <xdr:rowOff>4535</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9494500" y="100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56</xdr:row>
      <xdr:rowOff>145143</xdr:rowOff>
    </xdr:from>
    <xdr:to>
      <xdr:col>98</xdr:col>
      <xdr:colOff>38100</xdr:colOff>
      <xdr:row>57</xdr:row>
      <xdr:rowOff>75293</xdr:rowOff>
    </xdr:to>
    <xdr:sp macro="" textlink="">
      <xdr:nvSpPr>
        <xdr:cNvPr id="603" name="フローチャート: 判断 602">
          <a:extLst>
            <a:ext uri="{FF2B5EF4-FFF2-40B4-BE49-F238E27FC236}">
              <a16:creationId xmlns:a16="http://schemas.microsoft.com/office/drawing/2014/main" id="{00000000-0008-0000-0100-00005B020000}"/>
            </a:ext>
          </a:extLst>
        </xdr:cNvPr>
        <xdr:cNvSpPr/>
      </xdr:nvSpPr>
      <xdr:spPr>
        <a:xfrm>
          <a:off x="18605500" y="974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09" name="楕円 608">
          <a:extLst>
            <a:ext uri="{FF2B5EF4-FFF2-40B4-BE49-F238E27FC236}">
              <a16:creationId xmlns:a16="http://schemas.microsoft.com/office/drawing/2014/main" id="{00000000-0008-0000-0100-000061020000}"/>
            </a:ext>
          </a:extLst>
        </xdr:cNvPr>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118127</xdr:rowOff>
    </xdr:from>
    <xdr:ext cx="469744" cy="259045"/>
    <xdr:sp macro="" textlink="">
      <xdr:nvSpPr>
        <xdr:cNvPr id="610" name="【学校施設】&#10;一人当たり面積該当値テキスト">
          <a:extLst>
            <a:ext uri="{FF2B5EF4-FFF2-40B4-BE49-F238E27FC236}">
              <a16:creationId xmlns:a16="http://schemas.microsoft.com/office/drawing/2014/main" id="{00000000-0008-0000-0100-000062020000}"/>
            </a:ext>
          </a:extLst>
        </xdr:cNvPr>
        <xdr:cNvSpPr txBox="1"/>
      </xdr:nvSpPr>
      <xdr:spPr>
        <a:xfrm>
          <a:off x="22199600"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138612</xdr:rowOff>
    </xdr:from>
    <xdr:to>
      <xdr:col>112</xdr:col>
      <xdr:colOff>38100</xdr:colOff>
      <xdr:row>61</xdr:row>
      <xdr:rowOff>68762</xdr:rowOff>
    </xdr:to>
    <xdr:sp macro="" textlink="">
      <xdr:nvSpPr>
        <xdr:cNvPr id="611" name="楕円 610">
          <a:extLst>
            <a:ext uri="{FF2B5EF4-FFF2-40B4-BE49-F238E27FC236}">
              <a16:creationId xmlns:a16="http://schemas.microsoft.com/office/drawing/2014/main" id="{00000000-0008-0000-0100-000063020000}"/>
            </a:ext>
          </a:extLst>
        </xdr:cNvPr>
        <xdr:cNvSpPr/>
      </xdr:nvSpPr>
      <xdr:spPr>
        <a:xfrm>
          <a:off x="21272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17962</xdr:rowOff>
    </xdr:from>
    <xdr:to>
      <xdr:col>116</xdr:col>
      <xdr:colOff>63500</xdr:colOff>
      <xdr:row>61</xdr:row>
      <xdr:rowOff>19050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21323300" y="104764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125549</xdr:rowOff>
    </xdr:from>
    <xdr:to>
      <xdr:col>107</xdr:col>
      <xdr:colOff>101600</xdr:colOff>
      <xdr:row>61</xdr:row>
      <xdr:rowOff>55699</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20383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4899</xdr:rowOff>
    </xdr:from>
    <xdr:to>
      <xdr:col>111</xdr:col>
      <xdr:colOff>177800</xdr:colOff>
      <xdr:row>61</xdr:row>
      <xdr:rowOff>17962</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20434300" y="104633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144054</xdr:rowOff>
    </xdr:from>
    <xdr:to>
      <xdr:col>102</xdr:col>
      <xdr:colOff>165100</xdr:colOff>
      <xdr:row>61</xdr:row>
      <xdr:rowOff>74204</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9494500" y="1043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4899</xdr:rowOff>
    </xdr:from>
    <xdr:to>
      <xdr:col>107</xdr:col>
      <xdr:colOff>50800</xdr:colOff>
      <xdr:row>61</xdr:row>
      <xdr:rowOff>23404</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flipV="1">
          <a:off x="19545300" y="10463349"/>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134257</xdr:rowOff>
    </xdr:from>
    <xdr:to>
      <xdr:col>98</xdr:col>
      <xdr:colOff>38100</xdr:colOff>
      <xdr:row>61</xdr:row>
      <xdr:rowOff>64407</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86055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13607</xdr:rowOff>
    </xdr:from>
    <xdr:to>
      <xdr:col>102</xdr:col>
      <xdr:colOff>114300</xdr:colOff>
      <xdr:row>61</xdr:row>
      <xdr:rowOff>23404</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656300" y="104720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00000000-0008-0000-0100-00006B020000}"/>
            </a:ext>
          </a:extLst>
        </xdr:cNvPr>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00000000-0008-0000-0100-00006C020000}"/>
            </a:ext>
          </a:extLst>
        </xdr:cNvPr>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621" name="n_3aveValue【学校施設】&#10;一人当たり面積">
          <a:extLst>
            <a:ext uri="{FF2B5EF4-FFF2-40B4-BE49-F238E27FC236}">
              <a16:creationId xmlns:a16="http://schemas.microsoft.com/office/drawing/2014/main" id="{00000000-0008-0000-0100-00006D020000}"/>
            </a:ext>
          </a:extLst>
        </xdr:cNvPr>
        <xdr:cNvSpPr txBox="1"/>
      </xdr:nvSpPr>
      <xdr:spPr>
        <a:xfrm>
          <a:off x="19310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91820</xdr:rowOff>
    </xdr:from>
    <xdr:ext cx="469744" cy="259045"/>
    <xdr:sp macro="" textlink="">
      <xdr:nvSpPr>
        <xdr:cNvPr id="622" name="n_4aveValue【学校施設】&#10;一人当たり面積">
          <a:extLst>
            <a:ext uri="{FF2B5EF4-FFF2-40B4-BE49-F238E27FC236}">
              <a16:creationId xmlns:a16="http://schemas.microsoft.com/office/drawing/2014/main" id="{00000000-0008-0000-0100-00006E020000}"/>
            </a:ext>
          </a:extLst>
        </xdr:cNvPr>
        <xdr:cNvSpPr txBox="1"/>
      </xdr:nvSpPr>
      <xdr:spPr>
        <a:xfrm>
          <a:off x="18421427" y="952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59889</xdr:rowOff>
    </xdr:from>
    <xdr:ext cx="469744" cy="259045"/>
    <xdr:sp macro="" textlink="">
      <xdr:nvSpPr>
        <xdr:cNvPr id="623" name="n_1mainValue【学校施設】&#10;一人当たり面積">
          <a:extLst>
            <a:ext uri="{FF2B5EF4-FFF2-40B4-BE49-F238E27FC236}">
              <a16:creationId xmlns:a16="http://schemas.microsoft.com/office/drawing/2014/main" id="{00000000-0008-0000-0100-00006F020000}"/>
            </a:ext>
          </a:extLst>
        </xdr:cNvPr>
        <xdr:cNvSpPr txBox="1"/>
      </xdr:nvSpPr>
      <xdr:spPr>
        <a:xfrm>
          <a:off x="21075727" y="1051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46826</xdr:rowOff>
    </xdr:from>
    <xdr:ext cx="469744" cy="259045"/>
    <xdr:sp macro="" textlink="">
      <xdr:nvSpPr>
        <xdr:cNvPr id="624" name="n_2mainValue【学校施設】&#10;一人当たり面積">
          <a:extLst>
            <a:ext uri="{FF2B5EF4-FFF2-40B4-BE49-F238E27FC236}">
              <a16:creationId xmlns:a16="http://schemas.microsoft.com/office/drawing/2014/main" id="{00000000-0008-0000-0100-000070020000}"/>
            </a:ext>
          </a:extLst>
        </xdr:cNvPr>
        <xdr:cNvSpPr txBox="1"/>
      </xdr:nvSpPr>
      <xdr:spPr>
        <a:xfrm>
          <a:off x="20199427" y="1050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65331</xdr:rowOff>
    </xdr:from>
    <xdr:ext cx="469744" cy="259045"/>
    <xdr:sp macro="" textlink="">
      <xdr:nvSpPr>
        <xdr:cNvPr id="625" name="n_3mainValue【学校施設】&#10;一人当たり面積">
          <a:extLst>
            <a:ext uri="{FF2B5EF4-FFF2-40B4-BE49-F238E27FC236}">
              <a16:creationId xmlns:a16="http://schemas.microsoft.com/office/drawing/2014/main" id="{00000000-0008-0000-0100-000071020000}"/>
            </a:ext>
          </a:extLst>
        </xdr:cNvPr>
        <xdr:cNvSpPr txBox="1"/>
      </xdr:nvSpPr>
      <xdr:spPr>
        <a:xfrm>
          <a:off x="19310427" y="105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55534</xdr:rowOff>
    </xdr:from>
    <xdr:ext cx="469744" cy="259045"/>
    <xdr:sp macro="" textlink="">
      <xdr:nvSpPr>
        <xdr:cNvPr id="626" name="n_4mainValue【学校施設】&#10;一人当たり面積">
          <a:extLst>
            <a:ext uri="{FF2B5EF4-FFF2-40B4-BE49-F238E27FC236}">
              <a16:creationId xmlns:a16="http://schemas.microsoft.com/office/drawing/2014/main" id="{00000000-0008-0000-0100-000072020000}"/>
            </a:ext>
          </a:extLst>
        </xdr:cNvPr>
        <xdr:cNvSpPr txBox="1"/>
      </xdr:nvSpPr>
      <xdr:spPr>
        <a:xfrm>
          <a:off x="18421427" y="105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1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100-00008C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100-00008E020000}"/>
            </a:ext>
          </a:extLst>
        </xdr:cNvPr>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100-000090020000}"/>
            </a:ext>
          </a:extLst>
        </xdr:cNvPr>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00000000-0008-0000-0100-000091020000}"/>
            </a:ext>
          </a:extLst>
        </xdr:cNvPr>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00000000-0008-0000-0100-000092020000}"/>
            </a:ext>
          </a:extLst>
        </xdr:cNvPr>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00000000-0008-0000-0100-000093020000}"/>
            </a:ext>
          </a:extLst>
        </xdr:cNvPr>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48261</xdr:rowOff>
    </xdr:from>
    <xdr:to>
      <xdr:col>72</xdr:col>
      <xdr:colOff>38100</xdr:colOff>
      <xdr:row>80</xdr:row>
      <xdr:rowOff>149861</xdr:rowOff>
    </xdr:to>
    <xdr:sp macro="" textlink="">
      <xdr:nvSpPr>
        <xdr:cNvPr id="660" name="フローチャート: 判断 659">
          <a:extLst>
            <a:ext uri="{FF2B5EF4-FFF2-40B4-BE49-F238E27FC236}">
              <a16:creationId xmlns:a16="http://schemas.microsoft.com/office/drawing/2014/main" id="{00000000-0008-0000-0100-000094020000}"/>
            </a:ext>
          </a:extLst>
        </xdr:cNvPr>
        <xdr:cNvSpPr/>
      </xdr:nvSpPr>
      <xdr:spPr>
        <a:xfrm>
          <a:off x="1365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661" name="フローチャート: 判断 660">
          <a:extLst>
            <a:ext uri="{FF2B5EF4-FFF2-40B4-BE49-F238E27FC236}">
              <a16:creationId xmlns:a16="http://schemas.microsoft.com/office/drawing/2014/main" id="{00000000-0008-0000-0100-000095020000}"/>
            </a:ext>
          </a:extLst>
        </xdr:cNvPr>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149225</xdr:rowOff>
    </xdr:from>
    <xdr:to>
      <xdr:col>85</xdr:col>
      <xdr:colOff>177800</xdr:colOff>
      <xdr:row>81</xdr:row>
      <xdr:rowOff>79375</xdr:rowOff>
    </xdr:to>
    <xdr:sp macro="" textlink="">
      <xdr:nvSpPr>
        <xdr:cNvPr id="667" name="楕円 666">
          <a:extLst>
            <a:ext uri="{FF2B5EF4-FFF2-40B4-BE49-F238E27FC236}">
              <a16:creationId xmlns:a16="http://schemas.microsoft.com/office/drawing/2014/main" id="{00000000-0008-0000-0100-00009B020000}"/>
            </a:ext>
          </a:extLst>
        </xdr:cNvPr>
        <xdr:cNvSpPr/>
      </xdr:nvSpPr>
      <xdr:spPr>
        <a:xfrm>
          <a:off x="162687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652</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100-00009C020000}"/>
            </a:ext>
          </a:extLst>
        </xdr:cNvPr>
        <xdr:cNvSpPr txBox="1"/>
      </xdr:nvSpPr>
      <xdr:spPr>
        <a:xfrm>
          <a:off x="16357600"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95886</xdr:rowOff>
    </xdr:from>
    <xdr:to>
      <xdr:col>81</xdr:col>
      <xdr:colOff>101600</xdr:colOff>
      <xdr:row>81</xdr:row>
      <xdr:rowOff>26036</xdr:rowOff>
    </xdr:to>
    <xdr:sp macro="" textlink="">
      <xdr:nvSpPr>
        <xdr:cNvPr id="669" name="楕円 668">
          <a:extLst>
            <a:ext uri="{FF2B5EF4-FFF2-40B4-BE49-F238E27FC236}">
              <a16:creationId xmlns:a16="http://schemas.microsoft.com/office/drawing/2014/main" id="{00000000-0008-0000-0100-00009D020000}"/>
            </a:ext>
          </a:extLst>
        </xdr:cNvPr>
        <xdr:cNvSpPr/>
      </xdr:nvSpPr>
      <xdr:spPr>
        <a:xfrm>
          <a:off x="15430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146686</xdr:rowOff>
    </xdr:from>
    <xdr:to>
      <xdr:col>85</xdr:col>
      <xdr:colOff>127000</xdr:colOff>
      <xdr:row>81</xdr:row>
      <xdr:rowOff>28575</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5481300" y="13862686"/>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671" name="楕円 670">
          <a:extLst>
            <a:ext uri="{FF2B5EF4-FFF2-40B4-BE49-F238E27FC236}">
              <a16:creationId xmlns:a16="http://schemas.microsoft.com/office/drawing/2014/main" id="{00000000-0008-0000-0100-00009F020000}"/>
            </a:ext>
          </a:extLst>
        </xdr:cNvPr>
        <xdr:cNvSpPr/>
      </xdr:nvSpPr>
      <xdr:spPr>
        <a:xfrm>
          <a:off x="14541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97155</xdr:rowOff>
    </xdr:from>
    <xdr:to>
      <xdr:col>81</xdr:col>
      <xdr:colOff>50800</xdr:colOff>
      <xdr:row>80</xdr:row>
      <xdr:rowOff>146686</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4592300" y="138131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164464</xdr:rowOff>
    </xdr:from>
    <xdr:to>
      <xdr:col>72</xdr:col>
      <xdr:colOff>38100</xdr:colOff>
      <xdr:row>80</xdr:row>
      <xdr:rowOff>94614</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3652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43814</xdr:rowOff>
    </xdr:from>
    <xdr:to>
      <xdr:col>76</xdr:col>
      <xdr:colOff>114300</xdr:colOff>
      <xdr:row>80</xdr:row>
      <xdr:rowOff>97155</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3703300" y="13759814"/>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147320</xdr:rowOff>
    </xdr:from>
    <xdr:to>
      <xdr:col>67</xdr:col>
      <xdr:colOff>101600</xdr:colOff>
      <xdr:row>80</xdr:row>
      <xdr:rowOff>77470</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2763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26670</xdr:rowOff>
    </xdr:from>
    <xdr:to>
      <xdr:col>71</xdr:col>
      <xdr:colOff>177800</xdr:colOff>
      <xdr:row>80</xdr:row>
      <xdr:rowOff>43814</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2814300" y="137426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100-0000A5020000}"/>
            </a:ext>
          </a:extLst>
        </xdr:cNvPr>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100-0000A6020000}"/>
            </a:ext>
          </a:extLst>
        </xdr:cNvPr>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140988</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100-0000A7020000}"/>
            </a:ext>
          </a:extLst>
        </xdr:cNvPr>
        <xdr:cNvSpPr txBox="1"/>
      </xdr:nvSpPr>
      <xdr:spPr>
        <a:xfrm>
          <a:off x="13500744" y="1385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163847</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100-0000A8020000}"/>
            </a:ext>
          </a:extLst>
        </xdr:cNvPr>
        <xdr:cNvSpPr txBox="1"/>
      </xdr:nvSpPr>
      <xdr:spPr>
        <a:xfrm>
          <a:off x="12611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42563</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100-0000A9020000}"/>
            </a:ext>
          </a:extLst>
        </xdr:cNvPr>
        <xdr:cNvSpPr txBox="1"/>
      </xdr:nvSpPr>
      <xdr:spPr>
        <a:xfrm>
          <a:off x="152660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100-0000AA020000}"/>
            </a:ext>
          </a:extLst>
        </xdr:cNvPr>
        <xdr:cNvSpPr txBox="1"/>
      </xdr:nvSpPr>
      <xdr:spPr>
        <a:xfrm>
          <a:off x="14389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111141</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100-0000AB020000}"/>
            </a:ext>
          </a:extLst>
        </xdr:cNvPr>
        <xdr:cNvSpPr txBox="1"/>
      </xdr:nvSpPr>
      <xdr:spPr>
        <a:xfrm>
          <a:off x="13500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93997</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100-0000AC020000}"/>
            </a:ext>
          </a:extLst>
        </xdr:cNvPr>
        <xdr:cNvSpPr txBox="1"/>
      </xdr:nvSpPr>
      <xdr:spPr>
        <a:xfrm>
          <a:off x="12611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1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1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1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1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1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1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1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1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1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1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1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00000000-0008-0000-0100-0000C2020000}"/>
            </a:ext>
          </a:extLst>
        </xdr:cNvPr>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100-0000C302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100-0000C5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100-0000C7020000}"/>
            </a:ext>
          </a:extLst>
        </xdr:cNvPr>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00000000-0008-0000-0100-0000C8020000}"/>
            </a:ext>
          </a:extLst>
        </xdr:cNvPr>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00000000-0008-0000-0100-0000C9020000}"/>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00000000-0008-0000-0100-0000CA02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715" name="フローチャート: 判断 714">
          <a:extLst>
            <a:ext uri="{FF2B5EF4-FFF2-40B4-BE49-F238E27FC236}">
              <a16:creationId xmlns:a16="http://schemas.microsoft.com/office/drawing/2014/main" id="{00000000-0008-0000-0100-0000CB020000}"/>
            </a:ext>
          </a:extLst>
        </xdr:cNvPr>
        <xdr:cNvSpPr/>
      </xdr:nvSpPr>
      <xdr:spPr>
        <a:xfrm>
          <a:off x="19494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55880</xdr:rowOff>
    </xdr:from>
    <xdr:to>
      <xdr:col>98</xdr:col>
      <xdr:colOff>38100</xdr:colOff>
      <xdr:row>82</xdr:row>
      <xdr:rowOff>157480</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8605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135889</xdr:rowOff>
    </xdr:from>
    <xdr:to>
      <xdr:col>116</xdr:col>
      <xdr:colOff>114300</xdr:colOff>
      <xdr:row>82</xdr:row>
      <xdr:rowOff>66039</xdr:rowOff>
    </xdr:to>
    <xdr:sp macro="" textlink="">
      <xdr:nvSpPr>
        <xdr:cNvPr id="722" name="楕円 721">
          <a:extLst>
            <a:ext uri="{FF2B5EF4-FFF2-40B4-BE49-F238E27FC236}">
              <a16:creationId xmlns:a16="http://schemas.microsoft.com/office/drawing/2014/main" id="{00000000-0008-0000-0100-0000D2020000}"/>
            </a:ext>
          </a:extLst>
        </xdr:cNvPr>
        <xdr:cNvSpPr/>
      </xdr:nvSpPr>
      <xdr:spPr>
        <a:xfrm>
          <a:off x="22110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158766</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100-0000D3020000}"/>
            </a:ext>
          </a:extLst>
        </xdr:cNvPr>
        <xdr:cNvSpPr txBox="1"/>
      </xdr:nvSpPr>
      <xdr:spPr>
        <a:xfrm>
          <a:off x="22199600"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135889</xdr:rowOff>
    </xdr:from>
    <xdr:to>
      <xdr:col>112</xdr:col>
      <xdr:colOff>38100</xdr:colOff>
      <xdr:row>82</xdr:row>
      <xdr:rowOff>66039</xdr:rowOff>
    </xdr:to>
    <xdr:sp macro="" textlink="">
      <xdr:nvSpPr>
        <xdr:cNvPr id="724" name="楕円 723">
          <a:extLst>
            <a:ext uri="{FF2B5EF4-FFF2-40B4-BE49-F238E27FC236}">
              <a16:creationId xmlns:a16="http://schemas.microsoft.com/office/drawing/2014/main" id="{00000000-0008-0000-0100-0000D4020000}"/>
            </a:ext>
          </a:extLst>
        </xdr:cNvPr>
        <xdr:cNvSpPr/>
      </xdr:nvSpPr>
      <xdr:spPr>
        <a:xfrm>
          <a:off x="21272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15239</xdr:rowOff>
    </xdr:from>
    <xdr:to>
      <xdr:col>116</xdr:col>
      <xdr:colOff>63500</xdr:colOff>
      <xdr:row>82</xdr:row>
      <xdr:rowOff>15239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21323300" y="14074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135889</xdr:rowOff>
    </xdr:from>
    <xdr:to>
      <xdr:col>107</xdr:col>
      <xdr:colOff>101600</xdr:colOff>
      <xdr:row>82</xdr:row>
      <xdr:rowOff>66039</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20383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15239</xdr:rowOff>
    </xdr:from>
    <xdr:to>
      <xdr:col>111</xdr:col>
      <xdr:colOff>177800</xdr:colOff>
      <xdr:row>82</xdr:row>
      <xdr:rowOff>15239</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20434300" y="1407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135889</xdr:rowOff>
    </xdr:from>
    <xdr:to>
      <xdr:col>102</xdr:col>
      <xdr:colOff>165100</xdr:colOff>
      <xdr:row>82</xdr:row>
      <xdr:rowOff>66039</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9494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15239</xdr:rowOff>
    </xdr:from>
    <xdr:to>
      <xdr:col>107</xdr:col>
      <xdr:colOff>50800</xdr:colOff>
      <xdr:row>82</xdr:row>
      <xdr:rowOff>15239</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9545300" y="1407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135889</xdr:rowOff>
    </xdr:from>
    <xdr:to>
      <xdr:col>98</xdr:col>
      <xdr:colOff>38100</xdr:colOff>
      <xdr:row>82</xdr:row>
      <xdr:rowOff>66039</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8605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15239</xdr:rowOff>
    </xdr:from>
    <xdr:to>
      <xdr:col>102</xdr:col>
      <xdr:colOff>114300</xdr:colOff>
      <xdr:row>82</xdr:row>
      <xdr:rowOff>15239</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8656300" y="14074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2" name="n_1aveValue【児童館】&#10;一人当たり面積">
          <a:extLst>
            <a:ext uri="{FF2B5EF4-FFF2-40B4-BE49-F238E27FC236}">
              <a16:creationId xmlns:a16="http://schemas.microsoft.com/office/drawing/2014/main" id="{00000000-0008-0000-0100-0000DC020000}"/>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33" name="n_2aveValue【児童館】&#10;一人当たり面積">
          <a:extLst>
            <a:ext uri="{FF2B5EF4-FFF2-40B4-BE49-F238E27FC236}">
              <a16:creationId xmlns:a16="http://schemas.microsoft.com/office/drawing/2014/main" id="{00000000-0008-0000-0100-0000DD020000}"/>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734" name="n_3aveValue【児童館】&#10;一人当たり面積">
          <a:extLst>
            <a:ext uri="{FF2B5EF4-FFF2-40B4-BE49-F238E27FC236}">
              <a16:creationId xmlns:a16="http://schemas.microsoft.com/office/drawing/2014/main" id="{00000000-0008-0000-0100-0000DE020000}"/>
            </a:ext>
          </a:extLst>
        </xdr:cNvPr>
        <xdr:cNvSpPr txBox="1"/>
      </xdr:nvSpPr>
      <xdr:spPr>
        <a:xfrm>
          <a:off x="19310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148607</xdr:rowOff>
    </xdr:from>
    <xdr:ext cx="469744" cy="259045"/>
    <xdr:sp macro="" textlink="">
      <xdr:nvSpPr>
        <xdr:cNvPr id="735" name="n_4aveValue【児童館】&#10;一人当たり面積">
          <a:extLst>
            <a:ext uri="{FF2B5EF4-FFF2-40B4-BE49-F238E27FC236}">
              <a16:creationId xmlns:a16="http://schemas.microsoft.com/office/drawing/2014/main" id="{00000000-0008-0000-0100-0000DF020000}"/>
            </a:ext>
          </a:extLst>
        </xdr:cNvPr>
        <xdr:cNvSpPr txBox="1"/>
      </xdr:nvSpPr>
      <xdr:spPr>
        <a:xfrm>
          <a:off x="18421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82566</xdr:rowOff>
    </xdr:from>
    <xdr:ext cx="469744" cy="259045"/>
    <xdr:sp macro="" textlink="">
      <xdr:nvSpPr>
        <xdr:cNvPr id="736" name="n_1mainValue【児童館】&#10;一人当たり面積">
          <a:extLst>
            <a:ext uri="{FF2B5EF4-FFF2-40B4-BE49-F238E27FC236}">
              <a16:creationId xmlns:a16="http://schemas.microsoft.com/office/drawing/2014/main" id="{00000000-0008-0000-0100-0000E0020000}"/>
            </a:ext>
          </a:extLst>
        </xdr:cNvPr>
        <xdr:cNvSpPr txBox="1"/>
      </xdr:nvSpPr>
      <xdr:spPr>
        <a:xfrm>
          <a:off x="210757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82566</xdr:rowOff>
    </xdr:from>
    <xdr:ext cx="469744" cy="259045"/>
    <xdr:sp macro="" textlink="">
      <xdr:nvSpPr>
        <xdr:cNvPr id="737" name="n_2mainValue【児童館】&#10;一人当たり面積">
          <a:extLst>
            <a:ext uri="{FF2B5EF4-FFF2-40B4-BE49-F238E27FC236}">
              <a16:creationId xmlns:a16="http://schemas.microsoft.com/office/drawing/2014/main" id="{00000000-0008-0000-0100-0000E1020000}"/>
            </a:ext>
          </a:extLst>
        </xdr:cNvPr>
        <xdr:cNvSpPr txBox="1"/>
      </xdr:nvSpPr>
      <xdr:spPr>
        <a:xfrm>
          <a:off x="20199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82566</xdr:rowOff>
    </xdr:from>
    <xdr:ext cx="469744" cy="259045"/>
    <xdr:sp macro="" textlink="">
      <xdr:nvSpPr>
        <xdr:cNvPr id="738" name="n_3mainValue【児童館】&#10;一人当たり面積">
          <a:extLst>
            <a:ext uri="{FF2B5EF4-FFF2-40B4-BE49-F238E27FC236}">
              <a16:creationId xmlns:a16="http://schemas.microsoft.com/office/drawing/2014/main" id="{00000000-0008-0000-0100-0000E2020000}"/>
            </a:ext>
          </a:extLst>
        </xdr:cNvPr>
        <xdr:cNvSpPr txBox="1"/>
      </xdr:nvSpPr>
      <xdr:spPr>
        <a:xfrm>
          <a:off x="19310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82566</xdr:rowOff>
    </xdr:from>
    <xdr:ext cx="469744" cy="259045"/>
    <xdr:sp macro="" textlink="">
      <xdr:nvSpPr>
        <xdr:cNvPr id="739" name="n_4mainValue【児童館】&#10;一人当たり面積">
          <a:extLst>
            <a:ext uri="{FF2B5EF4-FFF2-40B4-BE49-F238E27FC236}">
              <a16:creationId xmlns:a16="http://schemas.microsoft.com/office/drawing/2014/main" id="{00000000-0008-0000-0100-0000E3020000}"/>
            </a:ext>
          </a:extLst>
        </xdr:cNvPr>
        <xdr:cNvSpPr txBox="1"/>
      </xdr:nvSpPr>
      <xdr:spPr>
        <a:xfrm>
          <a:off x="18421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100-0000FB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765" name="【公民館】&#10;有形固定資産減価償却率最小値テキスト">
          <a:extLst>
            <a:ext uri="{FF2B5EF4-FFF2-40B4-BE49-F238E27FC236}">
              <a16:creationId xmlns:a16="http://schemas.microsoft.com/office/drawing/2014/main" id="{00000000-0008-0000-0100-0000FD020000}"/>
            </a:ext>
          </a:extLst>
        </xdr:cNvPr>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766" name="直線コネクタ 765">
          <a:extLst>
            <a:ext uri="{FF2B5EF4-FFF2-40B4-BE49-F238E27FC236}">
              <a16:creationId xmlns:a16="http://schemas.microsoft.com/office/drawing/2014/main" id="{00000000-0008-0000-0100-0000FE020000}"/>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767" name="【公民館】&#10;有形固定資産減価償却率最大値テキスト">
          <a:extLst>
            <a:ext uri="{FF2B5EF4-FFF2-40B4-BE49-F238E27FC236}">
              <a16:creationId xmlns:a16="http://schemas.microsoft.com/office/drawing/2014/main" id="{00000000-0008-0000-0100-0000FF020000}"/>
            </a:ext>
          </a:extLst>
        </xdr:cNvPr>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100-000001030000}"/>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3652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57786</xdr:rowOff>
    </xdr:from>
    <xdr:to>
      <xdr:col>85</xdr:col>
      <xdr:colOff>177800</xdr:colOff>
      <xdr:row>107</xdr:row>
      <xdr:rowOff>159386</xdr:rowOff>
    </xdr:to>
    <xdr:sp macro="" textlink="">
      <xdr:nvSpPr>
        <xdr:cNvPr id="780" name="楕円 779">
          <a:extLst>
            <a:ext uri="{FF2B5EF4-FFF2-40B4-BE49-F238E27FC236}">
              <a16:creationId xmlns:a16="http://schemas.microsoft.com/office/drawing/2014/main" id="{00000000-0008-0000-0100-00000C030000}"/>
            </a:ext>
          </a:extLst>
        </xdr:cNvPr>
        <xdr:cNvSpPr/>
      </xdr:nvSpPr>
      <xdr:spPr>
        <a:xfrm>
          <a:off x="162687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144163</xdr:rowOff>
    </xdr:from>
    <xdr:ext cx="405111" cy="259045"/>
    <xdr:sp macro="" textlink="">
      <xdr:nvSpPr>
        <xdr:cNvPr id="781" name="【公民館】&#10;有形固定資産減価償却率該当値テキスト">
          <a:extLst>
            <a:ext uri="{FF2B5EF4-FFF2-40B4-BE49-F238E27FC236}">
              <a16:creationId xmlns:a16="http://schemas.microsoft.com/office/drawing/2014/main" id="{00000000-0008-0000-0100-00000D030000}"/>
            </a:ext>
          </a:extLst>
        </xdr:cNvPr>
        <xdr:cNvSpPr txBox="1"/>
      </xdr:nvSpPr>
      <xdr:spPr>
        <a:xfrm>
          <a:off x="16357600" y="1831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782" name="楕円 781">
          <a:extLst>
            <a:ext uri="{FF2B5EF4-FFF2-40B4-BE49-F238E27FC236}">
              <a16:creationId xmlns:a16="http://schemas.microsoft.com/office/drawing/2014/main" id="{00000000-0008-0000-0100-00000E030000}"/>
            </a:ext>
          </a:extLst>
        </xdr:cNvPr>
        <xdr:cNvSpPr/>
      </xdr:nvSpPr>
      <xdr:spPr>
        <a:xfrm>
          <a:off x="1543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108586</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5481300" y="184213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162561</xdr:rowOff>
    </xdr:from>
    <xdr:to>
      <xdr:col>76</xdr:col>
      <xdr:colOff>165100</xdr:colOff>
      <xdr:row>107</xdr:row>
      <xdr:rowOff>92711</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4541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41911</xdr:rowOff>
    </xdr:from>
    <xdr:to>
      <xdr:col>81</xdr:col>
      <xdr:colOff>50800</xdr:colOff>
      <xdr:row>107</xdr:row>
      <xdr:rowOff>76200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4592300" y="1838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126364</xdr:rowOff>
    </xdr:from>
    <xdr:to>
      <xdr:col>72</xdr:col>
      <xdr:colOff>38100</xdr:colOff>
      <xdr:row>107</xdr:row>
      <xdr:rowOff>56514</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3652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5714</xdr:rowOff>
    </xdr:from>
    <xdr:to>
      <xdr:col>76</xdr:col>
      <xdr:colOff>114300</xdr:colOff>
      <xdr:row>107</xdr:row>
      <xdr:rowOff>41911</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3703300" y="183508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92075</xdr:rowOff>
    </xdr:from>
    <xdr:to>
      <xdr:col>67</xdr:col>
      <xdr:colOff>101600</xdr:colOff>
      <xdr:row>107</xdr:row>
      <xdr:rowOff>22225</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2763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142875</xdr:rowOff>
    </xdr:from>
    <xdr:to>
      <xdr:col>71</xdr:col>
      <xdr:colOff>177800</xdr:colOff>
      <xdr:row>107</xdr:row>
      <xdr:rowOff>5714</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2814300" y="183165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100-000016030000}"/>
            </a:ext>
          </a:extLst>
        </xdr:cNvPr>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100-000017030000}"/>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122572</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100-000018030000}"/>
            </a:ext>
          </a:extLst>
        </xdr:cNvPr>
        <xdr:cNvSpPr txBox="1"/>
      </xdr:nvSpPr>
      <xdr:spPr>
        <a:xfrm>
          <a:off x="13500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100-000019030000}"/>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794" name="n_1mainValue【公民館】&#10;有形固定資産減価償却率">
          <a:extLst>
            <a:ext uri="{FF2B5EF4-FFF2-40B4-BE49-F238E27FC236}">
              <a16:creationId xmlns:a16="http://schemas.microsoft.com/office/drawing/2014/main" id="{00000000-0008-0000-0100-00001A030000}"/>
            </a:ext>
          </a:extLst>
        </xdr:cNvPr>
        <xdr:cNvSpPr txBox="1"/>
      </xdr:nvSpPr>
      <xdr:spPr>
        <a:xfrm>
          <a:off x="15266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83838</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100-00001B030000}"/>
            </a:ext>
          </a:extLst>
        </xdr:cNvPr>
        <xdr:cNvSpPr txBox="1"/>
      </xdr:nvSpPr>
      <xdr:spPr>
        <a:xfrm>
          <a:off x="14389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47641</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100-00001C030000}"/>
            </a:ext>
          </a:extLst>
        </xdr:cNvPr>
        <xdr:cNvSpPr txBox="1"/>
      </xdr:nvSpPr>
      <xdr:spPr>
        <a:xfrm>
          <a:off x="13500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13352</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100-00001D030000}"/>
            </a:ext>
          </a:extLst>
        </xdr:cNvPr>
        <xdr:cNvSpPr txBox="1"/>
      </xdr:nvSpPr>
      <xdr:spPr>
        <a:xfrm>
          <a:off x="12611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1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100-000036030000}"/>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100-000038030000}"/>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100-00003A030000}"/>
            </a:ext>
          </a:extLst>
        </xdr:cNvPr>
        <xdr:cNvSpPr txBox="1"/>
      </xdr:nvSpPr>
      <xdr:spPr>
        <a:xfrm>
          <a:off x="22199600" y="1797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9494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48261</xdr:rowOff>
    </xdr:from>
    <xdr:to>
      <xdr:col>98</xdr:col>
      <xdr:colOff>38100</xdr:colOff>
      <xdr:row>102</xdr:row>
      <xdr:rowOff>149861</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86055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37" name="楕円 836">
          <a:extLst>
            <a:ext uri="{FF2B5EF4-FFF2-40B4-BE49-F238E27FC236}">
              <a16:creationId xmlns:a16="http://schemas.microsoft.com/office/drawing/2014/main" id="{00000000-0008-0000-0100-000045030000}"/>
            </a:ext>
          </a:extLst>
        </xdr:cNvPr>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83838</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100-000046030000}"/>
            </a:ext>
          </a:extLst>
        </xdr:cNvPr>
        <xdr:cNvSpPr txBox="1"/>
      </xdr:nvSpPr>
      <xdr:spPr>
        <a:xfrm>
          <a:off x="22199600"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9545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97789</xdr:rowOff>
    </xdr:from>
    <xdr:to>
      <xdr:col>98</xdr:col>
      <xdr:colOff>38100</xdr:colOff>
      <xdr:row>108</xdr:row>
      <xdr:rowOff>27939</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86055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148589</xdr:rowOff>
    </xdr:from>
    <xdr:to>
      <xdr:col>102</xdr:col>
      <xdr:colOff>114300</xdr:colOff>
      <xdr:row>107</xdr:row>
      <xdr:rowOff>156211</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8656300" y="184937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7" name="n_1aveValue【公民館】&#10;一人当たり面積">
          <a:extLst>
            <a:ext uri="{FF2B5EF4-FFF2-40B4-BE49-F238E27FC236}">
              <a16:creationId xmlns:a16="http://schemas.microsoft.com/office/drawing/2014/main" id="{00000000-0008-0000-0100-00004F030000}"/>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8" name="n_2aveValue【公民館】&#10;一人当たり面積">
          <a:extLst>
            <a:ext uri="{FF2B5EF4-FFF2-40B4-BE49-F238E27FC236}">
              <a16:creationId xmlns:a16="http://schemas.microsoft.com/office/drawing/2014/main" id="{00000000-0008-0000-0100-000050030000}"/>
            </a:ext>
          </a:extLst>
        </xdr:cNvPr>
        <xdr:cNvSpPr txBox="1"/>
      </xdr:nvSpPr>
      <xdr:spPr>
        <a:xfrm>
          <a:off x="20199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849" name="n_3aveValue【公民館】&#10;一人当たり面積">
          <a:extLst>
            <a:ext uri="{FF2B5EF4-FFF2-40B4-BE49-F238E27FC236}">
              <a16:creationId xmlns:a16="http://schemas.microsoft.com/office/drawing/2014/main" id="{00000000-0008-0000-0100-000051030000}"/>
            </a:ext>
          </a:extLst>
        </xdr:cNvPr>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166388</xdr:rowOff>
    </xdr:from>
    <xdr:ext cx="469744" cy="259045"/>
    <xdr:sp macro="" textlink="">
      <xdr:nvSpPr>
        <xdr:cNvPr id="850" name="n_4aveValue【公民館】&#10;一人当たり面積">
          <a:extLst>
            <a:ext uri="{FF2B5EF4-FFF2-40B4-BE49-F238E27FC236}">
              <a16:creationId xmlns:a16="http://schemas.microsoft.com/office/drawing/2014/main" id="{00000000-0008-0000-0100-000052030000}"/>
            </a:ext>
          </a:extLst>
        </xdr:cNvPr>
        <xdr:cNvSpPr txBox="1"/>
      </xdr:nvSpPr>
      <xdr:spPr>
        <a:xfrm>
          <a:off x="184214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51" name="n_1mainValue【公民館】&#10;一人当たり面積">
          <a:extLst>
            <a:ext uri="{FF2B5EF4-FFF2-40B4-BE49-F238E27FC236}">
              <a16:creationId xmlns:a16="http://schemas.microsoft.com/office/drawing/2014/main" id="{00000000-0008-0000-0100-000053030000}"/>
            </a:ext>
          </a:extLst>
        </xdr:cNvPr>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52" name="n_2mainValue【公民館】&#10;一人当たり面積">
          <a:extLst>
            <a:ext uri="{FF2B5EF4-FFF2-40B4-BE49-F238E27FC236}">
              <a16:creationId xmlns:a16="http://schemas.microsoft.com/office/drawing/2014/main" id="{00000000-0008-0000-0100-000054030000}"/>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53" name="n_3mainValue【公民館】&#10;一人当たり面積">
          <a:extLst>
            <a:ext uri="{FF2B5EF4-FFF2-40B4-BE49-F238E27FC236}">
              <a16:creationId xmlns:a16="http://schemas.microsoft.com/office/drawing/2014/main" id="{00000000-0008-0000-0100-000055030000}"/>
            </a:ext>
          </a:extLst>
        </xdr:cNvPr>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19066</xdr:rowOff>
    </xdr:from>
    <xdr:ext cx="469744" cy="259045"/>
    <xdr:sp macro="" textlink="">
      <xdr:nvSpPr>
        <xdr:cNvPr id="854" name="n_4mainValue【公民館】&#10;一人当たり面積">
          <a:extLst>
            <a:ext uri="{FF2B5EF4-FFF2-40B4-BE49-F238E27FC236}">
              <a16:creationId xmlns:a16="http://schemas.microsoft.com/office/drawing/2014/main" id="{00000000-0008-0000-0100-000056030000}"/>
            </a:ext>
          </a:extLst>
        </xdr:cNvPr>
        <xdr:cNvSpPr txBox="1"/>
      </xdr:nvSpPr>
      <xdr:spPr>
        <a:xfrm>
          <a:off x="18421427" y="1853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1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市の中心部に位置し、市総面積の約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％を占める普天間飛行場の影響により、施設の一人当たり面積が類似団体平均値を下回る傾向にあると考えられる。</a:t>
          </a:r>
        </a:p>
        <a:p>
          <a:r>
            <a:rPr kumimoji="1" lang="ja-JP" altLang="en-US" sz="1300">
              <a:latin typeface="ＭＳ Ｐゴシック" panose="020B0600070205080204" pitchFamily="50" charset="-128"/>
              <a:ea typeface="ＭＳ Ｐゴシック" panose="020B0600070205080204" pitchFamily="50" charset="-128"/>
            </a:rPr>
            <a:t>　分析表①については、公民館を除くほとんどの類型において、有形固定資産減価償却率は類似団体平均値を下回るか同等となっている。</a:t>
          </a:r>
        </a:p>
        <a:p>
          <a:r>
            <a:rPr kumimoji="1" lang="ja-JP" altLang="en-US" sz="1300">
              <a:latin typeface="ＭＳ Ｐゴシック" panose="020B0600070205080204" pitchFamily="50" charset="-128"/>
              <a:ea typeface="ＭＳ Ｐゴシック" panose="020B0600070205080204" pitchFamily="50" charset="-128"/>
            </a:rPr>
            <a:t>　公民館は、市民会館との複合施設となっており老朽化が進んでいるが、建替えが難しい状況にあるため、</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年度までに計画的に長寿命化を図っているところである。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100,322
98,516
19.80
56,444,435
54,640,765
1,474,095
21,839,313
29,072,356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9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4173</xdr:rowOff>
    </xdr:from>
    <xdr:to>
      <xdr:col>24</xdr:col>
      <xdr:colOff>114300</xdr:colOff>
      <xdr:row>40</xdr:row>
      <xdr:rowOff>105773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8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154050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147865</xdr:rowOff>
    </xdr:from>
    <xdr:to>
      <xdr:col>20</xdr:col>
      <xdr:colOff>38100</xdr:colOff>
      <xdr:row>40</xdr:row>
      <xdr:rowOff>78015</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27215</xdr:rowOff>
    </xdr:from>
    <xdr:to>
      <xdr:col>24</xdr:col>
      <xdr:colOff>63500</xdr:colOff>
      <xdr:row>40</xdr:row>
      <xdr:rowOff>54973</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88521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120106</xdr:rowOff>
    </xdr:from>
    <xdr:to>
      <xdr:col>15</xdr:col>
      <xdr:colOff>101600</xdr:colOff>
      <xdr:row>40</xdr:row>
      <xdr:rowOff>50256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80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170906</xdr:rowOff>
    </xdr:from>
    <xdr:to>
      <xdr:col>19</xdr:col>
      <xdr:colOff>177800</xdr:colOff>
      <xdr:row>40</xdr:row>
      <xdr:rowOff>27215</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85745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92347</xdr:rowOff>
    </xdr:from>
    <xdr:to>
      <xdr:col>10</xdr:col>
      <xdr:colOff>165100</xdr:colOff>
      <xdr:row>40</xdr:row>
      <xdr:rowOff>22497</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143147</xdr:rowOff>
    </xdr:from>
    <xdr:to>
      <xdr:col>15</xdr:col>
      <xdr:colOff>50800</xdr:colOff>
      <xdr:row>39</xdr:row>
      <xdr:rowOff>170906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296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64588</xdr:rowOff>
    </xdr:from>
    <xdr:to>
      <xdr:col>6</xdr:col>
      <xdr:colOff>38100</xdr:colOff>
      <xdr:row>39</xdr:row>
      <xdr:rowOff>166188</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115388</xdr:rowOff>
    </xdr:from>
    <xdr:to>
      <xdr:col>10</xdr:col>
      <xdr:colOff>114300</xdr:colOff>
      <xdr:row>39</xdr:row>
      <xdr:rowOff>143147</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8019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1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69142</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41383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13624</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157315</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00000000-0008-0000-0200-00007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0000000-0008-0000-0200-000076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00000000-0008-0000-0200-000078000000}"/>
            </a:ext>
          </a:extLst>
        </xdr:cNvPr>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00000000-0008-0000-0200-00007A000000}"/>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11793</xdr:rowOff>
    </xdr:from>
    <xdr:to>
      <xdr:col>41</xdr:col>
      <xdr:colOff>101600</xdr:colOff>
      <xdr:row>39</xdr:row>
      <xdr:rowOff>113393</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7810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77107</xdr:rowOff>
    </xdr:from>
    <xdr:to>
      <xdr:col>36</xdr:col>
      <xdr:colOff>165100</xdr:colOff>
      <xdr:row>40</xdr:row>
      <xdr:rowOff>7257</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6921500" y="67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14515</xdr:rowOff>
    </xdr:from>
    <xdr:to>
      <xdr:col>55</xdr:col>
      <xdr:colOff>50800</xdr:colOff>
      <xdr:row>40</xdr:row>
      <xdr:rowOff>116115</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104267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164392</xdr:rowOff>
    </xdr:from>
    <xdr:ext cx="469744" cy="259045"/>
    <xdr:sp macro="" textlink="">
      <xdr:nvSpPr>
        <xdr:cNvPr id="134" name="【図書館】&#10;一人当たり面積該当値テキスト">
          <a:extLst>
            <a:ext uri="{FF2B5EF4-FFF2-40B4-BE49-F238E27FC236}">
              <a16:creationId xmlns:a16="http://schemas.microsoft.com/office/drawing/2014/main" id="{00000000-0008-0000-0200-000086000000}"/>
            </a:ext>
          </a:extLst>
        </xdr:cNvPr>
        <xdr:cNvSpPr txBox="1"/>
      </xdr:nvSpPr>
      <xdr:spPr>
        <a:xfrm>
          <a:off x="10515600" y="68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14515</xdr:rowOff>
    </xdr:from>
    <xdr:to>
      <xdr:col>50</xdr:col>
      <xdr:colOff>165100</xdr:colOff>
      <xdr:row>40</xdr:row>
      <xdr:rowOff>116115</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9588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65315</xdr:rowOff>
    </xdr:from>
    <xdr:to>
      <xdr:col>55</xdr:col>
      <xdr:colOff>0</xdr:colOff>
      <xdr:row>40</xdr:row>
      <xdr:rowOff>65315</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9639300" y="6923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14515</xdr:rowOff>
    </xdr:from>
    <xdr:to>
      <xdr:col>46</xdr:col>
      <xdr:colOff>38100</xdr:colOff>
      <xdr:row>40</xdr:row>
      <xdr:rowOff>116115</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8699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65315</xdr:rowOff>
    </xdr:from>
    <xdr:to>
      <xdr:col>50</xdr:col>
      <xdr:colOff>114300</xdr:colOff>
      <xdr:row>40</xdr:row>
      <xdr:rowOff>65315</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8750300" y="692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14515</xdr:rowOff>
    </xdr:from>
    <xdr:to>
      <xdr:col>41</xdr:col>
      <xdr:colOff>101600</xdr:colOff>
      <xdr:row>40</xdr:row>
      <xdr:rowOff>116115</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7810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65315</xdr:rowOff>
    </xdr:from>
    <xdr:to>
      <xdr:col>45</xdr:col>
      <xdr:colOff>177800</xdr:colOff>
      <xdr:row>40</xdr:row>
      <xdr:rowOff>65315</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7861300" y="692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14515</xdr:rowOff>
    </xdr:from>
    <xdr:to>
      <xdr:col>36</xdr:col>
      <xdr:colOff>165100</xdr:colOff>
      <xdr:row>40</xdr:row>
      <xdr:rowOff>116115</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69215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65315</xdr:rowOff>
    </xdr:from>
    <xdr:to>
      <xdr:col>41</xdr:col>
      <xdr:colOff>50800</xdr:colOff>
      <xdr:row>40</xdr:row>
      <xdr:rowOff>65315</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6972300" y="69233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00000000-0008-0000-0200-00008F000000}"/>
            </a:ext>
          </a:extLst>
        </xdr:cNvPr>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00000000-0008-0000-0200-000090000000}"/>
            </a:ext>
          </a:extLst>
        </xdr:cNvPr>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5" name="n_3aveValue【図書館】&#10;一人当たり面積">
          <a:extLst>
            <a:ext uri="{FF2B5EF4-FFF2-40B4-BE49-F238E27FC236}">
              <a16:creationId xmlns:a16="http://schemas.microsoft.com/office/drawing/2014/main" id="{00000000-0008-0000-0200-000091000000}"/>
            </a:ext>
          </a:extLst>
        </xdr:cNvPr>
        <xdr:cNvSpPr txBox="1"/>
      </xdr:nvSpPr>
      <xdr:spPr>
        <a:xfrm>
          <a:off x="7626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23784</xdr:rowOff>
    </xdr:from>
    <xdr:ext cx="469744" cy="259045"/>
    <xdr:sp macro="" textlink="">
      <xdr:nvSpPr>
        <xdr:cNvPr id="146" name="n_4aveValue【図書館】&#10;一人当たり面積">
          <a:extLst>
            <a:ext uri="{FF2B5EF4-FFF2-40B4-BE49-F238E27FC236}">
              <a16:creationId xmlns:a16="http://schemas.microsoft.com/office/drawing/2014/main" id="{00000000-0008-0000-0200-000092000000}"/>
            </a:ext>
          </a:extLst>
        </xdr:cNvPr>
        <xdr:cNvSpPr txBox="1"/>
      </xdr:nvSpPr>
      <xdr:spPr>
        <a:xfrm>
          <a:off x="6737427"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107242</xdr:rowOff>
    </xdr:from>
    <xdr:ext cx="469744" cy="259045"/>
    <xdr:sp macro="" textlink="">
      <xdr:nvSpPr>
        <xdr:cNvPr id="147" name="n_1mainValue【図書館】&#10;一人当たり面積">
          <a:extLst>
            <a:ext uri="{FF2B5EF4-FFF2-40B4-BE49-F238E27FC236}">
              <a16:creationId xmlns:a16="http://schemas.microsoft.com/office/drawing/2014/main" id="{00000000-0008-0000-0200-000093000000}"/>
            </a:ext>
          </a:extLst>
        </xdr:cNvPr>
        <xdr:cNvSpPr txBox="1"/>
      </xdr:nvSpPr>
      <xdr:spPr>
        <a:xfrm>
          <a:off x="9391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107242</xdr:rowOff>
    </xdr:from>
    <xdr:ext cx="469744" cy="259045"/>
    <xdr:sp macro="" textlink="">
      <xdr:nvSpPr>
        <xdr:cNvPr id="148" name="n_2mainValue【図書館】&#10;一人当たり面積">
          <a:extLst>
            <a:ext uri="{FF2B5EF4-FFF2-40B4-BE49-F238E27FC236}">
              <a16:creationId xmlns:a16="http://schemas.microsoft.com/office/drawing/2014/main" id="{00000000-0008-0000-0200-000094000000}"/>
            </a:ext>
          </a:extLst>
        </xdr:cNvPr>
        <xdr:cNvSpPr txBox="1"/>
      </xdr:nvSpPr>
      <xdr:spPr>
        <a:xfrm>
          <a:off x="8515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9" name="n_3mainValue【図書館】&#10;一人当たり面積">
          <a:extLst>
            <a:ext uri="{FF2B5EF4-FFF2-40B4-BE49-F238E27FC236}">
              <a16:creationId xmlns:a16="http://schemas.microsoft.com/office/drawing/2014/main" id="{00000000-0008-0000-0200-000095000000}"/>
            </a:ext>
          </a:extLst>
        </xdr:cNvPr>
        <xdr:cNvSpPr txBox="1"/>
      </xdr:nvSpPr>
      <xdr:spPr>
        <a:xfrm>
          <a:off x="7626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107242</xdr:rowOff>
    </xdr:from>
    <xdr:ext cx="469744" cy="259045"/>
    <xdr:sp macro="" textlink="">
      <xdr:nvSpPr>
        <xdr:cNvPr id="150" name="n_4mainValue【図書館】&#10;一人当たり面積">
          <a:extLst>
            <a:ext uri="{FF2B5EF4-FFF2-40B4-BE49-F238E27FC236}">
              <a16:creationId xmlns:a16="http://schemas.microsoft.com/office/drawing/2014/main" id="{00000000-0008-0000-0200-000096000000}"/>
            </a:ext>
          </a:extLst>
        </xdr:cNvPr>
        <xdr:cNvSpPr txBox="1"/>
      </xdr:nvSpPr>
      <xdr:spPr>
        <a:xfrm>
          <a:off x="67374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0000000-0008-0000-02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00000000-0008-0000-0200-0000B0000000}"/>
            </a:ext>
          </a:extLst>
        </xdr:cNvPr>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0000000-0008-0000-0200-0000B2000000}"/>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00000000-0008-0000-0200-0000B4000000}"/>
            </a:ext>
          </a:extLst>
        </xdr:cNvPr>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968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xdr:rowOff>
    </xdr:from>
    <xdr:to>
      <xdr:col>24</xdr:col>
      <xdr:colOff>114300</xdr:colOff>
      <xdr:row>62</xdr:row>
      <xdr:rowOff>109855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4584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158132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00000000-0008-0000-0200-0000C0000000}"/>
            </a:ext>
          </a:extLst>
        </xdr:cNvPr>
        <xdr:cNvSpPr txBox="1"/>
      </xdr:nvSpPr>
      <xdr:spPr>
        <a:xfrm>
          <a:off x="4673600"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132080</xdr:rowOff>
    </xdr:from>
    <xdr:to>
      <xdr:col>20</xdr:col>
      <xdr:colOff>38100</xdr:colOff>
      <xdr:row>62</xdr:row>
      <xdr:rowOff>62230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3746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xdr:rowOff>
    </xdr:from>
    <xdr:to>
      <xdr:col>24</xdr:col>
      <xdr:colOff>63500</xdr:colOff>
      <xdr:row>62</xdr:row>
      <xdr:rowOff>59055</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3797300" y="106413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137160</xdr:rowOff>
    </xdr:from>
    <xdr:to>
      <xdr:col>19</xdr:col>
      <xdr:colOff>177800</xdr:colOff>
      <xdr:row>62</xdr:row>
      <xdr:rowOff>11430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908300" y="105956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44450</xdr:rowOff>
    </xdr:from>
    <xdr:to>
      <xdr:col>10</xdr:col>
      <xdr:colOff>165100</xdr:colOff>
      <xdr:row>61</xdr:row>
      <xdr:rowOff>146050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96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95250</xdr:rowOff>
    </xdr:from>
    <xdr:to>
      <xdr:col>15</xdr:col>
      <xdr:colOff>50800</xdr:colOff>
      <xdr:row>61</xdr:row>
      <xdr:rowOff>137160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019300" y="105537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166370</xdr:rowOff>
    </xdr:from>
    <xdr:to>
      <xdr:col>6</xdr:col>
      <xdr:colOff>38100</xdr:colOff>
      <xdr:row>61</xdr:row>
      <xdr:rowOff>96520</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07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45720</xdr:rowOff>
    </xdr:from>
    <xdr:to>
      <xdr:col>10</xdr:col>
      <xdr:colOff>114300</xdr:colOff>
      <xdr:row>61</xdr:row>
      <xdr:rowOff>95250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1130300" y="105041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134002</xdr:rowOff>
    </xdr:from>
    <xdr:ext cx="405111" cy="259045"/>
    <xdr:sp macro="" textlink="">
      <xdr:nvSpPr>
        <xdr:cNvPr id="203" name="n_3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4" name="n_4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53357</xdr:rowOff>
    </xdr:from>
    <xdr:ext cx="405111" cy="259045"/>
    <xdr:sp macro="" textlink="">
      <xdr:nvSpPr>
        <xdr:cNvPr id="205" name="n_1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35820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6" name="n_2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137177</xdr:rowOff>
    </xdr:from>
    <xdr:ext cx="405111" cy="259045"/>
    <xdr:sp macro="" textlink="">
      <xdr:nvSpPr>
        <xdr:cNvPr id="207" name="n_3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1816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87647</xdr:rowOff>
    </xdr:from>
    <xdr:ext cx="405111" cy="259045"/>
    <xdr:sp macro="" textlink="">
      <xdr:nvSpPr>
        <xdr:cNvPr id="208" name="n_4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927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0000000-0008-0000-0200-0000E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00000000-0008-0000-0200-0000E9000000}"/>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00000000-0008-0000-0200-0000EB000000}"/>
            </a:ext>
          </a:extLst>
        </xdr:cNvPr>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00000000-0008-0000-0200-0000ED000000}"/>
            </a:ext>
          </a:extLst>
        </xdr:cNvPr>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781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58</xdr:row>
      <xdr:rowOff>63500</xdr:rowOff>
    </xdr:from>
    <xdr:to>
      <xdr:col>36</xdr:col>
      <xdr:colOff>165100</xdr:colOff>
      <xdr:row>58</xdr:row>
      <xdr:rowOff>165100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6921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10426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60977</xdr:rowOff>
    </xdr:from>
    <xdr:ext cx="469744" cy="259045"/>
    <xdr:sp macro="" textlink="">
      <xdr:nvSpPr>
        <xdr:cNvPr id="249" name="【体育館・プール】&#10;一人当たり面積該当値テキスト">
          <a:extLst>
            <a:ext uri="{FF2B5EF4-FFF2-40B4-BE49-F238E27FC236}">
              <a16:creationId xmlns:a16="http://schemas.microsoft.com/office/drawing/2014/main" id="{00000000-0008-0000-0200-0000F9000000}"/>
            </a:ext>
          </a:extLst>
        </xdr:cNvPr>
        <xdr:cNvSpPr txBox="1"/>
      </xdr:nvSpPr>
      <xdr:spPr>
        <a:xfrm>
          <a:off x="105156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82550</xdr:rowOff>
    </xdr:from>
    <xdr:to>
      <xdr:col>50</xdr:col>
      <xdr:colOff>165100</xdr:colOff>
      <xdr:row>63</xdr:row>
      <xdr:rowOff>12700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9588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133350</xdr:rowOff>
    </xdr:from>
    <xdr:to>
      <xdr:col>55</xdr:col>
      <xdr:colOff>0</xdr:colOff>
      <xdr:row>62</xdr:row>
      <xdr:rowOff>133350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9639300" y="10763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82550</xdr:rowOff>
    </xdr:from>
    <xdr:to>
      <xdr:col>46</xdr:col>
      <xdr:colOff>38100</xdr:colOff>
      <xdr:row>63</xdr:row>
      <xdr:rowOff>12700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8699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133350</xdr:rowOff>
    </xdr:from>
    <xdr:to>
      <xdr:col>50</xdr:col>
      <xdr:colOff>114300</xdr:colOff>
      <xdr:row>62</xdr:row>
      <xdr:rowOff>133350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8750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82550</xdr:rowOff>
    </xdr:from>
    <xdr:to>
      <xdr:col>41</xdr:col>
      <xdr:colOff>101600</xdr:colOff>
      <xdr:row>63</xdr:row>
      <xdr:rowOff>12700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7810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133350</xdr:rowOff>
    </xdr:from>
    <xdr:to>
      <xdr:col>45</xdr:col>
      <xdr:colOff>177800</xdr:colOff>
      <xdr:row>62</xdr:row>
      <xdr:rowOff>133350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7861300" y="10763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78740</xdr:rowOff>
    </xdr:from>
    <xdr:to>
      <xdr:col>36</xdr:col>
      <xdr:colOff>165100</xdr:colOff>
      <xdr:row>63</xdr:row>
      <xdr:rowOff>8890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6921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129540</xdr:rowOff>
    </xdr:from>
    <xdr:to>
      <xdr:col>41</xdr:col>
      <xdr:colOff>50800</xdr:colOff>
      <xdr:row>62</xdr:row>
      <xdr:rowOff>133350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6972300" y="1075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00000000-0008-0000-0200-000002010000}"/>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00000000-0008-0000-0200-000003010000}"/>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60" name="n_3aveValue【体育館・プール】&#10;一人当たり面積">
          <a:extLst>
            <a:ext uri="{FF2B5EF4-FFF2-40B4-BE49-F238E27FC236}">
              <a16:creationId xmlns:a16="http://schemas.microsoft.com/office/drawing/2014/main" id="{00000000-0008-0000-0200-000004010000}"/>
            </a:ext>
          </a:extLst>
        </xdr:cNvPr>
        <xdr:cNvSpPr txBox="1"/>
      </xdr:nvSpPr>
      <xdr:spPr>
        <a:xfrm>
          <a:off x="7626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10177</xdr:rowOff>
    </xdr:from>
    <xdr:ext cx="469744" cy="259045"/>
    <xdr:sp macro="" textlink="">
      <xdr:nvSpPr>
        <xdr:cNvPr id="261" name="n_4aveValue【体育館・プール】&#10;一人当たり面積">
          <a:extLst>
            <a:ext uri="{FF2B5EF4-FFF2-40B4-BE49-F238E27FC236}">
              <a16:creationId xmlns:a16="http://schemas.microsoft.com/office/drawing/2014/main" id="{00000000-0008-0000-0200-000005010000}"/>
            </a:ext>
          </a:extLst>
        </xdr:cNvPr>
        <xdr:cNvSpPr txBox="1"/>
      </xdr:nvSpPr>
      <xdr:spPr>
        <a:xfrm>
          <a:off x="6737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3827</xdr:rowOff>
    </xdr:from>
    <xdr:ext cx="469744" cy="259045"/>
    <xdr:sp macro="" textlink="">
      <xdr:nvSpPr>
        <xdr:cNvPr id="262" name="n_1mainValue【体育館・プール】&#10;一人当たり面積">
          <a:extLst>
            <a:ext uri="{FF2B5EF4-FFF2-40B4-BE49-F238E27FC236}">
              <a16:creationId xmlns:a16="http://schemas.microsoft.com/office/drawing/2014/main" id="{00000000-0008-0000-0200-000006010000}"/>
            </a:ext>
          </a:extLst>
        </xdr:cNvPr>
        <xdr:cNvSpPr txBox="1"/>
      </xdr:nvSpPr>
      <xdr:spPr>
        <a:xfrm>
          <a:off x="9391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3827</xdr:rowOff>
    </xdr:from>
    <xdr:ext cx="469744" cy="259045"/>
    <xdr:sp macro="" textlink="">
      <xdr:nvSpPr>
        <xdr:cNvPr id="263" name="n_2mainValue【体育館・プール】&#10;一人当たり面積">
          <a:extLst>
            <a:ext uri="{FF2B5EF4-FFF2-40B4-BE49-F238E27FC236}">
              <a16:creationId xmlns:a16="http://schemas.microsoft.com/office/drawing/2014/main" id="{00000000-0008-0000-0200-000007010000}"/>
            </a:ext>
          </a:extLst>
        </xdr:cNvPr>
        <xdr:cNvSpPr txBox="1"/>
      </xdr:nvSpPr>
      <xdr:spPr>
        <a:xfrm>
          <a:off x="8515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3827</xdr:rowOff>
    </xdr:from>
    <xdr:ext cx="469744" cy="259045"/>
    <xdr:sp macro="" textlink="">
      <xdr:nvSpPr>
        <xdr:cNvPr id="264" name="n_3mainValue【体育館・プール】&#10;一人当たり面積">
          <a:extLst>
            <a:ext uri="{FF2B5EF4-FFF2-40B4-BE49-F238E27FC236}">
              <a16:creationId xmlns:a16="http://schemas.microsoft.com/office/drawing/2014/main" id="{00000000-0008-0000-0200-000008010000}"/>
            </a:ext>
          </a:extLst>
        </xdr:cNvPr>
        <xdr:cNvSpPr txBox="1"/>
      </xdr:nvSpPr>
      <xdr:spPr>
        <a:xfrm>
          <a:off x="7626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17</xdr:rowOff>
    </xdr:from>
    <xdr:ext cx="469744" cy="259045"/>
    <xdr:sp macro="" textlink="">
      <xdr:nvSpPr>
        <xdr:cNvPr id="265" name="n_4mainValue【体育館・プール】&#10;一人当たり面積">
          <a:extLst>
            <a:ext uri="{FF2B5EF4-FFF2-40B4-BE49-F238E27FC236}">
              <a16:creationId xmlns:a16="http://schemas.microsoft.com/office/drawing/2014/main" id="{00000000-0008-0000-0200-000009010000}"/>
            </a:ext>
          </a:extLst>
        </xdr:cNvPr>
        <xdr:cNvSpPr txBox="1"/>
      </xdr:nvSpPr>
      <xdr:spPr>
        <a:xfrm>
          <a:off x="6737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00000000-0008-0000-0200-00002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00000000-0008-0000-0200-000023010000}"/>
            </a:ext>
          </a:extLst>
        </xdr:cNvPr>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0000000-0008-0000-0200-000025010000}"/>
            </a:ext>
          </a:extLst>
        </xdr:cNvPr>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87885</xdr:rowOff>
    </xdr:from>
    <xdr:to>
      <xdr:col>24</xdr:col>
      <xdr:colOff>114300</xdr:colOff>
      <xdr:row>81</xdr:row>
      <xdr:rowOff>18035</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45847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110762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00000000-0008-0000-0200-000031010000}"/>
            </a:ext>
          </a:extLst>
        </xdr:cNvPr>
        <xdr:cNvSpPr txBox="1"/>
      </xdr:nvSpPr>
      <xdr:spPr>
        <a:xfrm>
          <a:off x="4673600" y="1365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23876</xdr:rowOff>
    </xdr:from>
    <xdr:to>
      <xdr:col>20</xdr:col>
      <xdr:colOff>38100</xdr:colOff>
      <xdr:row>80</xdr:row>
      <xdr:rowOff>125476</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3746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74676</xdr:rowOff>
    </xdr:from>
    <xdr:to>
      <xdr:col>24</xdr:col>
      <xdr:colOff>63500</xdr:colOff>
      <xdr:row>80</xdr:row>
      <xdr:rowOff>138685</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3797300" y="13790676"/>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133604</xdr:rowOff>
    </xdr:from>
    <xdr:to>
      <xdr:col>15</xdr:col>
      <xdr:colOff>101600</xdr:colOff>
      <xdr:row>80</xdr:row>
      <xdr:rowOff>63754</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2857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74676</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2908300" y="1372895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69596</xdr:rowOff>
    </xdr:from>
    <xdr:to>
      <xdr:col>10</xdr:col>
      <xdr:colOff>165100</xdr:colOff>
      <xdr:row>79</xdr:row>
      <xdr:rowOff>171196</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1968500" y="136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120396</xdr:rowOff>
    </xdr:from>
    <xdr:to>
      <xdr:col>15</xdr:col>
      <xdr:colOff>50800</xdr:colOff>
      <xdr:row>80</xdr:row>
      <xdr:rowOff>12954</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019300" y="1366494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7874</xdr:rowOff>
    </xdr:from>
    <xdr:to>
      <xdr:col>6</xdr:col>
      <xdr:colOff>38100</xdr:colOff>
      <xdr:row>79</xdr:row>
      <xdr:rowOff>109474</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79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58674</xdr:rowOff>
    </xdr:from>
    <xdr:to>
      <xdr:col>10</xdr:col>
      <xdr:colOff>114300</xdr:colOff>
      <xdr:row>79</xdr:row>
      <xdr:rowOff>120396</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130300" y="13603224"/>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macro="" textlink="">
      <xdr:nvSpPr>
        <xdr:cNvPr id="314" name="n_1ave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390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38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16" name="n_3ave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61740</xdr:rowOff>
    </xdr:from>
    <xdr:ext cx="405111" cy="259045"/>
    <xdr:sp macro="" textlink="">
      <xdr:nvSpPr>
        <xdr:cNvPr id="317" name="n_4ave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377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142003</xdr:rowOff>
    </xdr:from>
    <xdr:ext cx="405111" cy="259045"/>
    <xdr:sp macro="" textlink="">
      <xdr:nvSpPr>
        <xdr:cNvPr id="318" name="n_1mainValue【福祉施設】&#10;有形固定資産減価償却率">
          <a:extLst>
            <a:ext uri="{FF2B5EF4-FFF2-40B4-BE49-F238E27FC236}">
              <a16:creationId xmlns:a16="http://schemas.microsoft.com/office/drawing/2014/main" id="{00000000-0008-0000-0200-00003E010000}"/>
            </a:ext>
          </a:extLst>
        </xdr:cNvPr>
        <xdr:cNvSpPr txBox="1"/>
      </xdr:nvSpPr>
      <xdr:spPr>
        <a:xfrm>
          <a:off x="3582044" y="1351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9" name="n_2mainValue【福祉施設】&#10;有形固定資産減価償却率">
          <a:extLst>
            <a:ext uri="{FF2B5EF4-FFF2-40B4-BE49-F238E27FC236}">
              <a16:creationId xmlns:a16="http://schemas.microsoft.com/office/drawing/2014/main" id="{00000000-0008-0000-0200-00003F010000}"/>
            </a:ext>
          </a:extLst>
        </xdr:cNvPr>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16273</xdr:rowOff>
    </xdr:from>
    <xdr:ext cx="405111" cy="259045"/>
    <xdr:sp macro="" textlink="">
      <xdr:nvSpPr>
        <xdr:cNvPr id="320" name="n_3mainValue【福祉施設】&#10;有形固定資産減価償却率">
          <a:extLst>
            <a:ext uri="{FF2B5EF4-FFF2-40B4-BE49-F238E27FC236}">
              <a16:creationId xmlns:a16="http://schemas.microsoft.com/office/drawing/2014/main" id="{00000000-0008-0000-0200-000040010000}"/>
            </a:ext>
          </a:extLst>
        </xdr:cNvPr>
        <xdr:cNvSpPr txBox="1"/>
      </xdr:nvSpPr>
      <xdr:spPr>
        <a:xfrm>
          <a:off x="1816744" y="1338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126001</xdr:rowOff>
    </xdr:from>
    <xdr:ext cx="405111" cy="259045"/>
    <xdr:sp macro="" textlink="">
      <xdr:nvSpPr>
        <xdr:cNvPr id="321" name="n_4mainValue【福祉施設】&#10;有形固定資産減価償却率">
          <a:extLst>
            <a:ext uri="{FF2B5EF4-FFF2-40B4-BE49-F238E27FC236}">
              <a16:creationId xmlns:a16="http://schemas.microsoft.com/office/drawing/2014/main" id="{00000000-0008-0000-0200-000041010000}"/>
            </a:ext>
          </a:extLst>
        </xdr:cNvPr>
        <xdr:cNvSpPr txBox="1"/>
      </xdr:nvSpPr>
      <xdr:spPr>
        <a:xfrm>
          <a:off x="927744" y="133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0000000-0008-0000-02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00000000-0008-0000-0200-00005C010000}"/>
            </a:ext>
          </a:extLst>
        </xdr:cNvPr>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00000000-0008-0000-0200-00005E010000}"/>
            </a:ext>
          </a:extLst>
        </xdr:cNvPr>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00000000-0008-0000-0200-000060010000}"/>
            </a:ext>
          </a:extLst>
        </xdr:cNvPr>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79</xdr:row>
      <xdr:rowOff>131536</xdr:rowOff>
    </xdr:from>
    <xdr:to>
      <xdr:col>36</xdr:col>
      <xdr:colOff>165100</xdr:colOff>
      <xdr:row>80</xdr:row>
      <xdr:rowOff>61686</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6921500" y="13676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104267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145341</xdr:rowOff>
    </xdr:from>
    <xdr:ext cx="469744" cy="259045"/>
    <xdr:sp macro="" textlink="">
      <xdr:nvSpPr>
        <xdr:cNvPr id="364" name="【福祉施設】&#10;一人当たり面積該当値テキスト">
          <a:extLst>
            <a:ext uri="{FF2B5EF4-FFF2-40B4-BE49-F238E27FC236}">
              <a16:creationId xmlns:a16="http://schemas.microsoft.com/office/drawing/2014/main" id="{00000000-0008-0000-0200-00006C010000}"/>
            </a:ext>
          </a:extLst>
        </xdr:cNvPr>
        <xdr:cNvSpPr txBox="1"/>
      </xdr:nvSpPr>
      <xdr:spPr>
        <a:xfrm>
          <a:off x="10515600"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166914</xdr:rowOff>
    </xdr:from>
    <xdr:to>
      <xdr:col>50</xdr:col>
      <xdr:colOff>165100</xdr:colOff>
      <xdr:row>85</xdr:row>
      <xdr:rowOff>97064</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9588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46264</xdr:rowOff>
    </xdr:from>
    <xdr:to>
      <xdr:col>55</xdr:col>
      <xdr:colOff>0</xdr:colOff>
      <xdr:row>85</xdr:row>
      <xdr:rowOff>46264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9639300" y="14619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166914</xdr:rowOff>
    </xdr:from>
    <xdr:to>
      <xdr:col>46</xdr:col>
      <xdr:colOff>38100</xdr:colOff>
      <xdr:row>85</xdr:row>
      <xdr:rowOff>97064</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8699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46264</xdr:rowOff>
    </xdr:from>
    <xdr:to>
      <xdr:col>50</xdr:col>
      <xdr:colOff>114300</xdr:colOff>
      <xdr:row>85</xdr:row>
      <xdr:rowOff>46264</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8750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166914</xdr:rowOff>
    </xdr:from>
    <xdr:to>
      <xdr:col>41</xdr:col>
      <xdr:colOff>101600</xdr:colOff>
      <xdr:row>85</xdr:row>
      <xdr:rowOff>97064</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7810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46264</xdr:rowOff>
    </xdr:from>
    <xdr:to>
      <xdr:col>45</xdr:col>
      <xdr:colOff>177800</xdr:colOff>
      <xdr:row>85</xdr:row>
      <xdr:rowOff>46264</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861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166914</xdr:rowOff>
    </xdr:from>
    <xdr:to>
      <xdr:col>36</xdr:col>
      <xdr:colOff>165100</xdr:colOff>
      <xdr:row>85</xdr:row>
      <xdr:rowOff>97064</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6921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46264</xdr:rowOff>
    </xdr:from>
    <xdr:to>
      <xdr:col>41</xdr:col>
      <xdr:colOff>50800</xdr:colOff>
      <xdr:row>85</xdr:row>
      <xdr:rowOff>46264</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6972300" y="14619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00000000-0008-0000-0200-000075010000}"/>
            </a:ext>
          </a:extLst>
        </xdr:cNvPr>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00000000-0008-0000-0200-000076010000}"/>
            </a:ext>
          </a:extLst>
        </xdr:cNvPr>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75" name="n_3aveValue【福祉施設】&#10;一人当たり面積">
          <a:extLst>
            <a:ext uri="{FF2B5EF4-FFF2-40B4-BE49-F238E27FC236}">
              <a16:creationId xmlns:a16="http://schemas.microsoft.com/office/drawing/2014/main" id="{00000000-0008-0000-0200-000077010000}"/>
            </a:ext>
          </a:extLst>
        </xdr:cNvPr>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78213</xdr:rowOff>
    </xdr:from>
    <xdr:ext cx="469744" cy="259045"/>
    <xdr:sp macro="" textlink="">
      <xdr:nvSpPr>
        <xdr:cNvPr id="376" name="n_4aveValue【福祉施設】&#10;一人当たり面積">
          <a:extLst>
            <a:ext uri="{FF2B5EF4-FFF2-40B4-BE49-F238E27FC236}">
              <a16:creationId xmlns:a16="http://schemas.microsoft.com/office/drawing/2014/main" id="{00000000-0008-0000-0200-000078010000}"/>
            </a:ext>
          </a:extLst>
        </xdr:cNvPr>
        <xdr:cNvSpPr txBox="1"/>
      </xdr:nvSpPr>
      <xdr:spPr>
        <a:xfrm>
          <a:off x="6737427" y="134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88191</xdr:rowOff>
    </xdr:from>
    <xdr:ext cx="469744" cy="259045"/>
    <xdr:sp macro="" textlink="">
      <xdr:nvSpPr>
        <xdr:cNvPr id="377" name="n_1mainValue【福祉施設】&#10;一人当たり面積">
          <a:extLst>
            <a:ext uri="{FF2B5EF4-FFF2-40B4-BE49-F238E27FC236}">
              <a16:creationId xmlns:a16="http://schemas.microsoft.com/office/drawing/2014/main" id="{00000000-0008-0000-0200-000079010000}"/>
            </a:ext>
          </a:extLst>
        </xdr:cNvPr>
        <xdr:cNvSpPr txBox="1"/>
      </xdr:nvSpPr>
      <xdr:spPr>
        <a:xfrm>
          <a:off x="93917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88191</xdr:rowOff>
    </xdr:from>
    <xdr:ext cx="469744" cy="259045"/>
    <xdr:sp macro="" textlink="">
      <xdr:nvSpPr>
        <xdr:cNvPr id="378" name="n_2mainValue【福祉施設】&#10;一人当たり面積">
          <a:extLst>
            <a:ext uri="{FF2B5EF4-FFF2-40B4-BE49-F238E27FC236}">
              <a16:creationId xmlns:a16="http://schemas.microsoft.com/office/drawing/2014/main" id="{00000000-0008-0000-0200-00007A010000}"/>
            </a:ext>
          </a:extLst>
        </xdr:cNvPr>
        <xdr:cNvSpPr txBox="1"/>
      </xdr:nvSpPr>
      <xdr:spPr>
        <a:xfrm>
          <a:off x="8515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88191</xdr:rowOff>
    </xdr:from>
    <xdr:ext cx="469744" cy="259045"/>
    <xdr:sp macro="" textlink="">
      <xdr:nvSpPr>
        <xdr:cNvPr id="379" name="n_3mainValue【福祉施設】&#10;一人当たり面積">
          <a:extLst>
            <a:ext uri="{FF2B5EF4-FFF2-40B4-BE49-F238E27FC236}">
              <a16:creationId xmlns:a16="http://schemas.microsoft.com/office/drawing/2014/main" id="{00000000-0008-0000-0200-00007B010000}"/>
            </a:ext>
          </a:extLst>
        </xdr:cNvPr>
        <xdr:cNvSpPr txBox="1"/>
      </xdr:nvSpPr>
      <xdr:spPr>
        <a:xfrm>
          <a:off x="7626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88191</xdr:rowOff>
    </xdr:from>
    <xdr:ext cx="469744" cy="259045"/>
    <xdr:sp macro="" textlink="">
      <xdr:nvSpPr>
        <xdr:cNvPr id="380" name="n_4mainValue【福祉施設】&#10;一人当たり面積">
          <a:extLst>
            <a:ext uri="{FF2B5EF4-FFF2-40B4-BE49-F238E27FC236}">
              <a16:creationId xmlns:a16="http://schemas.microsoft.com/office/drawing/2014/main" id="{00000000-0008-0000-0200-00007C010000}"/>
            </a:ext>
          </a:extLst>
        </xdr:cNvPr>
        <xdr:cNvSpPr txBox="1"/>
      </xdr:nvSpPr>
      <xdr:spPr>
        <a:xfrm>
          <a:off x="6737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57786</xdr:rowOff>
    </xdr:from>
    <xdr:to>
      <xdr:col>24</xdr:col>
      <xdr:colOff>114300</xdr:colOff>
      <xdr:row>107</xdr:row>
      <xdr:rowOff>159386</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36213</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25400</xdr:rowOff>
    </xdr:from>
    <xdr:to>
      <xdr:col>20</xdr:col>
      <xdr:colOff>38100</xdr:colOff>
      <xdr:row>107</xdr:row>
      <xdr:rowOff>127000</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76200</xdr:rowOff>
    </xdr:from>
    <xdr:to>
      <xdr:col>24</xdr:col>
      <xdr:colOff>63500</xdr:colOff>
      <xdr:row>107</xdr:row>
      <xdr:rowOff>108586</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3797300" y="184213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162561</xdr:rowOff>
    </xdr:from>
    <xdr:to>
      <xdr:col>15</xdr:col>
      <xdr:colOff>101600</xdr:colOff>
      <xdr:row>107</xdr:row>
      <xdr:rowOff>92711</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857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41911</xdr:rowOff>
    </xdr:from>
    <xdr:to>
      <xdr:col>19</xdr:col>
      <xdr:colOff>177800</xdr:colOff>
      <xdr:row>107</xdr:row>
      <xdr:rowOff>76200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908300" y="183870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126364</xdr:rowOff>
    </xdr:from>
    <xdr:to>
      <xdr:col>10</xdr:col>
      <xdr:colOff>165100</xdr:colOff>
      <xdr:row>107</xdr:row>
      <xdr:rowOff>56514</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968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5714</xdr:rowOff>
    </xdr:from>
    <xdr:to>
      <xdr:col>15</xdr:col>
      <xdr:colOff>50800</xdr:colOff>
      <xdr:row>107</xdr:row>
      <xdr:rowOff>41911</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83508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92075</xdr:rowOff>
    </xdr:from>
    <xdr:to>
      <xdr:col>6</xdr:col>
      <xdr:colOff>38100</xdr:colOff>
      <xdr:row>107</xdr:row>
      <xdr:rowOff>22225</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79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142875</xdr:rowOff>
    </xdr:from>
    <xdr:to>
      <xdr:col>10</xdr:col>
      <xdr:colOff>114300</xdr:colOff>
      <xdr:row>107</xdr:row>
      <xdr:rowOff>5714</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83165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118127</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83838</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47641</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13352</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2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200-0000CD010000}"/>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200-0000CF010000}"/>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200-0000D1010000}"/>
            </a:ext>
          </a:extLst>
        </xdr:cNvPr>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87122</xdr:rowOff>
    </xdr:from>
    <xdr:to>
      <xdr:col>41</xdr:col>
      <xdr:colOff>101600</xdr:colOff>
      <xdr:row>106</xdr:row>
      <xdr:rowOff>17272</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7810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27687</xdr:rowOff>
    </xdr:from>
    <xdr:to>
      <xdr:col>55</xdr:col>
      <xdr:colOff>50800</xdr:colOff>
      <xdr:row>107</xdr:row>
      <xdr:rowOff>129287</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04267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114064</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200-0000DD010000}"/>
            </a:ext>
          </a:extLst>
        </xdr:cNvPr>
        <xdr:cNvSpPr txBox="1"/>
      </xdr:nvSpPr>
      <xdr:spPr>
        <a:xfrm>
          <a:off x="10515600"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27687</xdr:rowOff>
    </xdr:from>
    <xdr:to>
      <xdr:col>50</xdr:col>
      <xdr:colOff>165100</xdr:colOff>
      <xdr:row>107</xdr:row>
      <xdr:rowOff>129287</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9588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78487</xdr:rowOff>
    </xdr:from>
    <xdr:to>
      <xdr:col>55</xdr:col>
      <xdr:colOff>0</xdr:colOff>
      <xdr:row>107</xdr:row>
      <xdr:rowOff>78487</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9639300" y="18423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27687</xdr:rowOff>
    </xdr:from>
    <xdr:to>
      <xdr:col>46</xdr:col>
      <xdr:colOff>38100</xdr:colOff>
      <xdr:row>107</xdr:row>
      <xdr:rowOff>129287</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8699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78487</xdr:rowOff>
    </xdr:from>
    <xdr:to>
      <xdr:col>50</xdr:col>
      <xdr:colOff>114300</xdr:colOff>
      <xdr:row>107</xdr:row>
      <xdr:rowOff>78487</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8750300" y="1842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27687</xdr:rowOff>
    </xdr:from>
    <xdr:to>
      <xdr:col>41</xdr:col>
      <xdr:colOff>101600</xdr:colOff>
      <xdr:row>107</xdr:row>
      <xdr:rowOff>129287</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7810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78487</xdr:rowOff>
    </xdr:from>
    <xdr:to>
      <xdr:col>45</xdr:col>
      <xdr:colOff>177800</xdr:colOff>
      <xdr:row>107</xdr:row>
      <xdr:rowOff>78487</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7861300" y="1842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23113</xdr:rowOff>
    </xdr:from>
    <xdr:to>
      <xdr:col>36</xdr:col>
      <xdr:colOff>165100</xdr:colOff>
      <xdr:row>107</xdr:row>
      <xdr:rowOff>124713</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69215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73913</xdr:rowOff>
    </xdr:from>
    <xdr:to>
      <xdr:col>41</xdr:col>
      <xdr:colOff>50800</xdr:colOff>
      <xdr:row>107</xdr:row>
      <xdr:rowOff>78487</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6972300" y="1841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00000000-0008-0000-0200-0000E6010000}"/>
            </a:ext>
          </a:extLst>
        </xdr:cNvPr>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00000000-0008-0000-0200-0000E7010000}"/>
            </a:ext>
          </a:extLst>
        </xdr:cNvPr>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33799</xdr:rowOff>
    </xdr:from>
    <xdr:ext cx="469744" cy="259045"/>
    <xdr:sp macro="" textlink="">
      <xdr:nvSpPr>
        <xdr:cNvPr id="488" name="n_3aveValue【市民会館】&#10;一人当たり面積">
          <a:extLst>
            <a:ext uri="{FF2B5EF4-FFF2-40B4-BE49-F238E27FC236}">
              <a16:creationId xmlns:a16="http://schemas.microsoft.com/office/drawing/2014/main" id="{00000000-0008-0000-0200-0000E8010000}"/>
            </a:ext>
          </a:extLst>
        </xdr:cNvPr>
        <xdr:cNvSpPr txBox="1"/>
      </xdr:nvSpPr>
      <xdr:spPr>
        <a:xfrm>
          <a:off x="76264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89" name="n_4aveValue【市民会館】&#10;一人当たり面積">
          <a:extLst>
            <a:ext uri="{FF2B5EF4-FFF2-40B4-BE49-F238E27FC236}">
              <a16:creationId xmlns:a16="http://schemas.microsoft.com/office/drawing/2014/main" id="{00000000-0008-0000-0200-0000E9010000}"/>
            </a:ext>
          </a:extLst>
        </xdr:cNvPr>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120414</xdr:rowOff>
    </xdr:from>
    <xdr:ext cx="469744" cy="259045"/>
    <xdr:sp macro="" textlink="">
      <xdr:nvSpPr>
        <xdr:cNvPr id="490" name="n_1mainValue【市民会館】&#10;一人当たり面積">
          <a:extLst>
            <a:ext uri="{FF2B5EF4-FFF2-40B4-BE49-F238E27FC236}">
              <a16:creationId xmlns:a16="http://schemas.microsoft.com/office/drawing/2014/main" id="{00000000-0008-0000-0200-0000EA010000}"/>
            </a:ext>
          </a:extLst>
        </xdr:cNvPr>
        <xdr:cNvSpPr txBox="1"/>
      </xdr:nvSpPr>
      <xdr:spPr>
        <a:xfrm>
          <a:off x="93917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120414</xdr:rowOff>
    </xdr:from>
    <xdr:ext cx="469744" cy="259045"/>
    <xdr:sp macro="" textlink="">
      <xdr:nvSpPr>
        <xdr:cNvPr id="491" name="n_2mainValue【市民会館】&#10;一人当たり面積">
          <a:extLst>
            <a:ext uri="{FF2B5EF4-FFF2-40B4-BE49-F238E27FC236}">
              <a16:creationId xmlns:a16="http://schemas.microsoft.com/office/drawing/2014/main" id="{00000000-0008-0000-0200-0000EB010000}"/>
            </a:ext>
          </a:extLst>
        </xdr:cNvPr>
        <xdr:cNvSpPr txBox="1"/>
      </xdr:nvSpPr>
      <xdr:spPr>
        <a:xfrm>
          <a:off x="8515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120414</xdr:rowOff>
    </xdr:from>
    <xdr:ext cx="469744" cy="259045"/>
    <xdr:sp macro="" textlink="">
      <xdr:nvSpPr>
        <xdr:cNvPr id="492" name="n_3mainValue【市民会館】&#10;一人当たり面積">
          <a:extLst>
            <a:ext uri="{FF2B5EF4-FFF2-40B4-BE49-F238E27FC236}">
              <a16:creationId xmlns:a16="http://schemas.microsoft.com/office/drawing/2014/main" id="{00000000-0008-0000-0200-0000EC010000}"/>
            </a:ext>
          </a:extLst>
        </xdr:cNvPr>
        <xdr:cNvSpPr txBox="1"/>
      </xdr:nvSpPr>
      <xdr:spPr>
        <a:xfrm>
          <a:off x="76264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115840</xdr:rowOff>
    </xdr:from>
    <xdr:ext cx="469744" cy="259045"/>
    <xdr:sp macro="" textlink="">
      <xdr:nvSpPr>
        <xdr:cNvPr id="493" name="n_4mainValue【市民会館】&#10;一人当たり面積">
          <a:extLst>
            <a:ext uri="{FF2B5EF4-FFF2-40B4-BE49-F238E27FC236}">
              <a16:creationId xmlns:a16="http://schemas.microsoft.com/office/drawing/2014/main" id="{00000000-0008-0000-0200-0000ED010000}"/>
            </a:ext>
          </a:extLst>
        </xdr:cNvPr>
        <xdr:cNvSpPr txBox="1"/>
      </xdr:nvSpPr>
      <xdr:spPr>
        <a:xfrm>
          <a:off x="6737427"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00000000-0008-0000-0200-000005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00000000-0008-0000-0200-000007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00000000-0008-0000-0200-000009020000}"/>
            </a:ext>
          </a:extLst>
        </xdr:cNvPr>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0000000-0008-0000-0200-00000B020000}"/>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00000000-0008-0000-0200-00000C020000}"/>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3652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200-000011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34" name="楕円 533">
          <a:extLst>
            <a:ext uri="{FF2B5EF4-FFF2-40B4-BE49-F238E27FC236}">
              <a16:creationId xmlns:a16="http://schemas.microsoft.com/office/drawing/2014/main" id="{00000000-0008-0000-0200-000016020000}"/>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00000000-0008-0000-0200-000017020000}"/>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158115</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5481300" y="6585585"/>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141605</xdr:rowOff>
    </xdr:from>
    <xdr:to>
      <xdr:col>76</xdr:col>
      <xdr:colOff>165100</xdr:colOff>
      <xdr:row>38</xdr:row>
      <xdr:rowOff>71755</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4541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20955</xdr:rowOff>
    </xdr:from>
    <xdr:to>
      <xdr:col>81</xdr:col>
      <xdr:colOff>50800</xdr:colOff>
      <xdr:row>38</xdr:row>
      <xdr:rowOff>70485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4592300" y="65360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20955</xdr:rowOff>
    </xdr:from>
    <xdr:to>
      <xdr:col>76</xdr:col>
      <xdr:colOff>114300</xdr:colOff>
      <xdr:row>38</xdr:row>
      <xdr:rowOff>57150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flipV="1">
          <a:off x="13703300" y="653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20955</xdr:rowOff>
    </xdr:from>
    <xdr:to>
      <xdr:col>71</xdr:col>
      <xdr:colOff>177800</xdr:colOff>
      <xdr:row>38</xdr:row>
      <xdr:rowOff>57150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814300" y="653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3500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112412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88282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4389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2611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00000000-0008-0000-02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00000000-0008-0000-0200-00003E020000}"/>
            </a:ext>
          </a:extLst>
        </xdr:cNvPr>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00000000-0008-0000-0200-000040020000}"/>
            </a:ext>
          </a:extLst>
        </xdr:cNvPr>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00000000-0008-0000-0200-000042020000}"/>
            </a:ext>
          </a:extLst>
        </xdr:cNvPr>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92087</xdr:rowOff>
    </xdr:from>
    <xdr:to>
      <xdr:col>102</xdr:col>
      <xdr:colOff>165100</xdr:colOff>
      <xdr:row>40</xdr:row>
      <xdr:rowOff>22237</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9494500" y="677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17522</xdr:rowOff>
    </xdr:from>
    <xdr:to>
      <xdr:col>98</xdr:col>
      <xdr:colOff>38100</xdr:colOff>
      <xdr:row>39</xdr:row>
      <xdr:rowOff>119122</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8605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12562</xdr:rowOff>
    </xdr:from>
    <xdr:to>
      <xdr:col>116</xdr:col>
      <xdr:colOff>114300</xdr:colOff>
      <xdr:row>40</xdr:row>
      <xdr:rowOff>114162</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22110700" y="687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162439</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00000000-0008-0000-0200-00004E020000}"/>
            </a:ext>
          </a:extLst>
        </xdr:cNvPr>
        <xdr:cNvSpPr txBox="1"/>
      </xdr:nvSpPr>
      <xdr:spPr>
        <a:xfrm>
          <a:off x="22199600" y="684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14002</xdr:rowOff>
    </xdr:from>
    <xdr:to>
      <xdr:col>112</xdr:col>
      <xdr:colOff>38100</xdr:colOff>
      <xdr:row>40</xdr:row>
      <xdr:rowOff>115602</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21272500" y="687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63362</xdr:rowOff>
    </xdr:from>
    <xdr:to>
      <xdr:col>116</xdr:col>
      <xdr:colOff>63500</xdr:colOff>
      <xdr:row>40</xdr:row>
      <xdr:rowOff>64802</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flipV="1">
          <a:off x="21323300" y="6921362"/>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1091</xdr:rowOff>
    </xdr:from>
    <xdr:to>
      <xdr:col>107</xdr:col>
      <xdr:colOff>101600</xdr:colOff>
      <xdr:row>40</xdr:row>
      <xdr:rowOff>102691</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0383500" y="68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51891</xdr:rowOff>
    </xdr:from>
    <xdr:to>
      <xdr:col>111</xdr:col>
      <xdr:colOff>177800</xdr:colOff>
      <xdr:row>40</xdr:row>
      <xdr:rowOff>64802</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0434300" y="6909891"/>
          <a:ext cx="8890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23909</xdr:rowOff>
    </xdr:from>
    <xdr:to>
      <xdr:col>102</xdr:col>
      <xdr:colOff>165100</xdr:colOff>
      <xdr:row>40</xdr:row>
      <xdr:rowOff>125509</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19494500" y="68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51891</xdr:rowOff>
    </xdr:from>
    <xdr:to>
      <xdr:col>107</xdr:col>
      <xdr:colOff>50800</xdr:colOff>
      <xdr:row>40</xdr:row>
      <xdr:rowOff>74709</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19545300" y="6909891"/>
          <a:ext cx="889000" cy="2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170922</xdr:rowOff>
    </xdr:from>
    <xdr:to>
      <xdr:col>98</xdr:col>
      <xdr:colOff>38100</xdr:colOff>
      <xdr:row>40</xdr:row>
      <xdr:rowOff>101072</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18605500" y="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50272</xdr:rowOff>
    </xdr:from>
    <xdr:to>
      <xdr:col>102</xdr:col>
      <xdr:colOff>114300</xdr:colOff>
      <xdr:row>40</xdr:row>
      <xdr:rowOff>74709</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656300" y="6908272"/>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38764</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9278111" y="65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135649</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8389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106729</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69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93818</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69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116636</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69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92199</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695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200-00007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00000000-0008-0000-0200-000079020000}"/>
            </a:ext>
          </a:extLst>
        </xdr:cNvPr>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00000000-0008-0000-0200-00007B020000}"/>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00000000-0008-0000-0200-00007D020000}"/>
            </a:ext>
          </a:extLst>
        </xdr:cNvPr>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1451</xdr:rowOff>
    </xdr:from>
    <xdr:to>
      <xdr:col>85</xdr:col>
      <xdr:colOff>177800</xdr:colOff>
      <xdr:row>63</xdr:row>
      <xdr:rowOff>103051</xdr:rowOff>
    </xdr:to>
    <xdr:sp macro="" textlink="">
      <xdr:nvSpPr>
        <xdr:cNvPr id="648" name="楕円 647">
          <a:extLst>
            <a:ext uri="{FF2B5EF4-FFF2-40B4-BE49-F238E27FC236}">
              <a16:creationId xmlns:a16="http://schemas.microsoft.com/office/drawing/2014/main" id="{00000000-0008-0000-0200-000088020000}"/>
            </a:ext>
          </a:extLst>
        </xdr:cNvPr>
        <xdr:cNvSpPr/>
      </xdr:nvSpPr>
      <xdr:spPr>
        <a:xfrm>
          <a:off x="162687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87828</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200-000089020000}"/>
            </a:ext>
          </a:extLst>
        </xdr:cNvPr>
        <xdr:cNvSpPr txBox="1"/>
      </xdr:nvSpPr>
      <xdr:spPr>
        <a:xfrm>
          <a:off x="16357600" y="10717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163104</xdr:rowOff>
    </xdr:from>
    <xdr:to>
      <xdr:col>81</xdr:col>
      <xdr:colOff>101600</xdr:colOff>
      <xdr:row>63</xdr:row>
      <xdr:rowOff>93254</xdr:rowOff>
    </xdr:to>
    <xdr:sp macro="" textlink="">
      <xdr:nvSpPr>
        <xdr:cNvPr id="650" name="楕円 649">
          <a:extLst>
            <a:ext uri="{FF2B5EF4-FFF2-40B4-BE49-F238E27FC236}">
              <a16:creationId xmlns:a16="http://schemas.microsoft.com/office/drawing/2014/main" id="{00000000-0008-0000-0200-00008A020000}"/>
            </a:ext>
          </a:extLst>
        </xdr:cNvPr>
        <xdr:cNvSpPr/>
      </xdr:nvSpPr>
      <xdr:spPr>
        <a:xfrm>
          <a:off x="15430500" y="107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42454</xdr:rowOff>
    </xdr:from>
    <xdr:to>
      <xdr:col>85</xdr:col>
      <xdr:colOff>127000</xdr:colOff>
      <xdr:row>63</xdr:row>
      <xdr:rowOff>52251</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5481300" y="1084380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136978</xdr:rowOff>
    </xdr:from>
    <xdr:to>
      <xdr:col>76</xdr:col>
      <xdr:colOff>165100</xdr:colOff>
      <xdr:row>63</xdr:row>
      <xdr:rowOff>67128</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45415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16328</xdr:rowOff>
    </xdr:from>
    <xdr:to>
      <xdr:col>81</xdr:col>
      <xdr:colOff>50800</xdr:colOff>
      <xdr:row>63</xdr:row>
      <xdr:rowOff>42454</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4592300" y="1081767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112485</xdr:rowOff>
    </xdr:from>
    <xdr:to>
      <xdr:col>72</xdr:col>
      <xdr:colOff>38100</xdr:colOff>
      <xdr:row>63</xdr:row>
      <xdr:rowOff>42635</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3652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163285</xdr:rowOff>
    </xdr:from>
    <xdr:to>
      <xdr:col>76</xdr:col>
      <xdr:colOff>114300</xdr:colOff>
      <xdr:row>63</xdr:row>
      <xdr:rowOff>16328</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3703300" y="1079318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86360</xdr:rowOff>
    </xdr:from>
    <xdr:to>
      <xdr:col>67</xdr:col>
      <xdr:colOff>101600</xdr:colOff>
      <xdr:row>63</xdr:row>
      <xdr:rowOff>16510</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2763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137160</xdr:rowOff>
    </xdr:from>
    <xdr:to>
      <xdr:col>71</xdr:col>
      <xdr:colOff>177800</xdr:colOff>
      <xdr:row>62</xdr:row>
      <xdr:rowOff>163285</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814300" y="107670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00000000-0008-0000-0200-000092020000}"/>
            </a:ext>
          </a:extLst>
        </xdr:cNvPr>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4389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84381</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88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58255</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85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33762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7637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02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00000000-0008-0000-0200-0000B4020000}"/>
            </a:ext>
          </a:extLst>
        </xdr:cNvPr>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00000000-0008-0000-0200-0000B6020000}"/>
            </a:ext>
          </a:extLst>
        </xdr:cNvPr>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00000000-0008-0000-0200-0000B8020000}"/>
            </a:ext>
          </a:extLst>
        </xdr:cNvPr>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30843</xdr:rowOff>
    </xdr:from>
    <xdr:to>
      <xdr:col>102</xdr:col>
      <xdr:colOff>165100</xdr:colOff>
      <xdr:row>60</xdr:row>
      <xdr:rowOff>132443</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9494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87993</xdr:rowOff>
    </xdr:from>
    <xdr:to>
      <xdr:col>98</xdr:col>
      <xdr:colOff>38100</xdr:colOff>
      <xdr:row>60</xdr:row>
      <xdr:rowOff>18143</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8605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71665</xdr:rowOff>
    </xdr:from>
    <xdr:to>
      <xdr:col>116</xdr:col>
      <xdr:colOff>114300</xdr:colOff>
      <xdr:row>64</xdr:row>
      <xdr:rowOff>1815</xdr:rowOff>
    </xdr:to>
    <xdr:sp macro="" textlink="">
      <xdr:nvSpPr>
        <xdr:cNvPr id="707" name="楕円 706">
          <a:extLst>
            <a:ext uri="{FF2B5EF4-FFF2-40B4-BE49-F238E27FC236}">
              <a16:creationId xmlns:a16="http://schemas.microsoft.com/office/drawing/2014/main" id="{00000000-0008-0000-0200-0000C3020000}"/>
            </a:ext>
          </a:extLst>
        </xdr:cNvPr>
        <xdr:cNvSpPr/>
      </xdr:nvSpPr>
      <xdr:spPr>
        <a:xfrm>
          <a:off x="221107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50092</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00000000-0008-0000-0200-0000C4020000}"/>
            </a:ext>
          </a:extLst>
        </xdr:cNvPr>
        <xdr:cNvSpPr txBox="1"/>
      </xdr:nvSpPr>
      <xdr:spPr>
        <a:xfrm>
          <a:off x="22199600"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71665</xdr:rowOff>
    </xdr:from>
    <xdr:to>
      <xdr:col>112</xdr:col>
      <xdr:colOff>38100</xdr:colOff>
      <xdr:row>64</xdr:row>
      <xdr:rowOff>1815</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21272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122465</xdr:rowOff>
    </xdr:from>
    <xdr:to>
      <xdr:col>116</xdr:col>
      <xdr:colOff>63500</xdr:colOff>
      <xdr:row>63</xdr:row>
      <xdr:rowOff>122465</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1323300" y="10923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71665</xdr:rowOff>
    </xdr:from>
    <xdr:to>
      <xdr:col>107</xdr:col>
      <xdr:colOff>101600</xdr:colOff>
      <xdr:row>64</xdr:row>
      <xdr:rowOff>1815</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0383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122465</xdr:rowOff>
    </xdr:from>
    <xdr:to>
      <xdr:col>111</xdr:col>
      <xdr:colOff>177800</xdr:colOff>
      <xdr:row>63</xdr:row>
      <xdr:rowOff>122465</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20434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71665</xdr:rowOff>
    </xdr:from>
    <xdr:to>
      <xdr:col>102</xdr:col>
      <xdr:colOff>165100</xdr:colOff>
      <xdr:row>64</xdr:row>
      <xdr:rowOff>1815</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19494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122465</xdr:rowOff>
    </xdr:from>
    <xdr:to>
      <xdr:col>107</xdr:col>
      <xdr:colOff>50800</xdr:colOff>
      <xdr:row>63</xdr:row>
      <xdr:rowOff>122465</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9545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71665</xdr:rowOff>
    </xdr:from>
    <xdr:to>
      <xdr:col>98</xdr:col>
      <xdr:colOff>38100</xdr:colOff>
      <xdr:row>64</xdr:row>
      <xdr:rowOff>1815</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18605500" y="108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122465</xdr:rowOff>
    </xdr:from>
    <xdr:to>
      <xdr:col>102</xdr:col>
      <xdr:colOff>114300</xdr:colOff>
      <xdr:row>63</xdr:row>
      <xdr:rowOff>122465</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8656300" y="10923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148970</xdr:rowOff>
    </xdr:from>
    <xdr:ext cx="469744" cy="259045"/>
    <xdr:sp macro="" textlink="">
      <xdr:nvSpPr>
        <xdr:cNvPr id="719" name="n_3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9310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34670</xdr:rowOff>
    </xdr:from>
    <xdr:ext cx="469744" cy="259045"/>
    <xdr:sp macro="" textlink="">
      <xdr:nvSpPr>
        <xdr:cNvPr id="720" name="n_4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184214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164392</xdr:rowOff>
    </xdr:from>
    <xdr:ext cx="469744" cy="259045"/>
    <xdr:sp macro="" textlink="">
      <xdr:nvSpPr>
        <xdr:cNvPr id="721" name="n_1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164392</xdr:rowOff>
    </xdr:from>
    <xdr:ext cx="469744" cy="259045"/>
    <xdr:sp macro="" textlink="">
      <xdr:nvSpPr>
        <xdr:cNvPr id="722" name="n_2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164392</xdr:rowOff>
    </xdr:from>
    <xdr:ext cx="469744" cy="259045"/>
    <xdr:sp macro="" textlink="">
      <xdr:nvSpPr>
        <xdr:cNvPr id="723" name="n_3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164392</xdr:rowOff>
    </xdr:from>
    <xdr:ext cx="469744" cy="259045"/>
    <xdr:sp macro="" textlink="">
      <xdr:nvSpPr>
        <xdr:cNvPr id="724" name="n_4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2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200-0000EE020000}"/>
            </a:ext>
          </a:extLst>
        </xdr:cNvPr>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00000000-0008-0000-0200-0000F0020000}"/>
            </a:ext>
          </a:extLst>
        </xdr:cNvPr>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200-0000F2020000}"/>
            </a:ext>
          </a:extLst>
        </xdr:cNvPr>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62687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132097</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200-0000FE020000}"/>
            </a:ext>
          </a:extLst>
        </xdr:cNvPr>
        <xdr:cNvSpPr txBox="1"/>
      </xdr:nvSpPr>
      <xdr:spPr>
        <a:xfrm>
          <a:off x="1635760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63500</xdr:rowOff>
    </xdr:from>
    <xdr:to>
      <xdr:col>81</xdr:col>
      <xdr:colOff>101600</xdr:colOff>
      <xdr:row>81</xdr:row>
      <xdr:rowOff>165100</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5430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114300</xdr:rowOff>
    </xdr:from>
    <xdr:to>
      <xdr:col>85</xdr:col>
      <xdr:colOff>127000</xdr:colOff>
      <xdr:row>81</xdr:row>
      <xdr:rowOff>160020</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5481300" y="140017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xdr:rowOff>
    </xdr:from>
    <xdr:to>
      <xdr:col>76</xdr:col>
      <xdr:colOff>165100</xdr:colOff>
      <xdr:row>81</xdr:row>
      <xdr:rowOff>107950</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4541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57150</xdr:rowOff>
    </xdr:from>
    <xdr:to>
      <xdr:col>81</xdr:col>
      <xdr:colOff>50800</xdr:colOff>
      <xdr:row>81</xdr:row>
      <xdr:rowOff>114300</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a:off x="14592300" y="13944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3652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57150</xdr:rowOff>
    </xdr:from>
    <xdr:to>
      <xdr:col>76</xdr:col>
      <xdr:colOff>114300</xdr:colOff>
      <xdr:row>83</xdr:row>
      <xdr:rowOff>64770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flipV="1">
          <a:off x="13703300" y="1394460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151130</xdr:rowOff>
    </xdr:from>
    <xdr:to>
      <xdr:col>67</xdr:col>
      <xdr:colOff>101600</xdr:colOff>
      <xdr:row>83</xdr:row>
      <xdr:rowOff>81280</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2763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30480</xdr:rowOff>
    </xdr:from>
    <xdr:to>
      <xdr:col>71</xdr:col>
      <xdr:colOff>177800</xdr:colOff>
      <xdr:row>83</xdr:row>
      <xdr:rowOff>64770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2814300" y="1426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200-000007030000}"/>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200-000008030000}"/>
            </a:ext>
          </a:extLst>
        </xdr:cNvPr>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160672</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200-000009030000}"/>
            </a:ext>
          </a:extLst>
        </xdr:cNvPr>
        <xdr:cNvSpPr txBox="1"/>
      </xdr:nvSpPr>
      <xdr:spPr>
        <a:xfrm>
          <a:off x="13500744" y="1387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200-00000A030000}"/>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10177</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72407</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00000000-0008-0000-02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00000000-0008-0000-0200-00002703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00000000-0008-0000-0200-00002903000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00000000-0008-0000-0200-00002B030000}"/>
            </a:ext>
          </a:extLst>
        </xdr:cNvPr>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154939</xdr:rowOff>
    </xdr:from>
    <xdr:to>
      <xdr:col>102</xdr:col>
      <xdr:colOff>165100</xdr:colOff>
      <xdr:row>84</xdr:row>
      <xdr:rowOff>85089</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19494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68597</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200-000037030000}"/>
            </a:ext>
          </a:extLst>
        </xdr:cNvPr>
        <xdr:cNvSpPr txBox="1"/>
      </xdr:nvSpPr>
      <xdr:spPr>
        <a:xfrm>
          <a:off x="22199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140970</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0434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124461</xdr:rowOff>
    </xdr:from>
    <xdr:to>
      <xdr:col>102</xdr:col>
      <xdr:colOff>165100</xdr:colOff>
      <xdr:row>86</xdr:row>
      <xdr:rowOff>54611</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19494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86</xdr:row>
      <xdr:rowOff>3811</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flipV="1">
          <a:off x="19545300" y="147142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109220</xdr:rowOff>
    </xdr:from>
    <xdr:to>
      <xdr:col>98</xdr:col>
      <xdr:colOff>38100</xdr:colOff>
      <xdr:row>86</xdr:row>
      <xdr:rowOff>39370</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8605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160020</xdr:rowOff>
    </xdr:from>
    <xdr:to>
      <xdr:col>102</xdr:col>
      <xdr:colOff>114300</xdr:colOff>
      <xdr:row>86</xdr:row>
      <xdr:rowOff>3811</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8656300" y="147332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00000000-0008-0000-0200-000040030000}"/>
            </a:ext>
          </a:extLst>
        </xdr:cNvPr>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00000000-0008-0000-0200-000041030000}"/>
            </a:ext>
          </a:extLst>
        </xdr:cNvPr>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101616</xdr:rowOff>
    </xdr:from>
    <xdr:ext cx="469744" cy="259045"/>
    <xdr:sp macro="" textlink="">
      <xdr:nvSpPr>
        <xdr:cNvPr id="834" name="n_3aveValue【消防施設】&#10;一人当たり面積">
          <a:extLst>
            <a:ext uri="{FF2B5EF4-FFF2-40B4-BE49-F238E27FC236}">
              <a16:creationId xmlns:a16="http://schemas.microsoft.com/office/drawing/2014/main" id="{00000000-0008-0000-0200-000042030000}"/>
            </a:ext>
          </a:extLst>
        </xdr:cNvPr>
        <xdr:cNvSpPr txBox="1"/>
      </xdr:nvSpPr>
      <xdr:spPr>
        <a:xfrm>
          <a:off x="19310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35" name="n_4aveValue【消防施設】&#10;一人当たり面積">
          <a:extLst>
            <a:ext uri="{FF2B5EF4-FFF2-40B4-BE49-F238E27FC236}">
              <a16:creationId xmlns:a16="http://schemas.microsoft.com/office/drawing/2014/main" id="{00000000-0008-0000-0200-000043030000}"/>
            </a:ext>
          </a:extLst>
        </xdr:cNvPr>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836" name="n_1mainValue【消防施設】&#10;一人当たり面積">
          <a:extLst>
            <a:ext uri="{FF2B5EF4-FFF2-40B4-BE49-F238E27FC236}">
              <a16:creationId xmlns:a16="http://schemas.microsoft.com/office/drawing/2014/main" id="{00000000-0008-0000-0200-000044030000}"/>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7" name="n_2mainValue【消防施設】&#10;一人当たり面積">
          <a:extLst>
            <a:ext uri="{FF2B5EF4-FFF2-40B4-BE49-F238E27FC236}">
              <a16:creationId xmlns:a16="http://schemas.microsoft.com/office/drawing/2014/main" id="{00000000-0008-0000-0200-000045030000}"/>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45738</xdr:rowOff>
    </xdr:from>
    <xdr:ext cx="469744" cy="259045"/>
    <xdr:sp macro="" textlink="">
      <xdr:nvSpPr>
        <xdr:cNvPr id="838" name="n_3mainValue【消防施設】&#10;一人当たり面積">
          <a:extLst>
            <a:ext uri="{FF2B5EF4-FFF2-40B4-BE49-F238E27FC236}">
              <a16:creationId xmlns:a16="http://schemas.microsoft.com/office/drawing/2014/main" id="{00000000-0008-0000-0200-000046030000}"/>
            </a:ext>
          </a:extLst>
        </xdr:cNvPr>
        <xdr:cNvSpPr txBox="1"/>
      </xdr:nvSpPr>
      <xdr:spPr>
        <a:xfrm>
          <a:off x="19310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30497</xdr:rowOff>
    </xdr:from>
    <xdr:ext cx="469744" cy="259045"/>
    <xdr:sp macro="" textlink="">
      <xdr:nvSpPr>
        <xdr:cNvPr id="839" name="n_4mainValue【消防施設】&#10;一人当たり面積">
          <a:extLst>
            <a:ext uri="{FF2B5EF4-FFF2-40B4-BE49-F238E27FC236}">
              <a16:creationId xmlns:a16="http://schemas.microsoft.com/office/drawing/2014/main" id="{00000000-0008-0000-0200-000047030000}"/>
            </a:ext>
          </a:extLst>
        </xdr:cNvPr>
        <xdr:cNvSpPr txBox="1"/>
      </xdr:nvSpPr>
      <xdr:spPr>
        <a:xfrm>
          <a:off x="18421427"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02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00000000-0008-0000-0200-000061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00000000-0008-0000-0200-000063030000}"/>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00000000-0008-0000-0200-000065030000}"/>
            </a:ext>
          </a:extLst>
        </xdr:cNvPr>
        <xdr:cNvSpPr txBox="1"/>
      </xdr:nvSpPr>
      <xdr:spPr>
        <a:xfrm>
          <a:off x="16357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3652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92075</xdr:rowOff>
    </xdr:from>
    <xdr:to>
      <xdr:col>67</xdr:col>
      <xdr:colOff>101600</xdr:colOff>
      <xdr:row>103</xdr:row>
      <xdr:rowOff>22225</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2763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880" name="楕円 879">
          <a:extLst>
            <a:ext uri="{FF2B5EF4-FFF2-40B4-BE49-F238E27FC236}">
              <a16:creationId xmlns:a16="http://schemas.microsoft.com/office/drawing/2014/main" id="{00000000-0008-0000-0200-000070030000}"/>
            </a:ext>
          </a:extLst>
        </xdr:cNvPr>
        <xdr:cNvSpPr/>
      </xdr:nvSpPr>
      <xdr:spPr>
        <a:xfrm>
          <a:off x="16268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95266</xdr:rowOff>
    </xdr:from>
    <xdr:ext cx="405111" cy="259045"/>
    <xdr:sp macro="" textlink="">
      <xdr:nvSpPr>
        <xdr:cNvPr id="881" name="【庁舎】&#10;有形固定資産減価償却率該当値テキスト">
          <a:extLst>
            <a:ext uri="{FF2B5EF4-FFF2-40B4-BE49-F238E27FC236}">
              <a16:creationId xmlns:a16="http://schemas.microsoft.com/office/drawing/2014/main" id="{00000000-0008-0000-0200-000071030000}"/>
            </a:ext>
          </a:extLst>
        </xdr:cNvPr>
        <xdr:cNvSpPr txBox="1"/>
      </xdr:nvSpPr>
      <xdr:spPr>
        <a:xfrm>
          <a:off x="16357600"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65405</xdr:rowOff>
    </xdr:from>
    <xdr:to>
      <xdr:col>81</xdr:col>
      <xdr:colOff>101600</xdr:colOff>
      <xdr:row>103</xdr:row>
      <xdr:rowOff>167005</xdr:rowOff>
    </xdr:to>
    <xdr:sp macro="" textlink="">
      <xdr:nvSpPr>
        <xdr:cNvPr id="882" name="楕円 881">
          <a:extLst>
            <a:ext uri="{FF2B5EF4-FFF2-40B4-BE49-F238E27FC236}">
              <a16:creationId xmlns:a16="http://schemas.microsoft.com/office/drawing/2014/main" id="{00000000-0008-0000-0200-000072030000}"/>
            </a:ext>
          </a:extLst>
        </xdr:cNvPr>
        <xdr:cNvSpPr/>
      </xdr:nvSpPr>
      <xdr:spPr>
        <a:xfrm>
          <a:off x="15430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116205</xdr:rowOff>
    </xdr:from>
    <xdr:to>
      <xdr:col>85</xdr:col>
      <xdr:colOff>127000</xdr:colOff>
      <xdr:row>103</xdr:row>
      <xdr:rowOff>167639</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5481300" y="1777555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xdr:rowOff>
    </xdr:from>
    <xdr:to>
      <xdr:col>76</xdr:col>
      <xdr:colOff>165100</xdr:colOff>
      <xdr:row>103</xdr:row>
      <xdr:rowOff>115570</xdr:rowOff>
    </xdr:to>
    <xdr:sp macro="" textlink="">
      <xdr:nvSpPr>
        <xdr:cNvPr id="884" name="楕円 883">
          <a:extLst>
            <a:ext uri="{FF2B5EF4-FFF2-40B4-BE49-F238E27FC236}">
              <a16:creationId xmlns:a16="http://schemas.microsoft.com/office/drawing/2014/main" id="{00000000-0008-0000-0200-000074030000}"/>
            </a:ext>
          </a:extLst>
        </xdr:cNvPr>
        <xdr:cNvSpPr/>
      </xdr:nvSpPr>
      <xdr:spPr>
        <a:xfrm>
          <a:off x="14541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64770</xdr:rowOff>
    </xdr:from>
    <xdr:to>
      <xdr:col>81</xdr:col>
      <xdr:colOff>50800</xdr:colOff>
      <xdr:row>103</xdr:row>
      <xdr:rowOff>116205</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4592300" y="177241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135889</xdr:rowOff>
    </xdr:from>
    <xdr:to>
      <xdr:col>72</xdr:col>
      <xdr:colOff>38100</xdr:colOff>
      <xdr:row>103</xdr:row>
      <xdr:rowOff>66039</xdr:rowOff>
    </xdr:to>
    <xdr:sp macro="" textlink="">
      <xdr:nvSpPr>
        <xdr:cNvPr id="886" name="楕円 885">
          <a:extLst>
            <a:ext uri="{FF2B5EF4-FFF2-40B4-BE49-F238E27FC236}">
              <a16:creationId xmlns:a16="http://schemas.microsoft.com/office/drawing/2014/main" id="{00000000-0008-0000-0200-000076030000}"/>
            </a:ext>
          </a:extLst>
        </xdr:cNvPr>
        <xdr:cNvSpPr/>
      </xdr:nvSpPr>
      <xdr:spPr>
        <a:xfrm>
          <a:off x="13652500" y="1762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15239</xdr:rowOff>
    </xdr:from>
    <xdr:to>
      <xdr:col>76</xdr:col>
      <xdr:colOff>114300</xdr:colOff>
      <xdr:row>103</xdr:row>
      <xdr:rowOff>64770</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3703300" y="176745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888" name="楕円 887">
          <a:extLst>
            <a:ext uri="{FF2B5EF4-FFF2-40B4-BE49-F238E27FC236}">
              <a16:creationId xmlns:a16="http://schemas.microsoft.com/office/drawing/2014/main" id="{00000000-0008-0000-0200-000078030000}"/>
            </a:ext>
          </a:extLst>
        </xdr:cNvPr>
        <xdr:cNvSpPr/>
      </xdr:nvSpPr>
      <xdr:spPr>
        <a:xfrm>
          <a:off x="12763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15239</xdr:rowOff>
    </xdr:from>
    <xdr:to>
      <xdr:col>71</xdr:col>
      <xdr:colOff>177800</xdr:colOff>
      <xdr:row>105</xdr:row>
      <xdr:rowOff>144780</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flipV="1">
          <a:off x="12814300" y="17674589"/>
          <a:ext cx="889000" cy="4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0" name="n_1aveValue【庁舎】&#10;有形固定資産減価償却率">
          <a:extLst>
            <a:ext uri="{FF2B5EF4-FFF2-40B4-BE49-F238E27FC236}">
              <a16:creationId xmlns:a16="http://schemas.microsoft.com/office/drawing/2014/main" id="{00000000-0008-0000-0200-00007A030000}"/>
            </a:ext>
          </a:extLst>
        </xdr:cNvPr>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1" name="n_2aveValue【庁舎】&#10;有形固定資産減価償却率">
          <a:extLst>
            <a:ext uri="{FF2B5EF4-FFF2-40B4-BE49-F238E27FC236}">
              <a16:creationId xmlns:a16="http://schemas.microsoft.com/office/drawing/2014/main" id="{00000000-0008-0000-0200-00007B030000}"/>
            </a:ext>
          </a:extLst>
        </xdr:cNvPr>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106697</xdr:rowOff>
    </xdr:from>
    <xdr:ext cx="405111" cy="259045"/>
    <xdr:sp macro="" textlink="">
      <xdr:nvSpPr>
        <xdr:cNvPr id="892" name="n_3aveValue【庁舎】&#10;有形固定資産減価償却率">
          <a:extLst>
            <a:ext uri="{FF2B5EF4-FFF2-40B4-BE49-F238E27FC236}">
              <a16:creationId xmlns:a16="http://schemas.microsoft.com/office/drawing/2014/main" id="{00000000-0008-0000-0200-00007C030000}"/>
            </a:ext>
          </a:extLst>
        </xdr:cNvPr>
        <xdr:cNvSpPr txBox="1"/>
      </xdr:nvSpPr>
      <xdr:spPr>
        <a:xfrm>
          <a:off x="135007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38752</xdr:rowOff>
    </xdr:from>
    <xdr:ext cx="405111" cy="259045"/>
    <xdr:sp macro="" textlink="">
      <xdr:nvSpPr>
        <xdr:cNvPr id="893" name="n_4aveValue【庁舎】&#10;有形固定資産減価償却率">
          <a:extLst>
            <a:ext uri="{FF2B5EF4-FFF2-40B4-BE49-F238E27FC236}">
              <a16:creationId xmlns:a16="http://schemas.microsoft.com/office/drawing/2014/main" id="{00000000-0008-0000-0200-00007D030000}"/>
            </a:ext>
          </a:extLst>
        </xdr:cNvPr>
        <xdr:cNvSpPr txBox="1"/>
      </xdr:nvSpPr>
      <xdr:spPr>
        <a:xfrm>
          <a:off x="12611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12082</xdr:rowOff>
    </xdr:from>
    <xdr:ext cx="405111" cy="259045"/>
    <xdr:sp macro="" textlink="">
      <xdr:nvSpPr>
        <xdr:cNvPr id="894" name="n_1mainValue【庁舎】&#10;有形固定資産減価償却率">
          <a:extLst>
            <a:ext uri="{FF2B5EF4-FFF2-40B4-BE49-F238E27FC236}">
              <a16:creationId xmlns:a16="http://schemas.microsoft.com/office/drawing/2014/main" id="{00000000-0008-0000-0200-00007E030000}"/>
            </a:ext>
          </a:extLst>
        </xdr:cNvPr>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132097</xdr:rowOff>
    </xdr:from>
    <xdr:ext cx="405111" cy="259045"/>
    <xdr:sp macro="" textlink="">
      <xdr:nvSpPr>
        <xdr:cNvPr id="895" name="n_2mainValue【庁舎】&#10;有形固定資産減価償却率">
          <a:extLst>
            <a:ext uri="{FF2B5EF4-FFF2-40B4-BE49-F238E27FC236}">
              <a16:creationId xmlns:a16="http://schemas.microsoft.com/office/drawing/2014/main" id="{00000000-0008-0000-0200-00007F030000}"/>
            </a:ext>
          </a:extLst>
        </xdr:cNvPr>
        <xdr:cNvSpPr txBox="1"/>
      </xdr:nvSpPr>
      <xdr:spPr>
        <a:xfrm>
          <a:off x="14389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82566</xdr:rowOff>
    </xdr:from>
    <xdr:ext cx="405111" cy="259045"/>
    <xdr:sp macro="" textlink="">
      <xdr:nvSpPr>
        <xdr:cNvPr id="896" name="n_3mainValue【庁舎】&#10;有形固定資産減価償却率">
          <a:extLst>
            <a:ext uri="{FF2B5EF4-FFF2-40B4-BE49-F238E27FC236}">
              <a16:creationId xmlns:a16="http://schemas.microsoft.com/office/drawing/2014/main" id="{00000000-0008-0000-0200-000080030000}"/>
            </a:ext>
          </a:extLst>
        </xdr:cNvPr>
        <xdr:cNvSpPr txBox="1"/>
      </xdr:nvSpPr>
      <xdr:spPr>
        <a:xfrm>
          <a:off x="13500744"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897" name="n_4mainValue【庁舎】&#10;有形固定資産減価償却率">
          <a:extLst>
            <a:ext uri="{FF2B5EF4-FFF2-40B4-BE49-F238E27FC236}">
              <a16:creationId xmlns:a16="http://schemas.microsoft.com/office/drawing/2014/main" id="{00000000-0008-0000-0200-000081030000}"/>
            </a:ext>
          </a:extLst>
        </xdr:cNvPr>
        <xdr:cNvSpPr txBox="1"/>
      </xdr:nvSpPr>
      <xdr:spPr>
        <a:xfrm>
          <a:off x="12611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2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00000000-0008-0000-0200-00008C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00000000-0008-0000-0200-00009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00000000-0008-0000-0200-000098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00000000-0008-0000-0200-00009A030000}"/>
            </a:ext>
          </a:extLst>
        </xdr:cNvPr>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00000000-0008-0000-0200-00009B030000}"/>
            </a:ext>
          </a:extLst>
        </xdr:cNvPr>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00000000-0008-0000-0200-00009C030000}"/>
            </a:ext>
          </a:extLst>
        </xdr:cNvPr>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00000000-0008-0000-0200-00009D030000}"/>
            </a:ext>
          </a:extLst>
        </xdr:cNvPr>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00000000-0008-0000-0200-00009E030000}"/>
            </a:ext>
          </a:extLst>
        </xdr:cNvPr>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00000000-0008-0000-0200-00009F030000}"/>
            </a:ext>
          </a:extLst>
        </xdr:cNvPr>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19494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100</xdr:row>
      <xdr:rowOff>130556</xdr:rowOff>
    </xdr:from>
    <xdr:to>
      <xdr:col>98</xdr:col>
      <xdr:colOff>38100</xdr:colOff>
      <xdr:row>101</xdr:row>
      <xdr:rowOff>60706</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18605500" y="1727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200-0000A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200-0000A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935" name="楕円 934">
          <a:extLst>
            <a:ext uri="{FF2B5EF4-FFF2-40B4-BE49-F238E27FC236}">
              <a16:creationId xmlns:a16="http://schemas.microsoft.com/office/drawing/2014/main" id="{00000000-0008-0000-0200-0000A7030000}"/>
            </a:ext>
          </a:extLst>
        </xdr:cNvPr>
        <xdr:cNvSpPr/>
      </xdr:nvSpPr>
      <xdr:spPr>
        <a:xfrm>
          <a:off x="221107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97553</xdr:rowOff>
    </xdr:from>
    <xdr:ext cx="469744" cy="259045"/>
    <xdr:sp macro="" textlink="">
      <xdr:nvSpPr>
        <xdr:cNvPr id="936" name="【庁舎】&#10;一人当たり面積該当値テキスト">
          <a:extLst>
            <a:ext uri="{FF2B5EF4-FFF2-40B4-BE49-F238E27FC236}">
              <a16:creationId xmlns:a16="http://schemas.microsoft.com/office/drawing/2014/main" id="{00000000-0008-0000-0200-0000A8030000}"/>
            </a:ext>
          </a:extLst>
        </xdr:cNvPr>
        <xdr:cNvSpPr txBox="1"/>
      </xdr:nvSpPr>
      <xdr:spPr>
        <a:xfrm>
          <a:off x="22199600"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119126</xdr:rowOff>
    </xdr:from>
    <xdr:to>
      <xdr:col>112</xdr:col>
      <xdr:colOff>38100</xdr:colOff>
      <xdr:row>106</xdr:row>
      <xdr:rowOff>49276</xdr:rowOff>
    </xdr:to>
    <xdr:sp macro="" textlink="">
      <xdr:nvSpPr>
        <xdr:cNvPr id="937" name="楕円 936">
          <a:extLst>
            <a:ext uri="{FF2B5EF4-FFF2-40B4-BE49-F238E27FC236}">
              <a16:creationId xmlns:a16="http://schemas.microsoft.com/office/drawing/2014/main" id="{00000000-0008-0000-0200-0000A9030000}"/>
            </a:ext>
          </a:extLst>
        </xdr:cNvPr>
        <xdr:cNvSpPr/>
      </xdr:nvSpPr>
      <xdr:spPr>
        <a:xfrm>
          <a:off x="21272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169926</xdr:rowOff>
    </xdr:from>
    <xdr:to>
      <xdr:col>116</xdr:col>
      <xdr:colOff>63500</xdr:colOff>
      <xdr:row>105</xdr:row>
      <xdr:rowOff>169926</xdr:rowOff>
    </xdr:to>
    <xdr:cxnSp macro="">
      <xdr:nvCxnSpPr>
        <xdr:cNvPr id="938" name="直線コネクタ 937">
          <a:extLst>
            <a:ext uri="{FF2B5EF4-FFF2-40B4-BE49-F238E27FC236}">
              <a16:creationId xmlns:a16="http://schemas.microsoft.com/office/drawing/2014/main" id="{00000000-0008-0000-0200-0000AA030000}"/>
            </a:ext>
          </a:extLst>
        </xdr:cNvPr>
        <xdr:cNvCxnSpPr/>
      </xdr:nvCxnSpPr>
      <xdr:spPr>
        <a:xfrm>
          <a:off x="21323300" y="181721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119126</xdr:rowOff>
    </xdr:from>
    <xdr:to>
      <xdr:col>107</xdr:col>
      <xdr:colOff>101600</xdr:colOff>
      <xdr:row>106</xdr:row>
      <xdr:rowOff>49276</xdr:rowOff>
    </xdr:to>
    <xdr:sp macro="" textlink="">
      <xdr:nvSpPr>
        <xdr:cNvPr id="939" name="楕円 938">
          <a:extLst>
            <a:ext uri="{FF2B5EF4-FFF2-40B4-BE49-F238E27FC236}">
              <a16:creationId xmlns:a16="http://schemas.microsoft.com/office/drawing/2014/main" id="{00000000-0008-0000-0200-0000AB030000}"/>
            </a:ext>
          </a:extLst>
        </xdr:cNvPr>
        <xdr:cNvSpPr/>
      </xdr:nvSpPr>
      <xdr:spPr>
        <a:xfrm>
          <a:off x="20383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169926</xdr:rowOff>
    </xdr:from>
    <xdr:to>
      <xdr:col>111</xdr:col>
      <xdr:colOff>177800</xdr:colOff>
      <xdr:row>105</xdr:row>
      <xdr:rowOff>169926</xdr:rowOff>
    </xdr:to>
    <xdr:cxnSp macro="">
      <xdr:nvCxnSpPr>
        <xdr:cNvPr id="940" name="直線コネクタ 939">
          <a:extLst>
            <a:ext uri="{FF2B5EF4-FFF2-40B4-BE49-F238E27FC236}">
              <a16:creationId xmlns:a16="http://schemas.microsoft.com/office/drawing/2014/main" id="{00000000-0008-0000-0200-0000AC030000}"/>
            </a:ext>
          </a:extLst>
        </xdr:cNvPr>
        <xdr:cNvCxnSpPr/>
      </xdr:nvCxnSpPr>
      <xdr:spPr>
        <a:xfrm>
          <a:off x="20434300" y="1817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941" name="楕円 940">
          <a:extLst>
            <a:ext uri="{FF2B5EF4-FFF2-40B4-BE49-F238E27FC236}">
              <a16:creationId xmlns:a16="http://schemas.microsoft.com/office/drawing/2014/main" id="{00000000-0008-0000-0200-0000AD030000}"/>
            </a:ext>
          </a:extLst>
        </xdr:cNvPr>
        <xdr:cNvSpPr/>
      </xdr:nvSpPr>
      <xdr:spPr>
        <a:xfrm>
          <a:off x="19494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169926</xdr:rowOff>
    </xdr:from>
    <xdr:to>
      <xdr:col>107</xdr:col>
      <xdr:colOff>50800</xdr:colOff>
      <xdr:row>105</xdr:row>
      <xdr:rowOff>169926</xdr:rowOff>
    </xdr:to>
    <xdr:cxnSp macro="">
      <xdr:nvCxnSpPr>
        <xdr:cNvPr id="942" name="直線コネクタ 941">
          <a:extLst>
            <a:ext uri="{FF2B5EF4-FFF2-40B4-BE49-F238E27FC236}">
              <a16:creationId xmlns:a16="http://schemas.microsoft.com/office/drawing/2014/main" id="{00000000-0008-0000-0200-0000AE030000}"/>
            </a:ext>
          </a:extLst>
        </xdr:cNvPr>
        <xdr:cNvCxnSpPr/>
      </xdr:nvCxnSpPr>
      <xdr:spPr>
        <a:xfrm>
          <a:off x="19545300" y="18172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18605500" y="181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165354</xdr:rowOff>
    </xdr:from>
    <xdr:to>
      <xdr:col>102</xdr:col>
      <xdr:colOff>114300</xdr:colOff>
      <xdr:row>105</xdr:row>
      <xdr:rowOff>169926</xdr:rowOff>
    </xdr:to>
    <xdr:cxnSp macro="">
      <xdr:nvCxnSpPr>
        <xdr:cNvPr id="944" name="直線コネクタ 943">
          <a:extLst>
            <a:ext uri="{FF2B5EF4-FFF2-40B4-BE49-F238E27FC236}">
              <a16:creationId xmlns:a16="http://schemas.microsoft.com/office/drawing/2014/main" id="{00000000-0008-0000-0200-0000B0030000}"/>
            </a:ext>
          </a:extLst>
        </xdr:cNvPr>
        <xdr:cNvCxnSpPr/>
      </xdr:nvCxnSpPr>
      <xdr:spPr>
        <a:xfrm>
          <a:off x="18656300" y="1816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00000000-0008-0000-0200-0000B1030000}"/>
            </a:ext>
          </a:extLst>
        </xdr:cNvPr>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00000000-0008-0000-0200-0000B2030000}"/>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86377</xdr:rowOff>
    </xdr:from>
    <xdr:ext cx="469744" cy="259045"/>
    <xdr:sp macro="" textlink="">
      <xdr:nvSpPr>
        <xdr:cNvPr id="947" name="n_3aveValue【庁舎】&#10;一人当たり面積">
          <a:extLst>
            <a:ext uri="{FF2B5EF4-FFF2-40B4-BE49-F238E27FC236}">
              <a16:creationId xmlns:a16="http://schemas.microsoft.com/office/drawing/2014/main" id="{00000000-0008-0000-0200-0000B3030000}"/>
            </a:ext>
          </a:extLst>
        </xdr:cNvPr>
        <xdr:cNvSpPr txBox="1"/>
      </xdr:nvSpPr>
      <xdr:spPr>
        <a:xfrm>
          <a:off x="19310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77233</xdr:rowOff>
    </xdr:from>
    <xdr:ext cx="469744" cy="259045"/>
    <xdr:sp macro="" textlink="">
      <xdr:nvSpPr>
        <xdr:cNvPr id="948" name="n_4aveValue【庁舎】&#10;一人当たり面積">
          <a:extLst>
            <a:ext uri="{FF2B5EF4-FFF2-40B4-BE49-F238E27FC236}">
              <a16:creationId xmlns:a16="http://schemas.microsoft.com/office/drawing/2014/main" id="{00000000-0008-0000-0200-0000B4030000}"/>
            </a:ext>
          </a:extLst>
        </xdr:cNvPr>
        <xdr:cNvSpPr txBox="1"/>
      </xdr:nvSpPr>
      <xdr:spPr>
        <a:xfrm>
          <a:off x="18421427" y="1705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40403</xdr:rowOff>
    </xdr:from>
    <xdr:ext cx="469744" cy="259045"/>
    <xdr:sp macro="" textlink="">
      <xdr:nvSpPr>
        <xdr:cNvPr id="949" name="n_1mainValue【庁舎】&#10;一人当たり面積">
          <a:extLst>
            <a:ext uri="{FF2B5EF4-FFF2-40B4-BE49-F238E27FC236}">
              <a16:creationId xmlns:a16="http://schemas.microsoft.com/office/drawing/2014/main" id="{00000000-0008-0000-0200-0000B5030000}"/>
            </a:ext>
          </a:extLst>
        </xdr:cNvPr>
        <xdr:cNvSpPr txBox="1"/>
      </xdr:nvSpPr>
      <xdr:spPr>
        <a:xfrm>
          <a:off x="210757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40403</xdr:rowOff>
    </xdr:from>
    <xdr:ext cx="469744" cy="259045"/>
    <xdr:sp macro="" textlink="">
      <xdr:nvSpPr>
        <xdr:cNvPr id="950" name="n_2mainValue【庁舎】&#10;一人当たり面積">
          <a:extLst>
            <a:ext uri="{FF2B5EF4-FFF2-40B4-BE49-F238E27FC236}">
              <a16:creationId xmlns:a16="http://schemas.microsoft.com/office/drawing/2014/main" id="{00000000-0008-0000-0200-0000B6030000}"/>
            </a:ext>
          </a:extLst>
        </xdr:cNvPr>
        <xdr:cNvSpPr txBox="1"/>
      </xdr:nvSpPr>
      <xdr:spPr>
        <a:xfrm>
          <a:off x="20199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40403</xdr:rowOff>
    </xdr:from>
    <xdr:ext cx="469744" cy="259045"/>
    <xdr:sp macro="" textlink="">
      <xdr:nvSpPr>
        <xdr:cNvPr id="951" name="n_3mainValue【庁舎】&#10;一人当たり面積">
          <a:extLst>
            <a:ext uri="{FF2B5EF4-FFF2-40B4-BE49-F238E27FC236}">
              <a16:creationId xmlns:a16="http://schemas.microsoft.com/office/drawing/2014/main" id="{00000000-0008-0000-0200-0000B7030000}"/>
            </a:ext>
          </a:extLst>
        </xdr:cNvPr>
        <xdr:cNvSpPr txBox="1"/>
      </xdr:nvSpPr>
      <xdr:spPr>
        <a:xfrm>
          <a:off x="19310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952" name="n_4mainValue【庁舎】&#10;一人当たり面積">
          <a:extLst>
            <a:ext uri="{FF2B5EF4-FFF2-40B4-BE49-F238E27FC236}">
              <a16:creationId xmlns:a16="http://schemas.microsoft.com/office/drawing/2014/main" id="{00000000-0008-0000-0200-0000B8030000}"/>
            </a:ext>
          </a:extLst>
        </xdr:cNvPr>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00000000-0008-0000-0200-0000B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00000000-0008-0000-0200-0000B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00000000-0008-0000-0200-0000B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宜野湾市の中心部に位置し、市総面積の約</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％を占める普天間飛行場の影響により、施設一人当たり面積が類似団体平均値を下回る傾向にあると考えられる。</a:t>
          </a:r>
        </a:p>
        <a:p>
          <a:r>
            <a:rPr kumimoji="1" lang="ja-JP" altLang="en-US" sz="1300">
              <a:latin typeface="ＭＳ Ｐゴシック" panose="020B0600070205080204" pitchFamily="50" charset="-128"/>
              <a:ea typeface="ＭＳ Ｐゴシック" panose="020B0600070205080204" pitchFamily="50" charset="-128"/>
            </a:rPr>
            <a:t>　有形固定資産減価償却率については、保健センターや市民会館等、築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年以上を経過している施設の数値が特に高くなっており、類似団体内でも下位に位置していることから、令和３年度に策定した個別施設計画により、計画的な改修に取り組む。　</a:t>
          </a:r>
        </a:p>
        <a:p>
          <a:r>
            <a:rPr kumimoji="1" lang="ja-JP" altLang="en-US" sz="1300">
              <a:latin typeface="ＭＳ Ｐゴシック" panose="020B0600070205080204" pitchFamily="50" charset="-128"/>
              <a:ea typeface="ＭＳ Ｐゴシック" panose="020B0600070205080204" pitchFamily="50" charset="-128"/>
            </a:rPr>
            <a:t>　なお、市庁舎は、令和元年度から令和２年度にかけて耐震改修工事を実施、消防施設の我如古出張所は令和２年度から令和３年度にかけて建替えを実施したことにより、有形固定資産減価償却率が低下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62E8273F-EBDE-4776-9A2C-1B8E0A4A7AA8}"/>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C2C7710-63FC-484C-91FA-6397F30BA0F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2DD0C461-BA64-4335-8713-4335949CDE88}"/>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1482524-223C-4F5D-A682-632AA62F960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C89032F-90B7-4E33-B899-2AFC231BD668}"/>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C80747A-E517-4652-8D1D-9C7C75C7D52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0AB0C38-A87F-4418-9C1D-DD4913C31623}"/>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4F71F4A-27C1-433B-9C00-9618ED255B1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629FB96-ADA1-47D1-B112-93906CED424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345B1C6-DF92-458D-A874-264D1BB4BDA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100,322
98,516
19.80
56,444,435
54,640,765
1,474,095
21,839,313
29,072,356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3AC2F1F-8E04-4B23-8BB6-C54096F3C75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C7077BF8-4306-45BF-8327-BCE49A6F2F5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529B258-3327-4403-B925-2CFF624A440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E257DA4D-84C3-42A7-AA3C-E673FA3A270F}"/>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BD180E2-9A0A-4407-A705-0ECFC3C4F0F6}"/>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30763FA-417A-4431-A943-DC8094ADE154}"/>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00D7C34-4B03-4CA3-B265-0A42E7C7316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1FEE619-A237-404F-8843-B36FEECB6FB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5C0AB2C-79C0-419E-BF96-E7651FFB5FE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565C293-EFE7-4DD3-A625-6713F3CCE12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D241DDBE-1E9A-40A0-99D8-C8DCDDAAFA63}"/>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CCB80F3B-763E-4D58-877D-527E9F847B62}"/>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EF1DBFF6-55B1-4549-A9FB-C4A143DFABA6}"/>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5481359-BFA2-444C-839A-17A59783BE75}"/>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7E56160-5BDB-495A-A998-D226F0E603B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CFFA71E-FB8F-4D3E-A531-66F8CB3EDF0C}"/>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AC5155-0A0E-4536-9804-CF6E2D5C1C5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BB7920A5-F217-4BAD-ABE2-0001F7EF3B2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1F14C252-DC72-44CD-A67F-B34E47183372}"/>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EA7CB4B4-E10D-4A0A-8D43-38F4592544CD}"/>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AD0871F8-C84A-448B-9755-EC7DCF4A3E23}"/>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6B8D6F90-03D2-48DB-A720-D0721795B907}"/>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7BF16751-6F99-4D0F-BDCB-E5F7A81615CB}"/>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B444D215-0F85-45FB-B156-59911689BE2D}"/>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7E39EF7-605A-4F51-82E1-4C80F7FCA85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E4ADD7E-BD20-4E93-A974-8466325CB25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FFD55758-3145-416F-BF4A-5D610980B416}"/>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133CCB0-C62E-4B2C-8480-538DB85CF675}"/>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574D27C-E4F8-4B9A-B92E-C72025022A6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3BAD79D-49B8-45E9-A8D9-74E2D678B46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943DFB4-DB88-4D00-923D-97B7C7403BEE}"/>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6CF75DD1-87F6-4D96-8484-40A7E61483EA}"/>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E1892A2E-CADE-4C92-8A52-271460FCB992}"/>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45BDE22-31C0-4E27-8567-735122AB659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E95FB91E-D267-4219-8691-4EF4B681C41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4AA6200-F257-4585-8C2B-7256CA11487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F31B6BED-1B21-4EED-94C2-31998B91475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令和元</a:t>
          </a:r>
          <a:r>
            <a:rPr kumimoji="1" lang="ja-JP" altLang="ja-JP" sz="1100">
              <a:solidFill>
                <a:schemeClr val="dk1"/>
              </a:solidFill>
              <a:effectLst/>
              <a:latin typeface="+mn-lt"/>
              <a:ea typeface="+mn-ea"/>
              <a:cs typeface="+mn-cs"/>
            </a:rPr>
            <a:t>年度から同水準（</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以内</a:t>
          </a:r>
          <a:r>
            <a:rPr kumimoji="1" lang="ja-JP" altLang="ja-JP" sz="1100">
              <a:solidFill>
                <a:schemeClr val="dk1"/>
              </a:solidFill>
              <a:effectLst/>
              <a:latin typeface="+mn-lt"/>
              <a:ea typeface="+mn-ea"/>
              <a:cs typeface="+mn-cs"/>
            </a:rPr>
            <a:t>の増減）となっており、令和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年度においても、扶助費が増となったものの</a:t>
          </a:r>
          <a:r>
            <a:rPr kumimoji="1" lang="ja-JP" altLang="en-US" sz="1100">
              <a:solidFill>
                <a:schemeClr val="dk1"/>
              </a:solidFill>
              <a:effectLst/>
              <a:latin typeface="+mn-lt"/>
              <a:ea typeface="+mn-ea"/>
              <a:cs typeface="+mn-cs"/>
            </a:rPr>
            <a:t>たばこ税など</a:t>
          </a:r>
          <a:r>
            <a:rPr kumimoji="1" lang="ja-JP" altLang="ja-JP" sz="1100">
              <a:solidFill>
                <a:schemeClr val="dk1"/>
              </a:solidFill>
              <a:effectLst/>
              <a:latin typeface="+mn-lt"/>
              <a:ea typeface="+mn-ea"/>
              <a:cs typeface="+mn-cs"/>
            </a:rPr>
            <a:t>の市税等の増により、同水準を維持している。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ただし、依然として、依存財源の割合が高い傾向にあるため、事務事業の見直し等による歳出抑制を引き続き行い、財政健全化に努める。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2B17CEFB-3655-4343-8E9F-A46B25B84D5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D3AAB5DC-C1D4-4395-ABD8-BC3C9C68DB7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482A52B9-DCD0-4E97-A8D5-486FDF4C1D65}"/>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D107B81A-4AE2-447E-A587-E4AFE1E2F9F6}"/>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89CEEF12-AEAA-4DEF-BDEB-7F9620019E1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1D1165EF-C6AC-4AE9-9F33-CB420340CD8C}"/>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13F46DB9-94FB-4447-88A6-5B4CB3440F6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CC7931F2-81DE-4059-8B58-DF98E6175E0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A1890CD6-2E73-4695-BC51-FF0925F7597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147BB0AD-4884-4683-9157-50883A609F3F}"/>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71EB674F-5E2B-4534-9E33-62CF26C7EA9C}"/>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D77EF1B0-A3E4-4212-9867-6809CCAE6FF9}"/>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50E2862A-A7E5-4FD0-BE0D-8237074B225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40FF91C3-2C5B-429F-BD44-1CF75E0113C3}"/>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C6A56ED0-0BE7-4978-B872-D9365211F811}"/>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2C80E5D5-0DA0-4146-A982-6C003AA2761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F9133A41-5D99-4392-B395-118BBDD5F07F}"/>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4C105F24-DA69-43F3-BEBA-76C9AE8A8F0A}"/>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236A41A0-C9DA-4263-BC9E-6B63A466BB6C}"/>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2EC7530C-FCE5-449E-A0F1-D557F300E8EF}"/>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63DA7ABC-F6A2-4107-96FD-DB01B37BE6D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74018DCE-D390-4A07-9F21-EA81EB205F91}"/>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F0D803A5-1125-44CA-951F-4CFF889067EE}"/>
            </a:ext>
          </a:extLst>
        </xdr:cNvPr>
        <xdr:cNvCxnSpPr/>
      </xdr:nvCxnSpPr>
      <xdr:spPr>
        <a:xfrm>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106D787B-AFA5-4931-89FC-AC705CDA62FC}"/>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4CD56972-1D89-4E4C-8918-45C793859E86}"/>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64897D29-9711-48F3-A4CB-C746D2FA3E98}"/>
            </a:ext>
          </a:extLst>
        </xdr:cNvPr>
        <xdr:cNvCxnSpPr/>
      </xdr:nvCxnSpPr>
      <xdr:spPr>
        <a:xfrm>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B4911C3A-5E32-4D52-95DF-EB1B8FAA074F}"/>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48EBE74F-43C3-41C3-A5EF-9681D200B662}"/>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7" name="直線コネクタ 76">
          <a:extLst>
            <a:ext uri="{FF2B5EF4-FFF2-40B4-BE49-F238E27FC236}">
              <a16:creationId xmlns:a16="http://schemas.microsoft.com/office/drawing/2014/main" id="{C8E00077-073F-4921-A42F-FE4CD690EBC7}"/>
            </a:ext>
          </a:extLst>
        </xdr:cNvPr>
        <xdr:cNvCxnSpPr/>
      </xdr:nvCxnSpPr>
      <xdr:spPr>
        <a:xfrm>
          <a:off x="2336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44E3352F-0D02-4A9F-B373-12629A7CE76D}"/>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C1589B49-7186-4DAB-B508-C4DBB8509A3F}"/>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163285</xdr:rowOff>
    </xdr:from>
    <xdr:to>
      <xdr:col>11</xdr:col>
      <xdr:colOff>31750</xdr:colOff>
      <xdr:row>43</xdr:row>
      <xdr:rowOff>9072</xdr:rowOff>
    </xdr:to>
    <xdr:cxnSp macro="">
      <xdr:nvCxnSpPr>
        <xdr:cNvPr id="80" name="直線コネクタ 79">
          <a:extLst>
            <a:ext uri="{FF2B5EF4-FFF2-40B4-BE49-F238E27FC236}">
              <a16:creationId xmlns:a16="http://schemas.microsoft.com/office/drawing/2014/main" id="{F39E3582-16B6-4307-A9C6-26D8474F224D}"/>
            </a:ext>
          </a:extLst>
        </xdr:cNvPr>
        <xdr:cNvCxnSpPr/>
      </xdr:nvCxnSpPr>
      <xdr:spPr>
        <a:xfrm flipV="1">
          <a:off x="1447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1" name="フローチャート: 判断 80">
          <a:extLst>
            <a:ext uri="{FF2B5EF4-FFF2-40B4-BE49-F238E27FC236}">
              <a16:creationId xmlns:a16="http://schemas.microsoft.com/office/drawing/2014/main" id="{0536FA42-B7D9-441C-9DC7-0AF80C01FD55}"/>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2" name="テキスト ボックス 81">
          <a:extLst>
            <a:ext uri="{FF2B5EF4-FFF2-40B4-BE49-F238E27FC236}">
              <a16:creationId xmlns:a16="http://schemas.microsoft.com/office/drawing/2014/main" id="{282A028B-EE63-4069-AA37-FBC3E9A68FE7}"/>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3" name="フローチャート: 判断 82">
          <a:extLst>
            <a:ext uri="{FF2B5EF4-FFF2-40B4-BE49-F238E27FC236}">
              <a16:creationId xmlns:a16="http://schemas.microsoft.com/office/drawing/2014/main" id="{14E9FDA0-DB70-4C68-8F85-CA59F42FA069}"/>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4" name="テキスト ボックス 83">
          <a:extLst>
            <a:ext uri="{FF2B5EF4-FFF2-40B4-BE49-F238E27FC236}">
              <a16:creationId xmlns:a16="http://schemas.microsoft.com/office/drawing/2014/main" id="{2F5D020F-C15D-4420-B839-BF7A10D927FD}"/>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909CB9B-14B5-4645-A7B7-68766A64D1A3}"/>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55ED9EF2-79E8-4123-9DCF-E51B4C7BCA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24D5D164-9CBA-43B1-A7A5-C137255A998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BEEFBA4E-B87C-49A3-9EE6-68C5AD33E32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57043688-30BC-4287-B1F2-29E8563E25A8}"/>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1F23EE67-CA2F-41A7-9040-A1435C041994}"/>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45728EB0-8F91-4254-B886-9C7CA4962CFA}"/>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3123947C-0D5D-44A5-88D9-4546607D4089}"/>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13B61007-421E-4487-A290-8CF5C64C7C7B}"/>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4" name="楕円 93">
          <a:extLst>
            <a:ext uri="{FF2B5EF4-FFF2-40B4-BE49-F238E27FC236}">
              <a16:creationId xmlns:a16="http://schemas.microsoft.com/office/drawing/2014/main" id="{71D2EF86-98AB-4016-8FF0-20F7181D1CA3}"/>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5" name="テキスト ボックス 94">
          <a:extLst>
            <a:ext uri="{FF2B5EF4-FFF2-40B4-BE49-F238E27FC236}">
              <a16:creationId xmlns:a16="http://schemas.microsoft.com/office/drawing/2014/main" id="{57FA88B1-AB06-4C86-9876-2EA759A2DBE2}"/>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112485</xdr:rowOff>
    </xdr:from>
    <xdr:to>
      <xdr:col>11</xdr:col>
      <xdr:colOff>82550</xdr:colOff>
      <xdr:row>43</xdr:row>
      <xdr:rowOff>42635</xdr:rowOff>
    </xdr:to>
    <xdr:sp macro="" textlink="">
      <xdr:nvSpPr>
        <xdr:cNvPr id="96" name="楕円 95">
          <a:extLst>
            <a:ext uri="{FF2B5EF4-FFF2-40B4-BE49-F238E27FC236}">
              <a16:creationId xmlns:a16="http://schemas.microsoft.com/office/drawing/2014/main" id="{35A83AFE-005D-48AB-84FA-3731937F6F6E}"/>
            </a:ext>
          </a:extLst>
        </xdr:cNvPr>
        <xdr:cNvSpPr/>
      </xdr:nvSpPr>
      <xdr:spPr>
        <a:xfrm>
          <a:off x="2286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52812</xdr:rowOff>
    </xdr:from>
    <xdr:ext cx="762000" cy="259045"/>
    <xdr:sp macro="" textlink="">
      <xdr:nvSpPr>
        <xdr:cNvPr id="97" name="テキスト ボックス 96">
          <a:extLst>
            <a:ext uri="{FF2B5EF4-FFF2-40B4-BE49-F238E27FC236}">
              <a16:creationId xmlns:a16="http://schemas.microsoft.com/office/drawing/2014/main" id="{80619302-B5A9-4F9A-B7FB-459010A50283}"/>
            </a:ext>
          </a:extLst>
        </xdr:cNvPr>
        <xdr:cNvSpPr txBox="1"/>
      </xdr:nvSpPr>
      <xdr:spPr>
        <a:xfrm>
          <a:off x="1955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77858DDE-482F-4824-99B3-53EEA7A89528}"/>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99" name="テキスト ボックス 98">
          <a:extLst>
            <a:ext uri="{FF2B5EF4-FFF2-40B4-BE49-F238E27FC236}">
              <a16:creationId xmlns:a16="http://schemas.microsoft.com/office/drawing/2014/main" id="{31BE9CAB-9C93-424F-996C-91EB51BC9145}"/>
            </a:ext>
          </a:extLst>
        </xdr:cNvPr>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DEF3D41E-D73F-4365-971A-BB886A401DCE}"/>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D3147128-6F36-4147-BD25-DC911816392C}"/>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83700CEB-DB49-417A-AA31-10DFCA81B0BB}"/>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E36B8D0F-EC49-4AD9-86C4-1280E19760E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75D62A15-36D2-4CFF-AA19-30C934A71D5F}"/>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70060563-497A-4606-A248-2AA166E2BA8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25EC546C-DE36-4AD4-9A54-759EAB859C8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F5A24420-2280-4B70-A96F-ED724321F9D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BDBD3513-E6CE-4F83-97D2-85BB7727ECB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FBFD4074-9351-4113-A22E-13FE53C33D4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519C516-A395-4C47-A7FC-756699AE410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D0AE8E1C-C65A-429F-BDDF-C61CA698CB1E}"/>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DE2668EA-8592-42CE-A00C-5BAD2EFF3D51}"/>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市民税</a:t>
          </a:r>
          <a:r>
            <a:rPr kumimoji="1" lang="ja-JP" altLang="en-US" sz="1100">
              <a:solidFill>
                <a:schemeClr val="dk1"/>
              </a:solidFill>
              <a:effectLst/>
              <a:latin typeface="+mn-lt"/>
              <a:ea typeface="+mn-ea"/>
              <a:cs typeface="+mn-cs"/>
            </a:rPr>
            <a:t>や普通交付税</a:t>
          </a:r>
          <a:r>
            <a:rPr kumimoji="1" lang="ja-JP" altLang="ja-JP" sz="1100">
              <a:solidFill>
                <a:schemeClr val="dk1"/>
              </a:solidFill>
              <a:effectLst/>
              <a:latin typeface="+mn-lt"/>
              <a:ea typeface="+mn-ea"/>
              <a:cs typeface="+mn-cs"/>
            </a:rPr>
            <a:t>など一般財源となる歳入の増があるものの、人件費や扶助費等の増が要因として挙げられる。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今後も人件費や扶助費等の増は傾向として続くと見込まれるため、事務事業の見直し等による歳出抑制を引き続き行うとともに、経常的な歳入確保にも取り組む。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FF86B030-B569-446A-8655-921392325F3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37549E40-6EF5-4883-A028-00090BE1AE4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457B6466-ED44-4D74-BE81-505707D4BCE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C4E65C62-4F76-4768-A184-4C9AADC2F8EF}"/>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BB4943BD-BDE0-4A10-9083-960B4485AB49}"/>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55191CC9-0C69-4621-B842-F9EF11EB5DD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A71733E0-0398-4301-BC13-05456EFCB5B1}"/>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572D8346-CB8B-4472-9EDD-B276F160ABAD}"/>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1E6AE0F3-3494-4EB6-8C2A-99A613B9398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C51CC458-114B-4A50-91F6-81CCBE2D24B3}"/>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7178E293-FFC5-4BDF-AF38-6C1A4C162E68}"/>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14801696-7769-4C7F-B38A-FCDF1B057E4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5B6FF2AB-080D-405B-8126-2B61D4D9392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76715FF8-BC3B-4F70-BD42-C144DA6D534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50807D82-C5C5-46B9-8058-49AC2561CA98}"/>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79E296B-F5B3-4F23-B235-9AFFA522A17A}"/>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E13B1EFE-D183-4A83-B663-BD5A7030B002}"/>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D061A68B-6515-4835-A44A-86885FD493B3}"/>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6C7EA575-C54A-4C8B-99DF-4B90C4B4F13F}"/>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162814</xdr:rowOff>
    </xdr:from>
    <xdr:to>
      <xdr:col>23</xdr:col>
      <xdr:colOff>133350</xdr:colOff>
      <xdr:row>62</xdr:row>
      <xdr:rowOff>87884</xdr:rowOff>
    </xdr:to>
    <xdr:cxnSp macro="">
      <xdr:nvCxnSpPr>
        <xdr:cNvPr id="132" name="直線コネクタ 131">
          <a:extLst>
            <a:ext uri="{FF2B5EF4-FFF2-40B4-BE49-F238E27FC236}">
              <a16:creationId xmlns:a16="http://schemas.microsoft.com/office/drawing/2014/main" id="{FDB374C3-9A8A-46A7-A1A5-5ED9D1408288}"/>
            </a:ext>
          </a:extLst>
        </xdr:cNvPr>
        <xdr:cNvCxnSpPr/>
      </xdr:nvCxnSpPr>
      <xdr:spPr>
        <a:xfrm>
          <a:off x="4114800" y="1062126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4215946A-2B6C-4313-B0E3-D8D1AE07DAA3}"/>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A2AEBFC-23B7-4874-8D70-DEBEAED187C9}"/>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162814</xdr:rowOff>
    </xdr:to>
    <xdr:cxnSp macro="">
      <xdr:nvCxnSpPr>
        <xdr:cNvPr id="135" name="直線コネクタ 134">
          <a:extLst>
            <a:ext uri="{FF2B5EF4-FFF2-40B4-BE49-F238E27FC236}">
              <a16:creationId xmlns:a16="http://schemas.microsoft.com/office/drawing/2014/main" id="{E12843B6-545B-4F9E-B9C5-39A769315A04}"/>
            </a:ext>
          </a:extLst>
        </xdr:cNvPr>
        <xdr:cNvCxnSpPr/>
      </xdr:nvCxnSpPr>
      <xdr:spPr>
        <a:xfrm>
          <a:off x="3225800" y="1052474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BC1DB19E-5FB0-491C-A631-B15E9AB2790E}"/>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636E7A06-31AE-4A06-809E-CF7AB2CAAEDC}"/>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61</xdr:row>
      <xdr:rowOff>66294</xdr:rowOff>
    </xdr:to>
    <xdr:cxnSp macro="">
      <xdr:nvCxnSpPr>
        <xdr:cNvPr id="138" name="直線コネクタ 137">
          <a:extLst>
            <a:ext uri="{FF2B5EF4-FFF2-40B4-BE49-F238E27FC236}">
              <a16:creationId xmlns:a16="http://schemas.microsoft.com/office/drawing/2014/main" id="{D631BC6D-DD07-4FDD-B85A-E7DD948DA8EC}"/>
            </a:ext>
          </a:extLst>
        </xdr:cNvPr>
        <xdr:cNvCxnSpPr/>
      </xdr:nvCxnSpPr>
      <xdr:spPr>
        <a:xfrm>
          <a:off x="2336800" y="1040409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6638976F-757A-462A-9752-E52A13DC5396}"/>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B7E58137-BB5D-48A9-8E64-D92269E5C01B}"/>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117094</xdr:rowOff>
    </xdr:from>
    <xdr:to>
      <xdr:col>11</xdr:col>
      <xdr:colOff>31750</xdr:colOff>
      <xdr:row>61</xdr:row>
      <xdr:rowOff>22860</xdr:rowOff>
    </xdr:to>
    <xdr:cxnSp macro="">
      <xdr:nvCxnSpPr>
        <xdr:cNvPr id="141" name="直線コネクタ 140">
          <a:extLst>
            <a:ext uri="{FF2B5EF4-FFF2-40B4-BE49-F238E27FC236}">
              <a16:creationId xmlns:a16="http://schemas.microsoft.com/office/drawing/2014/main" id="{464D2502-C86A-4039-AB04-9610CAAF957D}"/>
            </a:ext>
          </a:extLst>
        </xdr:cNvPr>
        <xdr:cNvCxnSpPr/>
      </xdr:nvCxnSpPr>
      <xdr:spPr>
        <a:xfrm flipV="1">
          <a:off x="1447800" y="1040409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12954</xdr:rowOff>
    </xdr:from>
    <xdr:to>
      <xdr:col>11</xdr:col>
      <xdr:colOff>82550</xdr:colOff>
      <xdr:row>62</xdr:row>
      <xdr:rowOff>114554</xdr:rowOff>
    </xdr:to>
    <xdr:sp macro="" textlink="">
      <xdr:nvSpPr>
        <xdr:cNvPr id="142" name="フローチャート: 判断 141">
          <a:extLst>
            <a:ext uri="{FF2B5EF4-FFF2-40B4-BE49-F238E27FC236}">
              <a16:creationId xmlns:a16="http://schemas.microsoft.com/office/drawing/2014/main" id="{F5DA9DEB-F66A-4307-A14C-BE9520274179}"/>
            </a:ext>
          </a:extLst>
        </xdr:cNvPr>
        <xdr:cNvSpPr/>
      </xdr:nvSpPr>
      <xdr:spPr>
        <a:xfrm>
          <a:off x="2286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99331</xdr:rowOff>
    </xdr:from>
    <xdr:ext cx="762000" cy="259045"/>
    <xdr:sp macro="" textlink="">
      <xdr:nvSpPr>
        <xdr:cNvPr id="143" name="テキスト ボックス 142">
          <a:extLst>
            <a:ext uri="{FF2B5EF4-FFF2-40B4-BE49-F238E27FC236}">
              <a16:creationId xmlns:a16="http://schemas.microsoft.com/office/drawing/2014/main" id="{B19E9F53-9257-441B-9F4E-58BD1E55F14B}"/>
            </a:ext>
          </a:extLst>
        </xdr:cNvPr>
        <xdr:cNvSpPr txBox="1"/>
      </xdr:nvSpPr>
      <xdr:spPr>
        <a:xfrm>
          <a:off x="1955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FBE007AB-2DB8-4E2F-9BCA-1E5E5461695E}"/>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9B5026E2-4E21-4F1A-834D-91E0AB41395D}"/>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90D119A-538C-4F74-99B8-B7EA09BCAFD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1109DEF-62E8-4178-A0CC-D7C865CFAB0F}"/>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4E622344-6F24-4A10-AEBD-3C1D13E26D6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43B846C5-793B-4F36-93F5-D141B21BF14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E57FC21F-A110-4D90-86D6-440292E575F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51" name="楕円 150">
          <a:extLst>
            <a:ext uri="{FF2B5EF4-FFF2-40B4-BE49-F238E27FC236}">
              <a16:creationId xmlns:a16="http://schemas.microsoft.com/office/drawing/2014/main" id="{CCE30E78-68D4-4E77-B661-FB12BC9ED0DF}"/>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2" name="財政構造の弾力性該当値テキスト">
          <a:extLst>
            <a:ext uri="{FF2B5EF4-FFF2-40B4-BE49-F238E27FC236}">
              <a16:creationId xmlns:a16="http://schemas.microsoft.com/office/drawing/2014/main" id="{828A6634-AB27-4F1E-9E4B-24A0760EBB8A}"/>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53" name="楕円 152">
          <a:extLst>
            <a:ext uri="{FF2B5EF4-FFF2-40B4-BE49-F238E27FC236}">
              <a16:creationId xmlns:a16="http://schemas.microsoft.com/office/drawing/2014/main" id="{2FC54A34-2D0A-4BC3-AEE0-97E58FA54C84}"/>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54" name="テキスト ボックス 153">
          <a:extLst>
            <a:ext uri="{FF2B5EF4-FFF2-40B4-BE49-F238E27FC236}">
              <a16:creationId xmlns:a16="http://schemas.microsoft.com/office/drawing/2014/main" id="{8B0193BF-51C2-4EB6-98AE-6A8C92584892}"/>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5" name="楕円 154">
          <a:extLst>
            <a:ext uri="{FF2B5EF4-FFF2-40B4-BE49-F238E27FC236}">
              <a16:creationId xmlns:a16="http://schemas.microsoft.com/office/drawing/2014/main" id="{1688B2BB-998C-4E93-B66A-76CD468F0040}"/>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6" name="テキスト ボックス 155">
          <a:extLst>
            <a:ext uri="{FF2B5EF4-FFF2-40B4-BE49-F238E27FC236}">
              <a16:creationId xmlns:a16="http://schemas.microsoft.com/office/drawing/2014/main" id="{79A649F1-5741-4247-8A96-1E2860A21B92}"/>
            </a:ext>
          </a:extLst>
        </xdr:cNvPr>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66294</xdr:rowOff>
    </xdr:from>
    <xdr:to>
      <xdr:col>11</xdr:col>
      <xdr:colOff>82550</xdr:colOff>
      <xdr:row>60</xdr:row>
      <xdr:rowOff>167894</xdr:rowOff>
    </xdr:to>
    <xdr:sp macro="" textlink="">
      <xdr:nvSpPr>
        <xdr:cNvPr id="157" name="楕円 156">
          <a:extLst>
            <a:ext uri="{FF2B5EF4-FFF2-40B4-BE49-F238E27FC236}">
              <a16:creationId xmlns:a16="http://schemas.microsoft.com/office/drawing/2014/main" id="{DF3A7B99-A828-4F97-9BA8-274C84FF1FE4}"/>
            </a:ext>
          </a:extLst>
        </xdr:cNvPr>
        <xdr:cNvSpPr/>
      </xdr:nvSpPr>
      <xdr:spPr>
        <a:xfrm>
          <a:off x="2286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6621</xdr:rowOff>
    </xdr:from>
    <xdr:ext cx="762000" cy="259045"/>
    <xdr:sp macro="" textlink="">
      <xdr:nvSpPr>
        <xdr:cNvPr id="158" name="テキスト ボックス 157">
          <a:extLst>
            <a:ext uri="{FF2B5EF4-FFF2-40B4-BE49-F238E27FC236}">
              <a16:creationId xmlns:a16="http://schemas.microsoft.com/office/drawing/2014/main" id="{2D7E6801-C827-4100-846A-79B440673E88}"/>
            </a:ext>
          </a:extLst>
        </xdr:cNvPr>
        <xdr:cNvSpPr txBox="1"/>
      </xdr:nvSpPr>
      <xdr:spPr>
        <a:xfrm>
          <a:off x="1955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59" name="楕円 158">
          <a:extLst>
            <a:ext uri="{FF2B5EF4-FFF2-40B4-BE49-F238E27FC236}">
              <a16:creationId xmlns:a16="http://schemas.microsoft.com/office/drawing/2014/main" id="{01840880-405B-499E-99B7-62B61956D09C}"/>
            </a:ext>
          </a:extLst>
        </xdr:cNvPr>
        <xdr:cNvSpPr/>
      </xdr:nvSpPr>
      <xdr:spPr>
        <a:xfrm>
          <a:off x="1397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83837</xdr:rowOff>
    </xdr:from>
    <xdr:ext cx="762000" cy="259045"/>
    <xdr:sp macro="" textlink="">
      <xdr:nvSpPr>
        <xdr:cNvPr id="160" name="テキスト ボックス 159">
          <a:extLst>
            <a:ext uri="{FF2B5EF4-FFF2-40B4-BE49-F238E27FC236}">
              <a16:creationId xmlns:a16="http://schemas.microsoft.com/office/drawing/2014/main" id="{822DA9B9-8103-4226-824D-6F4B7FA7410F}"/>
            </a:ext>
          </a:extLst>
        </xdr:cNvPr>
        <xdr:cNvSpPr txBox="1"/>
      </xdr:nvSpPr>
      <xdr:spPr>
        <a:xfrm>
          <a:off x="1066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8086499B-522F-46CB-9DEB-65178AA7D0B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D376FF8E-AF82-450F-A4E7-858FB19F154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90555615-211A-4DA5-9A2E-9D8FE96AB2B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7F282D52-BA9F-4E08-8351-021B3F41EEF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42AFCF98-C131-4341-B463-938FC6CBCBF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171914A9-A45F-4C1B-B96F-CDAFE761F55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264719EE-3E81-4088-8674-3A7A78A82425}"/>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3B8E2FC6-B2A3-4CB4-A703-AB32AFBFB8A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CAA45183-31BD-473C-B5C5-E6D96E18B8EA}"/>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23572B53-6D58-4057-90E3-270EEAE754E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91B5172C-9644-4564-9EE0-878441C83D2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E0403656-0811-4C52-98FB-5945293BE63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752B5C01-FB05-44A0-823A-C2975F1348C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3,939</a:t>
          </a:r>
          <a:r>
            <a:rPr kumimoji="1" lang="ja-JP" altLang="ja-JP" sz="1100">
              <a:solidFill>
                <a:schemeClr val="dk1"/>
              </a:solidFill>
              <a:effectLst/>
              <a:latin typeface="+mn-lt"/>
              <a:ea typeface="+mn-ea"/>
              <a:cs typeface="+mn-cs"/>
            </a:rPr>
            <a:t>円の減となっている。類似団体内の平均と比較すると、</a:t>
          </a:r>
          <a:r>
            <a:rPr kumimoji="1" lang="en-US" altLang="ja-JP" sz="1100">
              <a:solidFill>
                <a:schemeClr val="dk1"/>
              </a:solidFill>
              <a:effectLst/>
              <a:latin typeface="+mn-lt"/>
              <a:ea typeface="+mn-ea"/>
              <a:cs typeface="+mn-cs"/>
            </a:rPr>
            <a:t>14,132</a:t>
          </a:r>
          <a:r>
            <a:rPr kumimoji="1" lang="ja-JP" altLang="ja-JP" sz="1100">
              <a:solidFill>
                <a:schemeClr val="dk1"/>
              </a:solidFill>
              <a:effectLst/>
              <a:latin typeface="+mn-lt"/>
              <a:ea typeface="+mn-ea"/>
              <a:cs typeface="+mn-cs"/>
            </a:rPr>
            <a:t>円下回っており、過去５年と同様に下回った金額で推移している。人件費は、職員数の増や会計年度任用職員の報酬・共済費・期末手当の増などにより、全体として増となっているのに対し、物件費は、新型コロナ感染症対策等に伴う委託料等の減により、全体として減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今後は、老朽化した施設の維持補修などの経費増が見込まれるため、公共施設等総合管理計画に基づき、財政負担の軽減・平準化を図る。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33B9E15-67F7-4673-8149-0A704AADDBC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D74E198C-BA56-4A75-B756-B47B44C7C20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4E8CEC96-37C7-4C8F-A256-DBAABBD214F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7CEA92EE-1DB5-46AF-B1AA-4FF9F7DBA9B7}"/>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3FB9FF57-12B4-4250-AF8E-52C719D25E6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22869F3-613A-4025-B46D-43B38B3D4623}"/>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C71775F6-2994-42FF-9982-9B50BF4527B2}"/>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894FB383-26FB-417F-B34D-A2AE0690F6D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2E996153-A648-498A-9468-E85EB924C41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77405C3A-7EA1-4585-9587-1C83870F67C5}"/>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9BC3E28E-902A-4E30-9BE2-0C8A7CC46211}"/>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5B011FDC-C8D5-4210-A956-EC8C37E574B7}"/>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CBD4C8DB-F0BA-4882-A98A-404E890F1778}"/>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21069CB6-4B9A-4619-9703-68B80146A17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C8D117CB-B467-433B-882A-C685DA8B0E4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524481D9-F542-4443-B537-97EF9E8B2CB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B589755B-C2BF-41FE-A68A-2582D302CDC5}"/>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84006241-2895-49D3-86B9-5C43987B112D}"/>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6240AE3D-7793-4601-A67B-089CC4BAC5C6}"/>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133E3EF9-926A-493D-8946-9047FE606058}"/>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7B8AFA61-CAA0-4FE9-BD82-2E981090E998}"/>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93033</xdr:rowOff>
    </xdr:from>
    <xdr:to>
      <xdr:col>23</xdr:col>
      <xdr:colOff>133350</xdr:colOff>
      <xdr:row>82</xdr:row>
      <xdr:rowOff>145838</xdr:rowOff>
    </xdr:to>
    <xdr:cxnSp macro="">
      <xdr:nvCxnSpPr>
        <xdr:cNvPr id="195" name="直線コネクタ 194">
          <a:extLst>
            <a:ext uri="{FF2B5EF4-FFF2-40B4-BE49-F238E27FC236}">
              <a16:creationId xmlns:a16="http://schemas.microsoft.com/office/drawing/2014/main" id="{333A3D80-3CA6-4F0B-A9F0-C5FC5204D278}"/>
            </a:ext>
          </a:extLst>
        </xdr:cNvPr>
        <xdr:cNvCxnSpPr/>
      </xdr:nvCxnSpPr>
      <xdr:spPr>
        <a:xfrm flipV="1">
          <a:off x="4114800" y="14151933"/>
          <a:ext cx="838200" cy="5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378730B2-25B7-493C-B92C-B9D8738668BE}"/>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93729341-23A6-4B50-AA6D-C1005F5E33DC}"/>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145838</xdr:rowOff>
    </xdr:from>
    <xdr:to>
      <xdr:col>19</xdr:col>
      <xdr:colOff>133350</xdr:colOff>
      <xdr:row>83</xdr:row>
      <xdr:rowOff>6051</xdr:rowOff>
    </xdr:to>
    <xdr:cxnSp macro="">
      <xdr:nvCxnSpPr>
        <xdr:cNvPr id="198" name="直線コネクタ 197">
          <a:extLst>
            <a:ext uri="{FF2B5EF4-FFF2-40B4-BE49-F238E27FC236}">
              <a16:creationId xmlns:a16="http://schemas.microsoft.com/office/drawing/2014/main" id="{356491FD-E0EA-4745-A406-87C15F08996D}"/>
            </a:ext>
          </a:extLst>
        </xdr:cNvPr>
        <xdr:cNvCxnSpPr/>
      </xdr:nvCxnSpPr>
      <xdr:spPr>
        <a:xfrm flipV="1">
          <a:off x="3225800" y="14204738"/>
          <a:ext cx="889000" cy="3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93625529-A005-4668-A4EC-A99B99D52DFE}"/>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347CB85-1CBF-4A87-B0D7-944B4CFD4A9F}"/>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42280</xdr:rowOff>
    </xdr:from>
    <xdr:to>
      <xdr:col>15</xdr:col>
      <xdr:colOff>82550</xdr:colOff>
      <xdr:row>83</xdr:row>
      <xdr:rowOff>6051</xdr:rowOff>
    </xdr:to>
    <xdr:cxnSp macro="">
      <xdr:nvCxnSpPr>
        <xdr:cNvPr id="201" name="直線コネクタ 200">
          <a:extLst>
            <a:ext uri="{FF2B5EF4-FFF2-40B4-BE49-F238E27FC236}">
              <a16:creationId xmlns:a16="http://schemas.microsoft.com/office/drawing/2014/main" id="{E2F103E1-7A34-4BF5-B2A7-88F4500FABB4}"/>
            </a:ext>
          </a:extLst>
        </xdr:cNvPr>
        <xdr:cNvCxnSpPr/>
      </xdr:nvCxnSpPr>
      <xdr:spPr>
        <a:xfrm>
          <a:off x="2336800" y="14101180"/>
          <a:ext cx="889000" cy="13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50E28855-B9C2-45B6-94DC-102CC5360A77}"/>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a:extLst>
            <a:ext uri="{FF2B5EF4-FFF2-40B4-BE49-F238E27FC236}">
              <a16:creationId xmlns:a16="http://schemas.microsoft.com/office/drawing/2014/main" id="{C0C55A57-27C1-4C22-8585-30F72F2822C5}"/>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118348</xdr:rowOff>
    </xdr:from>
    <xdr:to>
      <xdr:col>11</xdr:col>
      <xdr:colOff>31750</xdr:colOff>
      <xdr:row>82</xdr:row>
      <xdr:rowOff>42280</xdr:rowOff>
    </xdr:to>
    <xdr:cxnSp macro="">
      <xdr:nvCxnSpPr>
        <xdr:cNvPr id="204" name="直線コネクタ 203">
          <a:extLst>
            <a:ext uri="{FF2B5EF4-FFF2-40B4-BE49-F238E27FC236}">
              <a16:creationId xmlns:a16="http://schemas.microsoft.com/office/drawing/2014/main" id="{05652A53-562B-4FD5-9C3F-48CA17759B14}"/>
            </a:ext>
          </a:extLst>
        </xdr:cNvPr>
        <xdr:cNvCxnSpPr/>
      </xdr:nvCxnSpPr>
      <xdr:spPr>
        <a:xfrm>
          <a:off x="1447800" y="14005798"/>
          <a:ext cx="889000" cy="9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33493</xdr:rowOff>
    </xdr:from>
    <xdr:to>
      <xdr:col>11</xdr:col>
      <xdr:colOff>82550</xdr:colOff>
      <xdr:row>84</xdr:row>
      <xdr:rowOff>135093</xdr:rowOff>
    </xdr:to>
    <xdr:sp macro="" textlink="">
      <xdr:nvSpPr>
        <xdr:cNvPr id="205" name="フローチャート: 判断 204">
          <a:extLst>
            <a:ext uri="{FF2B5EF4-FFF2-40B4-BE49-F238E27FC236}">
              <a16:creationId xmlns:a16="http://schemas.microsoft.com/office/drawing/2014/main" id="{C417CC06-90C5-4A89-9DAA-4501597E14D4}"/>
            </a:ext>
          </a:extLst>
        </xdr:cNvPr>
        <xdr:cNvSpPr/>
      </xdr:nvSpPr>
      <xdr:spPr>
        <a:xfrm>
          <a:off x="2286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119870</xdr:rowOff>
    </xdr:from>
    <xdr:ext cx="762000" cy="259045"/>
    <xdr:sp macro="" textlink="">
      <xdr:nvSpPr>
        <xdr:cNvPr id="206" name="テキスト ボックス 205">
          <a:extLst>
            <a:ext uri="{FF2B5EF4-FFF2-40B4-BE49-F238E27FC236}">
              <a16:creationId xmlns:a16="http://schemas.microsoft.com/office/drawing/2014/main" id="{B44ADAAD-2C85-47D1-B83E-FB4868439932}"/>
            </a:ext>
          </a:extLst>
        </xdr:cNvPr>
        <xdr:cNvSpPr txBox="1"/>
      </xdr:nvSpPr>
      <xdr:spPr>
        <a:xfrm>
          <a:off x="1955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56590</xdr:rowOff>
    </xdr:from>
    <xdr:to>
      <xdr:col>7</xdr:col>
      <xdr:colOff>31750</xdr:colOff>
      <xdr:row>84</xdr:row>
      <xdr:rowOff>158190</xdr:rowOff>
    </xdr:to>
    <xdr:sp macro="" textlink="">
      <xdr:nvSpPr>
        <xdr:cNvPr id="207" name="フローチャート: 判断 206">
          <a:extLst>
            <a:ext uri="{FF2B5EF4-FFF2-40B4-BE49-F238E27FC236}">
              <a16:creationId xmlns:a16="http://schemas.microsoft.com/office/drawing/2014/main" id="{4F145C94-0264-4DF2-8B41-7126A44C2A10}"/>
            </a:ext>
          </a:extLst>
        </xdr:cNvPr>
        <xdr:cNvSpPr/>
      </xdr:nvSpPr>
      <xdr:spPr>
        <a:xfrm>
          <a:off x="1397000" y="1445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142967</xdr:rowOff>
    </xdr:from>
    <xdr:ext cx="762000" cy="259045"/>
    <xdr:sp macro="" textlink="">
      <xdr:nvSpPr>
        <xdr:cNvPr id="208" name="テキスト ボックス 207">
          <a:extLst>
            <a:ext uri="{FF2B5EF4-FFF2-40B4-BE49-F238E27FC236}">
              <a16:creationId xmlns:a16="http://schemas.microsoft.com/office/drawing/2014/main" id="{2E1F91A6-8164-43C9-B780-1B94EC37C16B}"/>
            </a:ext>
          </a:extLst>
        </xdr:cNvPr>
        <xdr:cNvSpPr txBox="1"/>
      </xdr:nvSpPr>
      <xdr:spPr>
        <a:xfrm>
          <a:off x="1066800" y="1454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D45D2A4D-2D4B-4BB0-AB35-0CCA1EF53254}"/>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226D231-EE2E-4E57-9541-797E0DA9ACA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5E364534-A1BA-44D8-8412-09F89C840716}"/>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7CCBD1F-FD7A-49B6-9066-2A58B1E0EA5E}"/>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14148FDE-1A68-4E20-851E-C528DA4A9D12}"/>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42233</xdr:rowOff>
    </xdr:from>
    <xdr:to>
      <xdr:col>23</xdr:col>
      <xdr:colOff>184150</xdr:colOff>
      <xdr:row>82</xdr:row>
      <xdr:rowOff>143833</xdr:rowOff>
    </xdr:to>
    <xdr:sp macro="" textlink="">
      <xdr:nvSpPr>
        <xdr:cNvPr id="214" name="楕円 213">
          <a:extLst>
            <a:ext uri="{FF2B5EF4-FFF2-40B4-BE49-F238E27FC236}">
              <a16:creationId xmlns:a16="http://schemas.microsoft.com/office/drawing/2014/main" id="{2FD6D7D8-909A-4236-81AD-E434DA2A765A}"/>
            </a:ext>
          </a:extLst>
        </xdr:cNvPr>
        <xdr:cNvSpPr/>
      </xdr:nvSpPr>
      <xdr:spPr>
        <a:xfrm>
          <a:off x="4902200" y="1410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58760</xdr:rowOff>
    </xdr:from>
    <xdr:ext cx="762000" cy="259045"/>
    <xdr:sp macro="" textlink="">
      <xdr:nvSpPr>
        <xdr:cNvPr id="215" name="人件費・物件費等の状況該当値テキスト">
          <a:extLst>
            <a:ext uri="{FF2B5EF4-FFF2-40B4-BE49-F238E27FC236}">
              <a16:creationId xmlns:a16="http://schemas.microsoft.com/office/drawing/2014/main" id="{CF92DDC9-6201-4928-8B49-AC91B990AE09}"/>
            </a:ext>
          </a:extLst>
        </xdr:cNvPr>
        <xdr:cNvSpPr txBox="1"/>
      </xdr:nvSpPr>
      <xdr:spPr>
        <a:xfrm>
          <a:off x="5041900" y="13946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95038</xdr:rowOff>
    </xdr:from>
    <xdr:to>
      <xdr:col>19</xdr:col>
      <xdr:colOff>184150</xdr:colOff>
      <xdr:row>83</xdr:row>
      <xdr:rowOff>25188</xdr:rowOff>
    </xdr:to>
    <xdr:sp macro="" textlink="">
      <xdr:nvSpPr>
        <xdr:cNvPr id="216" name="楕円 215">
          <a:extLst>
            <a:ext uri="{FF2B5EF4-FFF2-40B4-BE49-F238E27FC236}">
              <a16:creationId xmlns:a16="http://schemas.microsoft.com/office/drawing/2014/main" id="{A7A53F0C-965E-4689-8F94-EFEA52BE817C}"/>
            </a:ext>
          </a:extLst>
        </xdr:cNvPr>
        <xdr:cNvSpPr/>
      </xdr:nvSpPr>
      <xdr:spPr>
        <a:xfrm>
          <a:off x="4064000" y="1415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35365</xdr:rowOff>
    </xdr:from>
    <xdr:ext cx="736600" cy="259045"/>
    <xdr:sp macro="" textlink="">
      <xdr:nvSpPr>
        <xdr:cNvPr id="217" name="テキスト ボックス 216">
          <a:extLst>
            <a:ext uri="{FF2B5EF4-FFF2-40B4-BE49-F238E27FC236}">
              <a16:creationId xmlns:a16="http://schemas.microsoft.com/office/drawing/2014/main" id="{607C499F-C4CD-40D7-93AF-9EE286F1239A}"/>
            </a:ext>
          </a:extLst>
        </xdr:cNvPr>
        <xdr:cNvSpPr txBox="1"/>
      </xdr:nvSpPr>
      <xdr:spPr>
        <a:xfrm>
          <a:off x="3733800" y="13922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126701</xdr:rowOff>
    </xdr:from>
    <xdr:to>
      <xdr:col>15</xdr:col>
      <xdr:colOff>133350</xdr:colOff>
      <xdr:row>83</xdr:row>
      <xdr:rowOff>56851</xdr:rowOff>
    </xdr:to>
    <xdr:sp macro="" textlink="">
      <xdr:nvSpPr>
        <xdr:cNvPr id="218" name="楕円 217">
          <a:extLst>
            <a:ext uri="{FF2B5EF4-FFF2-40B4-BE49-F238E27FC236}">
              <a16:creationId xmlns:a16="http://schemas.microsoft.com/office/drawing/2014/main" id="{AAB82051-5C7A-4101-8920-A9E995D2C121}"/>
            </a:ext>
          </a:extLst>
        </xdr:cNvPr>
        <xdr:cNvSpPr/>
      </xdr:nvSpPr>
      <xdr:spPr>
        <a:xfrm>
          <a:off x="3175000" y="1418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67028</xdr:rowOff>
    </xdr:from>
    <xdr:ext cx="762000" cy="259045"/>
    <xdr:sp macro="" textlink="">
      <xdr:nvSpPr>
        <xdr:cNvPr id="219" name="テキスト ボックス 218">
          <a:extLst>
            <a:ext uri="{FF2B5EF4-FFF2-40B4-BE49-F238E27FC236}">
              <a16:creationId xmlns:a16="http://schemas.microsoft.com/office/drawing/2014/main" id="{C97C9C70-332B-468B-B146-A8448441800B}"/>
            </a:ext>
          </a:extLst>
        </xdr:cNvPr>
        <xdr:cNvSpPr txBox="1"/>
      </xdr:nvSpPr>
      <xdr:spPr>
        <a:xfrm>
          <a:off x="2844800" y="1395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162930</xdr:rowOff>
    </xdr:from>
    <xdr:to>
      <xdr:col>11</xdr:col>
      <xdr:colOff>82550</xdr:colOff>
      <xdr:row>82</xdr:row>
      <xdr:rowOff>93080</xdr:rowOff>
    </xdr:to>
    <xdr:sp macro="" textlink="">
      <xdr:nvSpPr>
        <xdr:cNvPr id="220" name="楕円 219">
          <a:extLst>
            <a:ext uri="{FF2B5EF4-FFF2-40B4-BE49-F238E27FC236}">
              <a16:creationId xmlns:a16="http://schemas.microsoft.com/office/drawing/2014/main" id="{27D257C0-E30D-40FB-A6CA-F4FD06264253}"/>
            </a:ext>
          </a:extLst>
        </xdr:cNvPr>
        <xdr:cNvSpPr/>
      </xdr:nvSpPr>
      <xdr:spPr>
        <a:xfrm>
          <a:off x="2286000" y="140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103257</xdr:rowOff>
    </xdr:from>
    <xdr:ext cx="762000" cy="259045"/>
    <xdr:sp macro="" textlink="">
      <xdr:nvSpPr>
        <xdr:cNvPr id="221" name="テキスト ボックス 220">
          <a:extLst>
            <a:ext uri="{FF2B5EF4-FFF2-40B4-BE49-F238E27FC236}">
              <a16:creationId xmlns:a16="http://schemas.microsoft.com/office/drawing/2014/main" id="{415E9C25-5108-4970-A0DE-DFEDF57D632E}"/>
            </a:ext>
          </a:extLst>
        </xdr:cNvPr>
        <xdr:cNvSpPr txBox="1"/>
      </xdr:nvSpPr>
      <xdr:spPr>
        <a:xfrm>
          <a:off x="1955800" y="1381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67548</xdr:rowOff>
    </xdr:from>
    <xdr:to>
      <xdr:col>7</xdr:col>
      <xdr:colOff>31750</xdr:colOff>
      <xdr:row>81</xdr:row>
      <xdr:rowOff>169148</xdr:rowOff>
    </xdr:to>
    <xdr:sp macro="" textlink="">
      <xdr:nvSpPr>
        <xdr:cNvPr id="222" name="楕円 221">
          <a:extLst>
            <a:ext uri="{FF2B5EF4-FFF2-40B4-BE49-F238E27FC236}">
              <a16:creationId xmlns:a16="http://schemas.microsoft.com/office/drawing/2014/main" id="{3BE51399-1075-42BB-BE4C-DFEBBAE42ED6}"/>
            </a:ext>
          </a:extLst>
        </xdr:cNvPr>
        <xdr:cNvSpPr/>
      </xdr:nvSpPr>
      <xdr:spPr>
        <a:xfrm>
          <a:off x="1397000" y="1395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7875</xdr:rowOff>
    </xdr:from>
    <xdr:ext cx="762000" cy="259045"/>
    <xdr:sp macro="" textlink="">
      <xdr:nvSpPr>
        <xdr:cNvPr id="223" name="テキスト ボックス 222">
          <a:extLst>
            <a:ext uri="{FF2B5EF4-FFF2-40B4-BE49-F238E27FC236}">
              <a16:creationId xmlns:a16="http://schemas.microsoft.com/office/drawing/2014/main" id="{958AF1B2-5992-4885-90B1-360A243A4436}"/>
            </a:ext>
          </a:extLst>
        </xdr:cNvPr>
        <xdr:cNvSpPr txBox="1"/>
      </xdr:nvSpPr>
      <xdr:spPr>
        <a:xfrm>
          <a:off x="1066800" y="1372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18556054-F5C7-496C-A09D-19FA5C3E736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2243A8AF-F088-4409-BD95-0F733A96042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3FAA1AD2-8B68-410F-A8A5-3865394D7E5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6A949BE6-D30F-4AC5-999C-9CCD98DD9C0D}"/>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8E816B44-EBFD-449A-8AB1-215E3CCAFF3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F34171F3-5E89-4213-B84F-D99F6636846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250ACA2E-855B-4F62-981B-D73F0AACAD1B}"/>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D7B28657-74AF-48A6-BD3B-D1DA3431CCBD}"/>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4F5C9495-8199-467C-B85E-9E9882A0B103}"/>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6416880F-1C74-4292-B004-C886B9C33AC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5234F3AB-40A9-469A-985F-15F5666104E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670C3B82-BE6B-4008-8F82-E097E813765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DEC2F087-718B-4FDF-A321-568DA62ABCC5}"/>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今後も国の動向を注視しながら、適正な値を維持していく。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33B99DD7-DC3C-4A53-AE7F-DA07F549D3AC}"/>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E83FB9F1-8369-4668-856D-3AA36299488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AD1F3877-13B1-4999-A038-C703BBB9C4D2}"/>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9C03FDBC-29AE-4FD9-9171-4AFDB2149B1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F83FB658-73EE-4F89-A03C-F0217324883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4D18BA92-5454-497D-9D3E-5513BB1193B2}"/>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54DADAE5-1D0E-458E-82AE-8E27CB1ACD86}"/>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504ABAB-E27A-451B-B2F9-43A4C4349539}"/>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5CA82A1-5BE7-494C-8D35-8543A79EA256}"/>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50BF8D99-C859-447A-9F09-ACDD09E900EC}"/>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797A5DED-0740-4B95-9C11-2829C57BCD0B}"/>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E33DE679-7E89-4D26-9460-0DD73DAA9D4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B126DF8A-45A2-46D5-95B1-44149A0264C7}"/>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BB882B5F-20EA-4D12-A93C-267CF66C6288}"/>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1708C28F-76DC-4587-8E07-04CB40954E6A}"/>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DA2C7077-5333-4BAC-88EF-36743F36562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CE2AE835-F02E-4652-9798-9A794685EA2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FBB286B1-A19A-4E0C-9109-E6CEBD95CF77}"/>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7FFFF9C7-1749-4086-B088-4B580B396C18}"/>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8AFE3BD1-D121-41CD-A628-0624D15202B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39D147F9-B0A0-40EF-9599-F7BDB51EE45F}"/>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9115A50D-3C73-4A18-ABF2-6C37C2118832}"/>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45357</xdr:rowOff>
    </xdr:from>
    <xdr:to>
      <xdr:col>81</xdr:col>
      <xdr:colOff>44450</xdr:colOff>
      <xdr:row>81</xdr:row>
      <xdr:rowOff>62593</xdr:rowOff>
    </xdr:to>
    <xdr:cxnSp macro="">
      <xdr:nvCxnSpPr>
        <xdr:cNvPr id="259" name="直線コネクタ 258">
          <a:extLst>
            <a:ext uri="{FF2B5EF4-FFF2-40B4-BE49-F238E27FC236}">
              <a16:creationId xmlns:a16="http://schemas.microsoft.com/office/drawing/2014/main" id="{A563886C-BC06-41C2-AFB0-BA2BA82CF998}"/>
            </a:ext>
          </a:extLst>
        </xdr:cNvPr>
        <xdr:cNvCxnSpPr/>
      </xdr:nvCxnSpPr>
      <xdr:spPr>
        <a:xfrm flipV="1">
          <a:off x="16179800" y="139328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8BF38583-B963-4DEA-9A79-832FB745C937}"/>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47F44C32-CC7D-4486-B198-59A3830B1042}"/>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62593</xdr:rowOff>
    </xdr:to>
    <xdr:cxnSp macro="">
      <xdr:nvCxnSpPr>
        <xdr:cNvPr id="262" name="直線コネクタ 261">
          <a:extLst>
            <a:ext uri="{FF2B5EF4-FFF2-40B4-BE49-F238E27FC236}">
              <a16:creationId xmlns:a16="http://schemas.microsoft.com/office/drawing/2014/main" id="{082D5B2C-01E0-4986-B7C5-44E9049A153B}"/>
            </a:ext>
          </a:extLst>
        </xdr:cNvPr>
        <xdr:cNvCxnSpPr/>
      </xdr:nvCxnSpPr>
      <xdr:spPr>
        <a:xfrm>
          <a:off x="15290800" y="139155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90B194C-BF16-40E2-BD27-F06308740445}"/>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FEA18D74-2DAA-464D-8A1E-852199962132}"/>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28121</xdr:rowOff>
    </xdr:from>
    <xdr:to>
      <xdr:col>72</xdr:col>
      <xdr:colOff>203200</xdr:colOff>
      <xdr:row>81</xdr:row>
      <xdr:rowOff>97064</xdr:rowOff>
    </xdr:to>
    <xdr:cxnSp macro="">
      <xdr:nvCxnSpPr>
        <xdr:cNvPr id="265" name="直線コネクタ 264">
          <a:extLst>
            <a:ext uri="{FF2B5EF4-FFF2-40B4-BE49-F238E27FC236}">
              <a16:creationId xmlns:a16="http://schemas.microsoft.com/office/drawing/2014/main" id="{48127E54-89A9-438E-B23F-F62B29ED09FC}"/>
            </a:ext>
          </a:extLst>
        </xdr:cNvPr>
        <xdr:cNvCxnSpPr/>
      </xdr:nvCxnSpPr>
      <xdr:spPr>
        <a:xfrm flipV="1">
          <a:off x="14401800" y="139155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FA8145B-0FF6-4DF4-8022-97738B9503EF}"/>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980DBBE4-1F11-47F0-9620-92D31DDAD3C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81</xdr:row>
      <xdr:rowOff>97064</xdr:rowOff>
    </xdr:to>
    <xdr:cxnSp macro="">
      <xdr:nvCxnSpPr>
        <xdr:cNvPr id="268" name="直線コネクタ 267">
          <a:extLst>
            <a:ext uri="{FF2B5EF4-FFF2-40B4-BE49-F238E27FC236}">
              <a16:creationId xmlns:a16="http://schemas.microsoft.com/office/drawing/2014/main" id="{F1CC6D81-5C96-4761-8E1A-A4FAE5AF315D}"/>
            </a:ext>
          </a:extLst>
        </xdr:cNvPr>
        <xdr:cNvCxnSpPr/>
      </xdr:nvCxnSpPr>
      <xdr:spPr>
        <a:xfrm>
          <a:off x="13512800" y="13984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168729</xdr:rowOff>
    </xdr:from>
    <xdr:to>
      <xdr:col>68</xdr:col>
      <xdr:colOff>203200</xdr:colOff>
      <xdr:row>84</xdr:row>
      <xdr:rowOff>98879</xdr:rowOff>
    </xdr:to>
    <xdr:sp macro="" textlink="">
      <xdr:nvSpPr>
        <xdr:cNvPr id="269" name="フローチャート: 判断 268">
          <a:extLst>
            <a:ext uri="{FF2B5EF4-FFF2-40B4-BE49-F238E27FC236}">
              <a16:creationId xmlns:a16="http://schemas.microsoft.com/office/drawing/2014/main" id="{F4573B7A-CA39-4067-900C-3F73775EA510}"/>
            </a:ext>
          </a:extLst>
        </xdr:cNvPr>
        <xdr:cNvSpPr/>
      </xdr:nvSpPr>
      <xdr:spPr>
        <a:xfrm>
          <a:off x="14351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83656</xdr:rowOff>
    </xdr:from>
    <xdr:ext cx="762000" cy="259045"/>
    <xdr:sp macro="" textlink="">
      <xdr:nvSpPr>
        <xdr:cNvPr id="270" name="テキスト ボックス 269">
          <a:extLst>
            <a:ext uri="{FF2B5EF4-FFF2-40B4-BE49-F238E27FC236}">
              <a16:creationId xmlns:a16="http://schemas.microsoft.com/office/drawing/2014/main" id="{497A3C94-D217-4D5D-B5CB-118BB2295E5C}"/>
            </a:ext>
          </a:extLst>
        </xdr:cNvPr>
        <xdr:cNvSpPr txBox="1"/>
      </xdr:nvSpPr>
      <xdr:spPr>
        <a:xfrm>
          <a:off x="140208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134257</xdr:rowOff>
    </xdr:from>
    <xdr:to>
      <xdr:col>64</xdr:col>
      <xdr:colOff>152400</xdr:colOff>
      <xdr:row>84</xdr:row>
      <xdr:rowOff>64407</xdr:rowOff>
    </xdr:to>
    <xdr:sp macro="" textlink="">
      <xdr:nvSpPr>
        <xdr:cNvPr id="271" name="フローチャート: 判断 270">
          <a:extLst>
            <a:ext uri="{FF2B5EF4-FFF2-40B4-BE49-F238E27FC236}">
              <a16:creationId xmlns:a16="http://schemas.microsoft.com/office/drawing/2014/main" id="{E633FD70-74E2-4E25-ADAD-0C48485C20F4}"/>
            </a:ext>
          </a:extLst>
        </xdr:cNvPr>
        <xdr:cNvSpPr/>
      </xdr:nvSpPr>
      <xdr:spPr>
        <a:xfrm>
          <a:off x="134620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49184</xdr:rowOff>
    </xdr:from>
    <xdr:ext cx="762000" cy="259045"/>
    <xdr:sp macro="" textlink="">
      <xdr:nvSpPr>
        <xdr:cNvPr id="272" name="テキスト ボックス 271">
          <a:extLst>
            <a:ext uri="{FF2B5EF4-FFF2-40B4-BE49-F238E27FC236}">
              <a16:creationId xmlns:a16="http://schemas.microsoft.com/office/drawing/2014/main" id="{0CC40567-BFA0-40FA-A0A3-36D1761E316A}"/>
            </a:ext>
          </a:extLst>
        </xdr:cNvPr>
        <xdr:cNvSpPr txBox="1"/>
      </xdr:nvSpPr>
      <xdr:spPr>
        <a:xfrm>
          <a:off x="131318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B95AADAD-B980-455E-84AD-1961F8187957}"/>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FD8DF408-A9A4-4D04-96E0-8DD5BD780F7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174507A-E5A4-4F19-B1EB-00FC596C5ECA}"/>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E9F3B754-924D-4B98-B6FE-AA522B819BE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4EFE2762-1904-4C96-8213-D151D3A31B22}"/>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166007</xdr:rowOff>
    </xdr:from>
    <xdr:to>
      <xdr:col>81</xdr:col>
      <xdr:colOff>95250</xdr:colOff>
      <xdr:row>81</xdr:row>
      <xdr:rowOff>96157</xdr:rowOff>
    </xdr:to>
    <xdr:sp macro="" textlink="">
      <xdr:nvSpPr>
        <xdr:cNvPr id="278" name="楕円 277">
          <a:extLst>
            <a:ext uri="{FF2B5EF4-FFF2-40B4-BE49-F238E27FC236}">
              <a16:creationId xmlns:a16="http://schemas.microsoft.com/office/drawing/2014/main" id="{9E48ABED-EEF9-47CC-BF5C-42DB2405E01B}"/>
            </a:ext>
          </a:extLst>
        </xdr:cNvPr>
        <xdr:cNvSpPr/>
      </xdr:nvSpPr>
      <xdr:spPr>
        <a:xfrm>
          <a:off x="16967200" y="13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87284</xdr:rowOff>
    </xdr:from>
    <xdr:ext cx="762000" cy="259045"/>
    <xdr:sp macro="" textlink="">
      <xdr:nvSpPr>
        <xdr:cNvPr id="279" name="給与水準   （国との比較）該当値テキスト">
          <a:extLst>
            <a:ext uri="{FF2B5EF4-FFF2-40B4-BE49-F238E27FC236}">
              <a16:creationId xmlns:a16="http://schemas.microsoft.com/office/drawing/2014/main" id="{A835D89E-42CA-45D0-A19A-6BF69C21F76D}"/>
            </a:ext>
          </a:extLst>
        </xdr:cNvPr>
        <xdr:cNvSpPr txBox="1"/>
      </xdr:nvSpPr>
      <xdr:spPr>
        <a:xfrm>
          <a:off x="17106900" y="138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0" name="楕円 279">
          <a:extLst>
            <a:ext uri="{FF2B5EF4-FFF2-40B4-BE49-F238E27FC236}">
              <a16:creationId xmlns:a16="http://schemas.microsoft.com/office/drawing/2014/main" id="{C10F7EE6-7314-4881-945C-8ADC5B448E34}"/>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1" name="テキスト ボックス 280">
          <a:extLst>
            <a:ext uri="{FF2B5EF4-FFF2-40B4-BE49-F238E27FC236}">
              <a16:creationId xmlns:a16="http://schemas.microsoft.com/office/drawing/2014/main" id="{150D4BBF-0563-40FB-A03A-93F722E45816}"/>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148771</xdr:rowOff>
    </xdr:from>
    <xdr:to>
      <xdr:col>73</xdr:col>
      <xdr:colOff>44450</xdr:colOff>
      <xdr:row>81</xdr:row>
      <xdr:rowOff>78921</xdr:rowOff>
    </xdr:to>
    <xdr:sp macro="" textlink="">
      <xdr:nvSpPr>
        <xdr:cNvPr id="282" name="楕円 281">
          <a:extLst>
            <a:ext uri="{FF2B5EF4-FFF2-40B4-BE49-F238E27FC236}">
              <a16:creationId xmlns:a16="http://schemas.microsoft.com/office/drawing/2014/main" id="{DFCE9402-30D1-4F21-B266-6D58F1194D98}"/>
            </a:ext>
          </a:extLst>
        </xdr:cNvPr>
        <xdr:cNvSpPr/>
      </xdr:nvSpPr>
      <xdr:spPr>
        <a:xfrm>
          <a:off x="15240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89098</xdr:rowOff>
    </xdr:from>
    <xdr:ext cx="762000" cy="259045"/>
    <xdr:sp macro="" textlink="">
      <xdr:nvSpPr>
        <xdr:cNvPr id="283" name="テキスト ボックス 282">
          <a:extLst>
            <a:ext uri="{FF2B5EF4-FFF2-40B4-BE49-F238E27FC236}">
              <a16:creationId xmlns:a16="http://schemas.microsoft.com/office/drawing/2014/main" id="{A016775D-0D02-43C0-BC51-5DAC95404F46}"/>
            </a:ext>
          </a:extLst>
        </xdr:cNvPr>
        <xdr:cNvSpPr txBox="1"/>
      </xdr:nvSpPr>
      <xdr:spPr>
        <a:xfrm>
          <a:off x="1490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4" name="楕円 283">
          <a:extLst>
            <a:ext uri="{FF2B5EF4-FFF2-40B4-BE49-F238E27FC236}">
              <a16:creationId xmlns:a16="http://schemas.microsoft.com/office/drawing/2014/main" id="{4FDE36F1-44E4-46AB-83ED-32A5AFE0D26E}"/>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5" name="テキスト ボックス 284">
          <a:extLst>
            <a:ext uri="{FF2B5EF4-FFF2-40B4-BE49-F238E27FC236}">
              <a16:creationId xmlns:a16="http://schemas.microsoft.com/office/drawing/2014/main" id="{978886EE-B99B-4725-B072-6F8302FE3853}"/>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86" name="楕円 285">
          <a:extLst>
            <a:ext uri="{FF2B5EF4-FFF2-40B4-BE49-F238E27FC236}">
              <a16:creationId xmlns:a16="http://schemas.microsoft.com/office/drawing/2014/main" id="{78D4587C-EA6F-453E-81C1-50A92BFD7AF0}"/>
            </a:ext>
          </a:extLst>
        </xdr:cNvPr>
        <xdr:cNvSpPr/>
      </xdr:nvSpPr>
      <xdr:spPr>
        <a:xfrm>
          <a:off x="13462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87" name="テキスト ボックス 286">
          <a:extLst>
            <a:ext uri="{FF2B5EF4-FFF2-40B4-BE49-F238E27FC236}">
              <a16:creationId xmlns:a16="http://schemas.microsoft.com/office/drawing/2014/main" id="{5A4749B3-08B5-49DB-A605-E015D75ADFA8}"/>
            </a:ext>
          </a:extLst>
        </xdr:cNvPr>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C12D6241-940A-4B30-87F3-55EAF83D50B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F78BA13F-6B25-41B7-B415-F682262AAA2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9F7A30EA-DF48-45C8-983E-37B398F2DAE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B3770834-FA22-4B4C-AB19-345406EB08AE}"/>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1BD6196B-BDE2-4AF4-9D74-DE46A62667B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56B45CC9-216B-40BC-B323-629DD42F1AD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76BD37-47DC-44D4-9436-68C093D4E37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CFEDA2A2-3C0B-4913-A505-0C857C0D073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75FCE9E5-5A9F-4C4E-A941-0E0CE78713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B5BB27E2-CC50-4F7F-B258-066280EADEC6}"/>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D559741A-CBD0-4AAF-A1EA-03383182F16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FF078FFD-ABB7-46C7-9478-813654118B9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ECFE56E3-F2A0-47FA-94E3-DABA4EC42765}"/>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基地返還跡地開発事業や生活保護業務など、多様化・高度化する行政ニーズに対応するため、定員の増を行っていることから、令和３年度より類似団体平均値を上回る状況となっている。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今後も、窓口業務などの外部委託等の民間活用の推進、事務事業の見直しなどの取組みを行いながら、計画的に定員管理を行っていく。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907E728C-D9F6-423C-AD40-5D0A7817DF8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7CCE137D-2C5D-46B7-9754-42726DBC800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308DCC28-C325-438C-90E8-54CB393A6AD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FFD65C6-D8D9-4686-B575-B0619B248FB8}"/>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8D37C3D3-6760-44E0-97B6-2C042C2712EC}"/>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155CDEF7-C664-496A-BB63-E720DAFFDF94}"/>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C92C2236-DD80-48F0-9B72-DFDFB76B77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E25E998B-E35D-4C21-91BB-3A7C82141DE9}"/>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4A771D95-4910-4B3A-8F48-B048CF78454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9B160D07-04ED-4A9D-B00F-1576A9C45C66}"/>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346B848D-D0B7-48CC-8B01-952A20BA0ACF}"/>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11E6AFAF-A078-4759-9063-56DB66951FA1}"/>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FB98212D-663C-432E-A183-1ECBF860AFE2}"/>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857D2A58-EDA9-45F9-AE03-B6C6FA0855C1}"/>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D561A2FF-499D-4DF6-8186-CC0DE837463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48F39696-885D-45E2-B963-8CCD00D2E5F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D83C26A0-424F-464A-9EE4-B1BB14C2EF71}"/>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4702FA95-CC16-4D0B-AEA5-BF2FC5AB4E5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69C8C160-AC24-4986-BA8B-D4D96D4BE347}"/>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5A26812F-3C4F-41AE-849C-D0AAFBD192D6}"/>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295C2024-7A36-4954-A714-6EA973C47AD4}"/>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124354</xdr:rowOff>
    </xdr:from>
    <xdr:to>
      <xdr:col>81</xdr:col>
      <xdr:colOff>44450</xdr:colOff>
      <xdr:row>63</xdr:row>
      <xdr:rowOff>144463</xdr:rowOff>
    </xdr:to>
    <xdr:cxnSp macro="">
      <xdr:nvCxnSpPr>
        <xdr:cNvPr id="322" name="直線コネクタ 321">
          <a:extLst>
            <a:ext uri="{FF2B5EF4-FFF2-40B4-BE49-F238E27FC236}">
              <a16:creationId xmlns:a16="http://schemas.microsoft.com/office/drawing/2014/main" id="{C5E2D50F-74E7-41CF-BDB3-67A123CF8F04}"/>
            </a:ext>
          </a:extLst>
        </xdr:cNvPr>
        <xdr:cNvCxnSpPr/>
      </xdr:nvCxnSpPr>
      <xdr:spPr>
        <a:xfrm>
          <a:off x="16179800" y="10925704"/>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9929500-B8DB-49AD-AB78-D01280CEA3B8}"/>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57831CCA-2A00-43F1-A662-79CCC10E072D}"/>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90170</xdr:rowOff>
    </xdr:from>
    <xdr:to>
      <xdr:col>77</xdr:col>
      <xdr:colOff>44450</xdr:colOff>
      <xdr:row>63</xdr:row>
      <xdr:rowOff>124354</xdr:rowOff>
    </xdr:to>
    <xdr:cxnSp macro="">
      <xdr:nvCxnSpPr>
        <xdr:cNvPr id="325" name="直線コネクタ 324">
          <a:extLst>
            <a:ext uri="{FF2B5EF4-FFF2-40B4-BE49-F238E27FC236}">
              <a16:creationId xmlns:a16="http://schemas.microsoft.com/office/drawing/2014/main" id="{1704CB2A-2722-4E39-A0BC-29EFFF7C660E}"/>
            </a:ext>
          </a:extLst>
        </xdr:cNvPr>
        <xdr:cNvCxnSpPr/>
      </xdr:nvCxnSpPr>
      <xdr:spPr>
        <a:xfrm>
          <a:off x="15290800" y="10891520"/>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D57AD25-B72A-45F3-936A-C35C6505445A}"/>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FE292854-B733-417E-991E-918148C4C2D9}"/>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88159</xdr:rowOff>
    </xdr:from>
    <xdr:to>
      <xdr:col>72</xdr:col>
      <xdr:colOff>203200</xdr:colOff>
      <xdr:row>63</xdr:row>
      <xdr:rowOff>90170</xdr:rowOff>
    </xdr:to>
    <xdr:cxnSp macro="">
      <xdr:nvCxnSpPr>
        <xdr:cNvPr id="328" name="直線コネクタ 327">
          <a:extLst>
            <a:ext uri="{FF2B5EF4-FFF2-40B4-BE49-F238E27FC236}">
              <a16:creationId xmlns:a16="http://schemas.microsoft.com/office/drawing/2014/main" id="{9A79ED16-13B6-484F-9C12-435AA72FF01F}"/>
            </a:ext>
          </a:extLst>
        </xdr:cNvPr>
        <xdr:cNvCxnSpPr/>
      </xdr:nvCxnSpPr>
      <xdr:spPr>
        <a:xfrm>
          <a:off x="14401800" y="1088950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C66E06B0-2733-4ED1-B674-DB7548D91A61}"/>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7664A46C-86E1-4C94-AD52-FD9F837B8874}"/>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64029</xdr:rowOff>
    </xdr:from>
    <xdr:to>
      <xdr:col>68</xdr:col>
      <xdr:colOff>152400</xdr:colOff>
      <xdr:row>63</xdr:row>
      <xdr:rowOff>88159</xdr:rowOff>
    </xdr:to>
    <xdr:cxnSp macro="">
      <xdr:nvCxnSpPr>
        <xdr:cNvPr id="331" name="直線コネクタ 330">
          <a:extLst>
            <a:ext uri="{FF2B5EF4-FFF2-40B4-BE49-F238E27FC236}">
              <a16:creationId xmlns:a16="http://schemas.microsoft.com/office/drawing/2014/main" id="{4529C98F-75AE-4035-9954-E39D972B9D3E}"/>
            </a:ext>
          </a:extLst>
        </xdr:cNvPr>
        <xdr:cNvCxnSpPr/>
      </xdr:nvCxnSpPr>
      <xdr:spPr>
        <a:xfrm>
          <a:off x="13512800" y="10865379"/>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10689</xdr:rowOff>
    </xdr:from>
    <xdr:to>
      <xdr:col>68</xdr:col>
      <xdr:colOff>203200</xdr:colOff>
      <xdr:row>64</xdr:row>
      <xdr:rowOff>112289</xdr:rowOff>
    </xdr:to>
    <xdr:sp macro="" textlink="">
      <xdr:nvSpPr>
        <xdr:cNvPr id="332" name="フローチャート: 判断 331">
          <a:extLst>
            <a:ext uri="{FF2B5EF4-FFF2-40B4-BE49-F238E27FC236}">
              <a16:creationId xmlns:a16="http://schemas.microsoft.com/office/drawing/2014/main" id="{4FAC6382-7CDD-444E-8FE7-85C1F3387DE1}"/>
            </a:ext>
          </a:extLst>
        </xdr:cNvPr>
        <xdr:cNvSpPr/>
      </xdr:nvSpPr>
      <xdr:spPr>
        <a:xfrm>
          <a:off x="14351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97066</xdr:rowOff>
    </xdr:from>
    <xdr:ext cx="762000" cy="259045"/>
    <xdr:sp macro="" textlink="">
      <xdr:nvSpPr>
        <xdr:cNvPr id="333" name="テキスト ボックス 332">
          <a:extLst>
            <a:ext uri="{FF2B5EF4-FFF2-40B4-BE49-F238E27FC236}">
              <a16:creationId xmlns:a16="http://schemas.microsoft.com/office/drawing/2014/main" id="{C21D176F-2258-4B86-93AC-344E31126162}"/>
            </a:ext>
          </a:extLst>
        </xdr:cNvPr>
        <xdr:cNvSpPr txBox="1"/>
      </xdr:nvSpPr>
      <xdr:spPr>
        <a:xfrm>
          <a:off x="14020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50377</xdr:rowOff>
    </xdr:from>
    <xdr:to>
      <xdr:col>64</xdr:col>
      <xdr:colOff>152400</xdr:colOff>
      <xdr:row>65</xdr:row>
      <xdr:rowOff>151977</xdr:rowOff>
    </xdr:to>
    <xdr:sp macro="" textlink="">
      <xdr:nvSpPr>
        <xdr:cNvPr id="334" name="フローチャート: 判断 333">
          <a:extLst>
            <a:ext uri="{FF2B5EF4-FFF2-40B4-BE49-F238E27FC236}">
              <a16:creationId xmlns:a16="http://schemas.microsoft.com/office/drawing/2014/main" id="{CDD80DE1-BF28-44B9-8DBD-C3C38C926870}"/>
            </a:ext>
          </a:extLst>
        </xdr:cNvPr>
        <xdr:cNvSpPr/>
      </xdr:nvSpPr>
      <xdr:spPr>
        <a:xfrm>
          <a:off x="13462000" y="111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136754</xdr:rowOff>
    </xdr:from>
    <xdr:ext cx="762000" cy="259045"/>
    <xdr:sp macro="" textlink="">
      <xdr:nvSpPr>
        <xdr:cNvPr id="335" name="テキスト ボックス 334">
          <a:extLst>
            <a:ext uri="{FF2B5EF4-FFF2-40B4-BE49-F238E27FC236}">
              <a16:creationId xmlns:a16="http://schemas.microsoft.com/office/drawing/2014/main" id="{A702DC54-CD22-4B75-BC09-61890CBC1992}"/>
            </a:ext>
          </a:extLst>
        </xdr:cNvPr>
        <xdr:cNvSpPr txBox="1"/>
      </xdr:nvSpPr>
      <xdr:spPr>
        <a:xfrm>
          <a:off x="13131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45C3C6C-67EC-407F-B738-BEDD3857FB2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B043C77-39BE-497A-B19E-0206C2BB3C1A}"/>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C230AF76-0258-4559-8B9D-D6C2AE5F5AA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E2A78A77-27E2-4556-AC39-4F375E598605}"/>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B84B7133-BF90-4C21-A98A-B2890555666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93663</xdr:rowOff>
    </xdr:from>
    <xdr:to>
      <xdr:col>81</xdr:col>
      <xdr:colOff>95250</xdr:colOff>
      <xdr:row>64</xdr:row>
      <xdr:rowOff>23813</xdr:rowOff>
    </xdr:to>
    <xdr:sp macro="" textlink="">
      <xdr:nvSpPr>
        <xdr:cNvPr id="341" name="楕円 340">
          <a:extLst>
            <a:ext uri="{FF2B5EF4-FFF2-40B4-BE49-F238E27FC236}">
              <a16:creationId xmlns:a16="http://schemas.microsoft.com/office/drawing/2014/main" id="{6A467C5C-AE6B-4D85-886A-BF742EA7CDBB}"/>
            </a:ext>
          </a:extLst>
        </xdr:cNvPr>
        <xdr:cNvSpPr/>
      </xdr:nvSpPr>
      <xdr:spPr>
        <a:xfrm>
          <a:off x="16967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65740</xdr:rowOff>
    </xdr:from>
    <xdr:ext cx="762000" cy="259045"/>
    <xdr:sp macro="" textlink="">
      <xdr:nvSpPr>
        <xdr:cNvPr id="342" name="定員管理の状況該当値テキスト">
          <a:extLst>
            <a:ext uri="{FF2B5EF4-FFF2-40B4-BE49-F238E27FC236}">
              <a16:creationId xmlns:a16="http://schemas.microsoft.com/office/drawing/2014/main" id="{79E2595A-5375-4D88-9DFE-A777A5E1A7DA}"/>
            </a:ext>
          </a:extLst>
        </xdr:cNvPr>
        <xdr:cNvSpPr txBox="1"/>
      </xdr:nvSpPr>
      <xdr:spPr>
        <a:xfrm>
          <a:off x="17106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73554</xdr:rowOff>
    </xdr:from>
    <xdr:to>
      <xdr:col>77</xdr:col>
      <xdr:colOff>95250</xdr:colOff>
      <xdr:row>64</xdr:row>
      <xdr:rowOff>3704</xdr:rowOff>
    </xdr:to>
    <xdr:sp macro="" textlink="">
      <xdr:nvSpPr>
        <xdr:cNvPr id="343" name="楕円 342">
          <a:extLst>
            <a:ext uri="{FF2B5EF4-FFF2-40B4-BE49-F238E27FC236}">
              <a16:creationId xmlns:a16="http://schemas.microsoft.com/office/drawing/2014/main" id="{BFE1AA46-19CA-43CF-A258-7AC73BCF877E}"/>
            </a:ext>
          </a:extLst>
        </xdr:cNvPr>
        <xdr:cNvSpPr/>
      </xdr:nvSpPr>
      <xdr:spPr>
        <a:xfrm>
          <a:off x="16129000" y="108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159931</xdr:rowOff>
    </xdr:from>
    <xdr:ext cx="736600" cy="259045"/>
    <xdr:sp macro="" textlink="">
      <xdr:nvSpPr>
        <xdr:cNvPr id="344" name="テキスト ボックス 343">
          <a:extLst>
            <a:ext uri="{FF2B5EF4-FFF2-40B4-BE49-F238E27FC236}">
              <a16:creationId xmlns:a16="http://schemas.microsoft.com/office/drawing/2014/main" id="{450974ED-5D5B-4835-BF1E-A1A779EBFCBE}"/>
            </a:ext>
          </a:extLst>
        </xdr:cNvPr>
        <xdr:cNvSpPr txBox="1"/>
      </xdr:nvSpPr>
      <xdr:spPr>
        <a:xfrm>
          <a:off x="15798800" y="1096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39370</xdr:rowOff>
    </xdr:from>
    <xdr:to>
      <xdr:col>73</xdr:col>
      <xdr:colOff>44450</xdr:colOff>
      <xdr:row>63</xdr:row>
      <xdr:rowOff>140970</xdr:rowOff>
    </xdr:to>
    <xdr:sp macro="" textlink="">
      <xdr:nvSpPr>
        <xdr:cNvPr id="345" name="楕円 344">
          <a:extLst>
            <a:ext uri="{FF2B5EF4-FFF2-40B4-BE49-F238E27FC236}">
              <a16:creationId xmlns:a16="http://schemas.microsoft.com/office/drawing/2014/main" id="{4EBC17FF-2A11-46D4-9854-5F3BB1544549}"/>
            </a:ext>
          </a:extLst>
        </xdr:cNvPr>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125747</xdr:rowOff>
    </xdr:from>
    <xdr:ext cx="762000" cy="259045"/>
    <xdr:sp macro="" textlink="">
      <xdr:nvSpPr>
        <xdr:cNvPr id="346" name="テキスト ボックス 345">
          <a:extLst>
            <a:ext uri="{FF2B5EF4-FFF2-40B4-BE49-F238E27FC236}">
              <a16:creationId xmlns:a16="http://schemas.microsoft.com/office/drawing/2014/main" id="{E485A193-7B5F-4EEA-804E-35E0C8D34B1A}"/>
            </a:ext>
          </a:extLst>
        </xdr:cNvPr>
        <xdr:cNvSpPr txBox="1"/>
      </xdr:nvSpPr>
      <xdr:spPr>
        <a:xfrm>
          <a:off x="14909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37359</xdr:rowOff>
    </xdr:from>
    <xdr:to>
      <xdr:col>68</xdr:col>
      <xdr:colOff>203200</xdr:colOff>
      <xdr:row>63</xdr:row>
      <xdr:rowOff>138959</xdr:rowOff>
    </xdr:to>
    <xdr:sp macro="" textlink="">
      <xdr:nvSpPr>
        <xdr:cNvPr id="347" name="楕円 346">
          <a:extLst>
            <a:ext uri="{FF2B5EF4-FFF2-40B4-BE49-F238E27FC236}">
              <a16:creationId xmlns:a16="http://schemas.microsoft.com/office/drawing/2014/main" id="{5A038B9B-128B-4943-A6C9-7F08E984B88D}"/>
            </a:ext>
          </a:extLst>
        </xdr:cNvPr>
        <xdr:cNvSpPr/>
      </xdr:nvSpPr>
      <xdr:spPr>
        <a:xfrm>
          <a:off x="14351000" y="108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149136</xdr:rowOff>
    </xdr:from>
    <xdr:ext cx="762000" cy="259045"/>
    <xdr:sp macro="" textlink="">
      <xdr:nvSpPr>
        <xdr:cNvPr id="348" name="テキスト ボックス 347">
          <a:extLst>
            <a:ext uri="{FF2B5EF4-FFF2-40B4-BE49-F238E27FC236}">
              <a16:creationId xmlns:a16="http://schemas.microsoft.com/office/drawing/2014/main" id="{B561EBD8-C7C5-41C3-858B-87C6F056A1AC}"/>
            </a:ext>
          </a:extLst>
        </xdr:cNvPr>
        <xdr:cNvSpPr txBox="1"/>
      </xdr:nvSpPr>
      <xdr:spPr>
        <a:xfrm>
          <a:off x="14020800" y="1060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13229</xdr:rowOff>
    </xdr:from>
    <xdr:to>
      <xdr:col>64</xdr:col>
      <xdr:colOff>152400</xdr:colOff>
      <xdr:row>63</xdr:row>
      <xdr:rowOff>114829</xdr:rowOff>
    </xdr:to>
    <xdr:sp macro="" textlink="">
      <xdr:nvSpPr>
        <xdr:cNvPr id="349" name="楕円 348">
          <a:extLst>
            <a:ext uri="{FF2B5EF4-FFF2-40B4-BE49-F238E27FC236}">
              <a16:creationId xmlns:a16="http://schemas.microsoft.com/office/drawing/2014/main" id="{D801B396-73ED-4374-8DEF-3C791DDA8302}"/>
            </a:ext>
          </a:extLst>
        </xdr:cNvPr>
        <xdr:cNvSpPr/>
      </xdr:nvSpPr>
      <xdr:spPr>
        <a:xfrm>
          <a:off x="13462000" y="1081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125006</xdr:rowOff>
    </xdr:from>
    <xdr:ext cx="762000" cy="259045"/>
    <xdr:sp macro="" textlink="">
      <xdr:nvSpPr>
        <xdr:cNvPr id="350" name="テキスト ボックス 349">
          <a:extLst>
            <a:ext uri="{FF2B5EF4-FFF2-40B4-BE49-F238E27FC236}">
              <a16:creationId xmlns:a16="http://schemas.microsoft.com/office/drawing/2014/main" id="{5CA6B514-C3C8-4A14-AEC9-8164E5C4F2A7}"/>
            </a:ext>
          </a:extLst>
        </xdr:cNvPr>
        <xdr:cNvSpPr txBox="1"/>
      </xdr:nvSpPr>
      <xdr:spPr>
        <a:xfrm>
          <a:off x="13131800" y="1058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A998E266-CC2D-4FBC-A92E-5F551EEB16A7}"/>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79DE8691-76C5-4AAB-825C-6C38FE7FDE28}"/>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EB7A77F2-B518-4DD1-9660-28AA85426F8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C5AC480B-5401-4D5D-B1FC-F68508A60911}"/>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DF898D86-4D6F-4B11-8A90-6922C431651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3F1E3EEA-BC26-48F3-AEE1-9E89544A2D5C}"/>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AFF7AC30-37BE-42D6-B2A0-59C85854905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C7A9D09F-D034-4F4F-AD50-77550BD73AF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FBA9E04A-B9DF-4D0A-90D6-80A5BF67364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865A83E7-8A16-43DD-A6AA-E4A9BAD40ADA}"/>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81CB9153-85AC-4689-9D8F-2578E01E851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91E87C1F-56AB-4E0B-B763-65153AA925E7}"/>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F8240820-9217-40D4-8196-D0DA564089DA}"/>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ja-JP" altLang="en-US" sz="1100">
              <a:solidFill>
                <a:schemeClr val="dk1"/>
              </a:solidFill>
              <a:effectLst/>
              <a:latin typeface="+mn-lt"/>
              <a:ea typeface="+mn-ea"/>
              <a:cs typeface="+mn-cs"/>
            </a:rPr>
            <a:t>増減なし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しかしながら、今後も老朽化した公共施設の改築事業等が控えており、地方債発行額は増になる見込みである。これに伴う後年度負担も視野に入れ、効果的に事業実施していく。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9D08F595-7073-4436-A45A-5DDE1BCA53D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6DF5A0B6-EC84-4AAF-8880-9363F4D45DE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337DD085-576B-4A7F-9651-CF9D88727D0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C9FB5441-9A40-4AC2-A0B4-016DF8B80649}"/>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69705BAA-466B-4C96-BFC5-F2ED02B6C97E}"/>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3B6DD1C8-AB0F-41DF-B782-15A21B1225A5}"/>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76464D2F-101A-413C-B815-3528E08700C3}"/>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D0CEE2D-69C8-4352-A89D-3E787F04423B}"/>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E1657F48-FCBE-4F11-A193-00549C991BA6}"/>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1251C315-6B01-4205-865C-1B7E4ABDC39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931FC92E-1AD4-4E81-AE34-E000993E7651}"/>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1EDB3EC3-6220-40DB-B102-BC01096B861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B5534A26-A8FE-44B8-B422-B1AEC68F002A}"/>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230B7FA7-BB20-4D09-A337-335B3F88BD9A}"/>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88E062BC-01EE-40DE-A382-A8FBE606EE2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17A69CE0-0CC2-490A-85D7-202BFC14EC9C}"/>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19551993-0FA2-44E8-8CE3-6AD3C8EAB51F}"/>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36546282-4234-4AEE-8A30-91588007C517}"/>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CAB0D24E-4004-4C29-835F-5229BD58D873}"/>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59481F7E-F730-4C22-B529-E5D0AA94515F}"/>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CB11592A-26D4-4794-8E28-B6ECE3528DB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2419</xdr:rowOff>
    </xdr:from>
    <xdr:to>
      <xdr:col>81</xdr:col>
      <xdr:colOff>44450</xdr:colOff>
      <xdr:row>42</xdr:row>
      <xdr:rowOff>2419</xdr:rowOff>
    </xdr:to>
    <xdr:cxnSp macro="">
      <xdr:nvCxnSpPr>
        <xdr:cNvPr id="385" name="直線コネクタ 384">
          <a:extLst>
            <a:ext uri="{FF2B5EF4-FFF2-40B4-BE49-F238E27FC236}">
              <a16:creationId xmlns:a16="http://schemas.microsoft.com/office/drawing/2014/main" id="{58EB1B82-AF7D-4C51-9196-AF9B9D9F1802}"/>
            </a:ext>
          </a:extLst>
        </xdr:cNvPr>
        <xdr:cNvCxnSpPr/>
      </xdr:nvCxnSpPr>
      <xdr:spPr>
        <a:xfrm>
          <a:off x="16179800" y="72033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96BFC637-D80B-4A00-9DEA-FCBA2E3C2F5B}"/>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B9819809-8001-48BB-B169-C5E6214C79B4}"/>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2419</xdr:rowOff>
    </xdr:from>
    <xdr:to>
      <xdr:col>77</xdr:col>
      <xdr:colOff>44450</xdr:colOff>
      <xdr:row>42</xdr:row>
      <xdr:rowOff>71362</xdr:rowOff>
    </xdr:to>
    <xdr:cxnSp macro="">
      <xdr:nvCxnSpPr>
        <xdr:cNvPr id="388" name="直線コネクタ 387">
          <a:extLst>
            <a:ext uri="{FF2B5EF4-FFF2-40B4-BE49-F238E27FC236}">
              <a16:creationId xmlns:a16="http://schemas.microsoft.com/office/drawing/2014/main" id="{4D35E852-E767-4AFB-A371-5FA24BD124BE}"/>
            </a:ext>
          </a:extLst>
        </xdr:cNvPr>
        <xdr:cNvCxnSpPr/>
      </xdr:nvCxnSpPr>
      <xdr:spPr>
        <a:xfrm flipV="1">
          <a:off x="15290800" y="72033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D51F89C8-BCA7-4CE4-B8B8-B95DF5B8624B}"/>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20C7B35B-AF8C-4AF4-94DC-BD204898343D}"/>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71362</xdr:rowOff>
    </xdr:from>
    <xdr:to>
      <xdr:col>72</xdr:col>
      <xdr:colOff>203200</xdr:colOff>
      <xdr:row>42</xdr:row>
      <xdr:rowOff>140305</xdr:rowOff>
    </xdr:to>
    <xdr:cxnSp macro="">
      <xdr:nvCxnSpPr>
        <xdr:cNvPr id="391" name="直線コネクタ 390">
          <a:extLst>
            <a:ext uri="{FF2B5EF4-FFF2-40B4-BE49-F238E27FC236}">
              <a16:creationId xmlns:a16="http://schemas.microsoft.com/office/drawing/2014/main" id="{B533CB03-AB3A-4823-9277-A72244B6C661}"/>
            </a:ext>
          </a:extLst>
        </xdr:cNvPr>
        <xdr:cNvCxnSpPr/>
      </xdr:nvCxnSpPr>
      <xdr:spPr>
        <a:xfrm flipV="1">
          <a:off x="14401800" y="72722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F588C7BE-1962-4006-8F51-0C08A8E031F8}"/>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EE8B7DC0-18D6-461C-A133-847784A98D0D}"/>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140305</xdr:rowOff>
    </xdr:from>
    <xdr:to>
      <xdr:col>68</xdr:col>
      <xdr:colOff>152400</xdr:colOff>
      <xdr:row>43</xdr:row>
      <xdr:rowOff>3326</xdr:rowOff>
    </xdr:to>
    <xdr:cxnSp macro="">
      <xdr:nvCxnSpPr>
        <xdr:cNvPr id="394" name="直線コネクタ 393">
          <a:extLst>
            <a:ext uri="{FF2B5EF4-FFF2-40B4-BE49-F238E27FC236}">
              <a16:creationId xmlns:a16="http://schemas.microsoft.com/office/drawing/2014/main" id="{E90B12B4-476C-4316-93AE-BA03147BFC48}"/>
            </a:ext>
          </a:extLst>
        </xdr:cNvPr>
        <xdr:cNvCxnSpPr/>
      </xdr:nvCxnSpPr>
      <xdr:spPr>
        <a:xfrm flipV="1">
          <a:off x="13512800" y="73412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43543</xdr:rowOff>
    </xdr:from>
    <xdr:to>
      <xdr:col>68</xdr:col>
      <xdr:colOff>203200</xdr:colOff>
      <xdr:row>42</xdr:row>
      <xdr:rowOff>145143</xdr:rowOff>
    </xdr:to>
    <xdr:sp macro="" textlink="">
      <xdr:nvSpPr>
        <xdr:cNvPr id="395" name="フローチャート: 判断 394">
          <a:extLst>
            <a:ext uri="{FF2B5EF4-FFF2-40B4-BE49-F238E27FC236}">
              <a16:creationId xmlns:a16="http://schemas.microsoft.com/office/drawing/2014/main" id="{33A77304-48DD-4D38-8F40-FF03DCA5ABCE}"/>
            </a:ext>
          </a:extLst>
        </xdr:cNvPr>
        <xdr:cNvSpPr/>
      </xdr:nvSpPr>
      <xdr:spPr>
        <a:xfrm>
          <a:off x="14351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155320</xdr:rowOff>
    </xdr:from>
    <xdr:ext cx="762000" cy="259045"/>
    <xdr:sp macro="" textlink="">
      <xdr:nvSpPr>
        <xdr:cNvPr id="396" name="テキスト ボックス 395">
          <a:extLst>
            <a:ext uri="{FF2B5EF4-FFF2-40B4-BE49-F238E27FC236}">
              <a16:creationId xmlns:a16="http://schemas.microsoft.com/office/drawing/2014/main" id="{9BC4DB1B-B201-49E6-BCDE-A0D1CFE27CD4}"/>
            </a:ext>
          </a:extLst>
        </xdr:cNvPr>
        <xdr:cNvSpPr txBox="1"/>
      </xdr:nvSpPr>
      <xdr:spPr>
        <a:xfrm>
          <a:off x="14020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100995</xdr:rowOff>
    </xdr:from>
    <xdr:to>
      <xdr:col>64</xdr:col>
      <xdr:colOff>152400</xdr:colOff>
      <xdr:row>43</xdr:row>
      <xdr:rowOff>31145</xdr:rowOff>
    </xdr:to>
    <xdr:sp macro="" textlink="">
      <xdr:nvSpPr>
        <xdr:cNvPr id="397" name="フローチャート: 判断 396">
          <a:extLst>
            <a:ext uri="{FF2B5EF4-FFF2-40B4-BE49-F238E27FC236}">
              <a16:creationId xmlns:a16="http://schemas.microsoft.com/office/drawing/2014/main" id="{3E7EBC5C-3857-4500-B843-DDAD1F7E73D2}"/>
            </a:ext>
          </a:extLst>
        </xdr:cNvPr>
        <xdr:cNvSpPr/>
      </xdr:nvSpPr>
      <xdr:spPr>
        <a:xfrm>
          <a:off x="13462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41322</xdr:rowOff>
    </xdr:from>
    <xdr:ext cx="762000" cy="259045"/>
    <xdr:sp macro="" textlink="">
      <xdr:nvSpPr>
        <xdr:cNvPr id="398" name="テキスト ボックス 397">
          <a:extLst>
            <a:ext uri="{FF2B5EF4-FFF2-40B4-BE49-F238E27FC236}">
              <a16:creationId xmlns:a16="http://schemas.microsoft.com/office/drawing/2014/main" id="{1F940E7E-5868-4322-9DA9-81EF3769826B}"/>
            </a:ext>
          </a:extLst>
        </xdr:cNvPr>
        <xdr:cNvSpPr txBox="1"/>
      </xdr:nvSpPr>
      <xdr:spPr>
        <a:xfrm>
          <a:off x="13131800" y="707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1E332ED-86C2-4DC5-BFE0-0D63A922932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709DC9A7-84D2-4D9A-B713-DC4A4EA32D6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AB8999BC-65EF-4D4B-B9FE-E70A5377907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E0C7C3B1-7B68-4388-A607-7B95FB91719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40F1356A-FEBC-4146-818C-CEEC876530C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123069</xdr:rowOff>
    </xdr:from>
    <xdr:to>
      <xdr:col>81</xdr:col>
      <xdr:colOff>95250</xdr:colOff>
      <xdr:row>42</xdr:row>
      <xdr:rowOff>53219</xdr:rowOff>
    </xdr:to>
    <xdr:sp macro="" textlink="">
      <xdr:nvSpPr>
        <xdr:cNvPr id="404" name="楕円 403">
          <a:extLst>
            <a:ext uri="{FF2B5EF4-FFF2-40B4-BE49-F238E27FC236}">
              <a16:creationId xmlns:a16="http://schemas.microsoft.com/office/drawing/2014/main" id="{5D123E76-8D5C-4E83-A125-65A249CC6B8C}"/>
            </a:ext>
          </a:extLst>
        </xdr:cNvPr>
        <xdr:cNvSpPr/>
      </xdr:nvSpPr>
      <xdr:spPr>
        <a:xfrm>
          <a:off x="16967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95146</xdr:rowOff>
    </xdr:from>
    <xdr:ext cx="762000" cy="259045"/>
    <xdr:sp macro="" textlink="">
      <xdr:nvSpPr>
        <xdr:cNvPr id="405" name="公債費負担の状況該当値テキスト">
          <a:extLst>
            <a:ext uri="{FF2B5EF4-FFF2-40B4-BE49-F238E27FC236}">
              <a16:creationId xmlns:a16="http://schemas.microsoft.com/office/drawing/2014/main" id="{D275E9F1-FFD8-4174-8B48-B92F42FA99EA}"/>
            </a:ext>
          </a:extLst>
        </xdr:cNvPr>
        <xdr:cNvSpPr txBox="1"/>
      </xdr:nvSpPr>
      <xdr:spPr>
        <a:xfrm>
          <a:off x="17106900" y="712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123069</xdr:rowOff>
    </xdr:from>
    <xdr:to>
      <xdr:col>77</xdr:col>
      <xdr:colOff>95250</xdr:colOff>
      <xdr:row>42</xdr:row>
      <xdr:rowOff>53219</xdr:rowOff>
    </xdr:to>
    <xdr:sp macro="" textlink="">
      <xdr:nvSpPr>
        <xdr:cNvPr id="406" name="楕円 405">
          <a:extLst>
            <a:ext uri="{FF2B5EF4-FFF2-40B4-BE49-F238E27FC236}">
              <a16:creationId xmlns:a16="http://schemas.microsoft.com/office/drawing/2014/main" id="{E5542EEF-CE0A-401E-AB91-58590D75F613}"/>
            </a:ext>
          </a:extLst>
        </xdr:cNvPr>
        <xdr:cNvSpPr/>
      </xdr:nvSpPr>
      <xdr:spPr>
        <a:xfrm>
          <a:off x="16129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37996</xdr:rowOff>
    </xdr:from>
    <xdr:ext cx="736600" cy="259045"/>
    <xdr:sp macro="" textlink="">
      <xdr:nvSpPr>
        <xdr:cNvPr id="407" name="テキスト ボックス 406">
          <a:extLst>
            <a:ext uri="{FF2B5EF4-FFF2-40B4-BE49-F238E27FC236}">
              <a16:creationId xmlns:a16="http://schemas.microsoft.com/office/drawing/2014/main" id="{93850764-2EB5-4CB4-8EA8-0482E2FC686A}"/>
            </a:ext>
          </a:extLst>
        </xdr:cNvPr>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20562</xdr:rowOff>
    </xdr:from>
    <xdr:to>
      <xdr:col>73</xdr:col>
      <xdr:colOff>44450</xdr:colOff>
      <xdr:row>42</xdr:row>
      <xdr:rowOff>122162</xdr:rowOff>
    </xdr:to>
    <xdr:sp macro="" textlink="">
      <xdr:nvSpPr>
        <xdr:cNvPr id="408" name="楕円 407">
          <a:extLst>
            <a:ext uri="{FF2B5EF4-FFF2-40B4-BE49-F238E27FC236}">
              <a16:creationId xmlns:a16="http://schemas.microsoft.com/office/drawing/2014/main" id="{45567657-9D7E-4EFE-BD2C-602405D13DF2}"/>
            </a:ext>
          </a:extLst>
        </xdr:cNvPr>
        <xdr:cNvSpPr/>
      </xdr:nvSpPr>
      <xdr:spPr>
        <a:xfrm>
          <a:off x="15240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106939</xdr:rowOff>
    </xdr:from>
    <xdr:ext cx="762000" cy="259045"/>
    <xdr:sp macro="" textlink="">
      <xdr:nvSpPr>
        <xdr:cNvPr id="409" name="テキスト ボックス 408">
          <a:extLst>
            <a:ext uri="{FF2B5EF4-FFF2-40B4-BE49-F238E27FC236}">
              <a16:creationId xmlns:a16="http://schemas.microsoft.com/office/drawing/2014/main" id="{0FE5F6C2-7CD6-454B-B9C4-6095850F7F2A}"/>
            </a:ext>
          </a:extLst>
        </xdr:cNvPr>
        <xdr:cNvSpPr txBox="1"/>
      </xdr:nvSpPr>
      <xdr:spPr>
        <a:xfrm>
          <a:off x="14909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89505</xdr:rowOff>
    </xdr:from>
    <xdr:to>
      <xdr:col>68</xdr:col>
      <xdr:colOff>203200</xdr:colOff>
      <xdr:row>43</xdr:row>
      <xdr:rowOff>19655</xdr:rowOff>
    </xdr:to>
    <xdr:sp macro="" textlink="">
      <xdr:nvSpPr>
        <xdr:cNvPr id="410" name="楕円 409">
          <a:extLst>
            <a:ext uri="{FF2B5EF4-FFF2-40B4-BE49-F238E27FC236}">
              <a16:creationId xmlns:a16="http://schemas.microsoft.com/office/drawing/2014/main" id="{5CD05233-77DB-4D00-88E8-3FD463CEAE29}"/>
            </a:ext>
          </a:extLst>
        </xdr:cNvPr>
        <xdr:cNvSpPr/>
      </xdr:nvSpPr>
      <xdr:spPr>
        <a:xfrm>
          <a:off x="14351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4432</xdr:rowOff>
    </xdr:from>
    <xdr:ext cx="762000" cy="259045"/>
    <xdr:sp macro="" textlink="">
      <xdr:nvSpPr>
        <xdr:cNvPr id="411" name="テキスト ボックス 410">
          <a:extLst>
            <a:ext uri="{FF2B5EF4-FFF2-40B4-BE49-F238E27FC236}">
              <a16:creationId xmlns:a16="http://schemas.microsoft.com/office/drawing/2014/main" id="{B52FF9D2-D631-4367-BB94-231D98FE6232}"/>
            </a:ext>
          </a:extLst>
        </xdr:cNvPr>
        <xdr:cNvSpPr txBox="1"/>
      </xdr:nvSpPr>
      <xdr:spPr>
        <a:xfrm>
          <a:off x="14020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412" name="楕円 411">
          <a:extLst>
            <a:ext uri="{FF2B5EF4-FFF2-40B4-BE49-F238E27FC236}">
              <a16:creationId xmlns:a16="http://schemas.microsoft.com/office/drawing/2014/main" id="{55AEADFD-1F57-4D2F-AF22-BBB0BA1DA4CC}"/>
            </a:ext>
          </a:extLst>
        </xdr:cNvPr>
        <xdr:cNvSpPr/>
      </xdr:nvSpPr>
      <xdr:spPr>
        <a:xfrm>
          <a:off x="13462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413" name="テキスト ボックス 412">
          <a:extLst>
            <a:ext uri="{FF2B5EF4-FFF2-40B4-BE49-F238E27FC236}">
              <a16:creationId xmlns:a16="http://schemas.microsoft.com/office/drawing/2014/main" id="{5370089B-F19D-40F7-AE92-A0F8FFB39E01}"/>
            </a:ext>
          </a:extLst>
        </xdr:cNvPr>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E5BA956-F049-4E82-9B94-549B49E49B5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439D504A-7BDC-46E9-AD54-B67438EB221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5F8188ED-937B-405E-8131-760D5A9FB02F}"/>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5A5E0F8D-8FA7-4D6E-985D-ED8832F8F62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4D04E84A-8AA3-41A0-9DBD-44754147F7EE}"/>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E5517D7E-057A-4816-9617-74A58F34A93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8FC07D0A-43AB-40E1-A30A-E0CEFD55B71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571D2E54-43B3-4FD2-9395-AEC61679CA66}"/>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2A4FC45A-82F7-423E-B93C-331ECEE5246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FF957517-773A-4776-AA22-5A6FE06A502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41BB38A9-E3DD-4E9C-AD6C-7659B0E10051}"/>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FC6E40E2-200D-4274-962E-3089AA4F576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8C3A5990-CBE5-49E7-83F5-379F51A1D37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27.1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主な要因としては、公営企業債等繰入見込額の減や充当可能基金の増が挙げられる。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今後、将来負担を軽減・平準化していくためにも、計画的な事業の執行を図るとともに、財政調整基金等の充当可能基金の残高の増額に努める。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FF90B30E-7AF8-4472-9C3E-9A72CB0272A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ADE33E58-973E-4F9D-8BFF-AE134D6F90E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61ED1D04-76B5-4A78-B1DD-D0A1CA8F913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72575FFF-2E0C-42C6-B094-99A50C9B96B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905F176D-E9B1-45D1-A9EE-B0BF2337C3A7}"/>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6B9F07F1-372E-4CFD-B89A-381532B7531D}"/>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DA09C785-A053-4AA8-857C-78EA85FD8B61}"/>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13A8343F-E623-4645-8BD6-20C838B1574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B113DE91-ABFA-407E-AA94-E39585C9018B}"/>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B0860D8F-7EBB-4DE9-BABC-2EE5F2A3AE0D}"/>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F74387F2-89F2-4408-AFE9-11E34A5D74F6}"/>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1F458381-ACC1-4D1E-B25C-2FFF98A95798}"/>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F16E3F47-BFC0-40A2-A0BF-500983D0601A}"/>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F93A8868-4746-4FE4-8344-A32B185EBDD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9C92B11-512C-4F19-A094-02090FAD1C66}"/>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64528AAF-A2E9-4CC1-8C76-39F771C5A8BC}"/>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F550B09A-D15B-402C-946E-09299A03BEB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6E16D9FB-F9B4-44A4-AD74-AFEECB54670C}"/>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9FC091DF-5257-4245-9901-5D1E3F6F69D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E2759A14-863F-4CE4-BE13-C1CA6409E523}"/>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89C914B3-63B5-43C8-AEAD-7439BE47CCF7}"/>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B9385422-A65A-4546-A84B-DBDFF4FE1E7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87902</xdr:rowOff>
    </xdr:from>
    <xdr:to>
      <xdr:col>81</xdr:col>
      <xdr:colOff>44450</xdr:colOff>
      <xdr:row>18</xdr:row>
      <xdr:rowOff>40640</xdr:rowOff>
    </xdr:to>
    <xdr:cxnSp macro="">
      <xdr:nvCxnSpPr>
        <xdr:cNvPr id="449" name="直線コネクタ 448">
          <a:extLst>
            <a:ext uri="{FF2B5EF4-FFF2-40B4-BE49-F238E27FC236}">
              <a16:creationId xmlns:a16="http://schemas.microsoft.com/office/drawing/2014/main" id="{196919B6-B912-40A5-BD7E-900983580569}"/>
            </a:ext>
          </a:extLst>
        </xdr:cNvPr>
        <xdr:cNvCxnSpPr/>
      </xdr:nvCxnSpPr>
      <xdr:spPr>
        <a:xfrm flipV="1">
          <a:off x="16179800" y="2659652"/>
          <a:ext cx="838200" cy="46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C009A4A7-D68D-48AF-BFE8-0A9A11D98937}"/>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E6B9309B-2439-4F77-A666-44D751BB5D78}"/>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40640</xdr:rowOff>
    </xdr:from>
    <xdr:to>
      <xdr:col>77</xdr:col>
      <xdr:colOff>44450</xdr:colOff>
      <xdr:row>19</xdr:row>
      <xdr:rowOff>48442</xdr:rowOff>
    </xdr:to>
    <xdr:cxnSp macro="">
      <xdr:nvCxnSpPr>
        <xdr:cNvPr id="452" name="直線コネクタ 451">
          <a:extLst>
            <a:ext uri="{FF2B5EF4-FFF2-40B4-BE49-F238E27FC236}">
              <a16:creationId xmlns:a16="http://schemas.microsoft.com/office/drawing/2014/main" id="{ABEFB8BD-1678-4A3B-BE1A-AE0E5D67C0EF}"/>
            </a:ext>
          </a:extLst>
        </xdr:cNvPr>
        <xdr:cNvCxnSpPr/>
      </xdr:nvCxnSpPr>
      <xdr:spPr>
        <a:xfrm flipV="1">
          <a:off x="15290800" y="3126740"/>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4AEC9D00-5B24-4E6D-83AF-BBC30E22BFBA}"/>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48637CAB-4721-4476-BB68-9F87098E8635}"/>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48442</xdr:rowOff>
    </xdr:from>
    <xdr:to>
      <xdr:col>72</xdr:col>
      <xdr:colOff>203200</xdr:colOff>
      <xdr:row>19</xdr:row>
      <xdr:rowOff>53612</xdr:rowOff>
    </xdr:to>
    <xdr:cxnSp macro="">
      <xdr:nvCxnSpPr>
        <xdr:cNvPr id="455" name="直線コネクタ 454">
          <a:extLst>
            <a:ext uri="{FF2B5EF4-FFF2-40B4-BE49-F238E27FC236}">
              <a16:creationId xmlns:a16="http://schemas.microsoft.com/office/drawing/2014/main" id="{1D27C20E-A1C5-4FF9-9556-300177BDD8AC}"/>
            </a:ext>
          </a:extLst>
        </xdr:cNvPr>
        <xdr:cNvCxnSpPr/>
      </xdr:nvCxnSpPr>
      <xdr:spPr>
        <a:xfrm flipV="1">
          <a:off x="14401800" y="3305992"/>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1D6F2374-FADA-448E-AF2C-AAE8972178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A3581697-E9CA-45C9-944A-2DD6BBA4581A}"/>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53612</xdr:rowOff>
    </xdr:from>
    <xdr:to>
      <xdr:col>68</xdr:col>
      <xdr:colOff>152400</xdr:colOff>
      <xdr:row>20</xdr:row>
      <xdr:rowOff>76926</xdr:rowOff>
    </xdr:to>
    <xdr:cxnSp macro="">
      <xdr:nvCxnSpPr>
        <xdr:cNvPr id="458" name="直線コネクタ 457">
          <a:extLst>
            <a:ext uri="{FF2B5EF4-FFF2-40B4-BE49-F238E27FC236}">
              <a16:creationId xmlns:a16="http://schemas.microsoft.com/office/drawing/2014/main" id="{B09216BC-9C46-4D64-8EC1-33B1A61D1F69}"/>
            </a:ext>
          </a:extLst>
        </xdr:cNvPr>
        <xdr:cNvCxnSpPr/>
      </xdr:nvCxnSpPr>
      <xdr:spPr>
        <a:xfrm flipV="1">
          <a:off x="13512800" y="3311162"/>
          <a:ext cx="889000" cy="19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156119</xdr:rowOff>
    </xdr:from>
    <xdr:to>
      <xdr:col>68</xdr:col>
      <xdr:colOff>203200</xdr:colOff>
      <xdr:row>18</xdr:row>
      <xdr:rowOff>86269</xdr:rowOff>
    </xdr:to>
    <xdr:sp macro="" textlink="">
      <xdr:nvSpPr>
        <xdr:cNvPr id="459" name="フローチャート: 判断 458">
          <a:extLst>
            <a:ext uri="{FF2B5EF4-FFF2-40B4-BE49-F238E27FC236}">
              <a16:creationId xmlns:a16="http://schemas.microsoft.com/office/drawing/2014/main" id="{47CA907A-B537-4F77-97C0-4C02A001C4AC}"/>
            </a:ext>
          </a:extLst>
        </xdr:cNvPr>
        <xdr:cNvSpPr/>
      </xdr:nvSpPr>
      <xdr:spPr>
        <a:xfrm>
          <a:off x="14351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96446</xdr:rowOff>
    </xdr:from>
    <xdr:ext cx="762000" cy="259045"/>
    <xdr:sp macro="" textlink="">
      <xdr:nvSpPr>
        <xdr:cNvPr id="460" name="テキスト ボックス 459">
          <a:extLst>
            <a:ext uri="{FF2B5EF4-FFF2-40B4-BE49-F238E27FC236}">
              <a16:creationId xmlns:a16="http://schemas.microsoft.com/office/drawing/2014/main" id="{70242811-A3FB-4EF2-9124-989972B142F1}"/>
            </a:ext>
          </a:extLst>
        </xdr:cNvPr>
        <xdr:cNvSpPr txBox="1"/>
      </xdr:nvSpPr>
      <xdr:spPr>
        <a:xfrm>
          <a:off x="14020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81915</xdr:rowOff>
    </xdr:from>
    <xdr:to>
      <xdr:col>64</xdr:col>
      <xdr:colOff>152400</xdr:colOff>
      <xdr:row>16</xdr:row>
      <xdr:rowOff>12065</xdr:rowOff>
    </xdr:to>
    <xdr:sp macro="" textlink="">
      <xdr:nvSpPr>
        <xdr:cNvPr id="461" name="フローチャート: 判断 460">
          <a:extLst>
            <a:ext uri="{FF2B5EF4-FFF2-40B4-BE49-F238E27FC236}">
              <a16:creationId xmlns:a16="http://schemas.microsoft.com/office/drawing/2014/main" id="{5F3B2C2B-46B8-499D-A341-688FC4D76BCF}"/>
            </a:ext>
          </a:extLst>
        </xdr:cNvPr>
        <xdr:cNvSpPr/>
      </xdr:nvSpPr>
      <xdr:spPr>
        <a:xfrm>
          <a:off x="13462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22242</xdr:rowOff>
    </xdr:from>
    <xdr:ext cx="762000" cy="259045"/>
    <xdr:sp macro="" textlink="">
      <xdr:nvSpPr>
        <xdr:cNvPr id="462" name="テキスト ボックス 461">
          <a:extLst>
            <a:ext uri="{FF2B5EF4-FFF2-40B4-BE49-F238E27FC236}">
              <a16:creationId xmlns:a16="http://schemas.microsoft.com/office/drawing/2014/main" id="{1AF0FD7F-0C18-4062-B12C-A519B1A9C386}"/>
            </a:ext>
          </a:extLst>
        </xdr:cNvPr>
        <xdr:cNvSpPr txBox="1"/>
      </xdr:nvSpPr>
      <xdr:spPr>
        <a:xfrm>
          <a:off x="13131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A9BAC0F1-7570-4C26-B871-EF583FD5D539}"/>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FCCBB123-93F5-4AA1-9AFA-204A5A6254E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65B787BF-8918-439C-AC56-0CF735F61F3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4B3BE362-919C-436B-AF8F-FBADD08B1DD2}"/>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D76A5EE3-828B-4283-B5BC-5BFCB5559C2C}"/>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37102</xdr:rowOff>
    </xdr:from>
    <xdr:to>
      <xdr:col>81</xdr:col>
      <xdr:colOff>95250</xdr:colOff>
      <xdr:row>15</xdr:row>
      <xdr:rowOff>138702</xdr:rowOff>
    </xdr:to>
    <xdr:sp macro="" textlink="">
      <xdr:nvSpPr>
        <xdr:cNvPr id="468" name="楕円 467">
          <a:extLst>
            <a:ext uri="{FF2B5EF4-FFF2-40B4-BE49-F238E27FC236}">
              <a16:creationId xmlns:a16="http://schemas.microsoft.com/office/drawing/2014/main" id="{E7902F64-AB39-490B-B7B9-6CBC638C8D58}"/>
            </a:ext>
          </a:extLst>
        </xdr:cNvPr>
        <xdr:cNvSpPr/>
      </xdr:nvSpPr>
      <xdr:spPr>
        <a:xfrm>
          <a:off x="16967200" y="26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9179</xdr:rowOff>
    </xdr:from>
    <xdr:ext cx="762000" cy="259045"/>
    <xdr:sp macro="" textlink="">
      <xdr:nvSpPr>
        <xdr:cNvPr id="469" name="将来負担の状況該当値テキスト">
          <a:extLst>
            <a:ext uri="{FF2B5EF4-FFF2-40B4-BE49-F238E27FC236}">
              <a16:creationId xmlns:a16="http://schemas.microsoft.com/office/drawing/2014/main" id="{B81A321E-4DEA-4F8A-BACC-E0F734CA8F75}"/>
            </a:ext>
          </a:extLst>
        </xdr:cNvPr>
        <xdr:cNvSpPr txBox="1"/>
      </xdr:nvSpPr>
      <xdr:spPr>
        <a:xfrm>
          <a:off x="17106900" y="25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161290</xdr:rowOff>
    </xdr:from>
    <xdr:to>
      <xdr:col>77</xdr:col>
      <xdr:colOff>95250</xdr:colOff>
      <xdr:row>18</xdr:row>
      <xdr:rowOff>91440</xdr:rowOff>
    </xdr:to>
    <xdr:sp macro="" textlink="">
      <xdr:nvSpPr>
        <xdr:cNvPr id="470" name="楕円 469">
          <a:extLst>
            <a:ext uri="{FF2B5EF4-FFF2-40B4-BE49-F238E27FC236}">
              <a16:creationId xmlns:a16="http://schemas.microsoft.com/office/drawing/2014/main" id="{163FE218-BAC0-432E-B9EC-F513B0178AF5}"/>
            </a:ext>
          </a:extLst>
        </xdr:cNvPr>
        <xdr:cNvSpPr/>
      </xdr:nvSpPr>
      <xdr:spPr>
        <a:xfrm>
          <a:off x="16129000" y="30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76217</xdr:rowOff>
    </xdr:from>
    <xdr:ext cx="736600" cy="259045"/>
    <xdr:sp macro="" textlink="">
      <xdr:nvSpPr>
        <xdr:cNvPr id="471" name="テキスト ボックス 470">
          <a:extLst>
            <a:ext uri="{FF2B5EF4-FFF2-40B4-BE49-F238E27FC236}">
              <a16:creationId xmlns:a16="http://schemas.microsoft.com/office/drawing/2014/main" id="{826DA36F-766C-4529-A93D-48730A67362D}"/>
            </a:ext>
          </a:extLst>
        </xdr:cNvPr>
        <xdr:cNvSpPr txBox="1"/>
      </xdr:nvSpPr>
      <xdr:spPr>
        <a:xfrm>
          <a:off x="15798800" y="316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169092</xdr:rowOff>
    </xdr:from>
    <xdr:to>
      <xdr:col>73</xdr:col>
      <xdr:colOff>44450</xdr:colOff>
      <xdr:row>19</xdr:row>
      <xdr:rowOff>99242</xdr:rowOff>
    </xdr:to>
    <xdr:sp macro="" textlink="">
      <xdr:nvSpPr>
        <xdr:cNvPr id="472" name="楕円 471">
          <a:extLst>
            <a:ext uri="{FF2B5EF4-FFF2-40B4-BE49-F238E27FC236}">
              <a16:creationId xmlns:a16="http://schemas.microsoft.com/office/drawing/2014/main" id="{A5C13AEF-AB9B-4610-BE0B-6EF949750A89}"/>
            </a:ext>
          </a:extLst>
        </xdr:cNvPr>
        <xdr:cNvSpPr/>
      </xdr:nvSpPr>
      <xdr:spPr>
        <a:xfrm>
          <a:off x="15240000" y="325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84019</xdr:rowOff>
    </xdr:from>
    <xdr:ext cx="762000" cy="259045"/>
    <xdr:sp macro="" textlink="">
      <xdr:nvSpPr>
        <xdr:cNvPr id="473" name="テキスト ボックス 472">
          <a:extLst>
            <a:ext uri="{FF2B5EF4-FFF2-40B4-BE49-F238E27FC236}">
              <a16:creationId xmlns:a16="http://schemas.microsoft.com/office/drawing/2014/main" id="{74A0D751-4D11-499F-8F17-35FA37B1DF65}"/>
            </a:ext>
          </a:extLst>
        </xdr:cNvPr>
        <xdr:cNvSpPr txBox="1"/>
      </xdr:nvSpPr>
      <xdr:spPr>
        <a:xfrm>
          <a:off x="14909800" y="334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2812</xdr:rowOff>
    </xdr:from>
    <xdr:to>
      <xdr:col>68</xdr:col>
      <xdr:colOff>203200</xdr:colOff>
      <xdr:row>19</xdr:row>
      <xdr:rowOff>104412</xdr:rowOff>
    </xdr:to>
    <xdr:sp macro="" textlink="">
      <xdr:nvSpPr>
        <xdr:cNvPr id="474" name="楕円 473">
          <a:extLst>
            <a:ext uri="{FF2B5EF4-FFF2-40B4-BE49-F238E27FC236}">
              <a16:creationId xmlns:a16="http://schemas.microsoft.com/office/drawing/2014/main" id="{3FC1FBA6-03EE-48EA-8000-E8039F281EF2}"/>
            </a:ext>
          </a:extLst>
        </xdr:cNvPr>
        <xdr:cNvSpPr/>
      </xdr:nvSpPr>
      <xdr:spPr>
        <a:xfrm>
          <a:off x="14351000" y="326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89189</xdr:rowOff>
    </xdr:from>
    <xdr:ext cx="762000" cy="259045"/>
    <xdr:sp macro="" textlink="">
      <xdr:nvSpPr>
        <xdr:cNvPr id="475" name="テキスト ボックス 474">
          <a:extLst>
            <a:ext uri="{FF2B5EF4-FFF2-40B4-BE49-F238E27FC236}">
              <a16:creationId xmlns:a16="http://schemas.microsoft.com/office/drawing/2014/main" id="{2BCB24D2-4904-4451-A111-D1F42BB10B8B}"/>
            </a:ext>
          </a:extLst>
        </xdr:cNvPr>
        <xdr:cNvSpPr txBox="1"/>
      </xdr:nvSpPr>
      <xdr:spPr>
        <a:xfrm>
          <a:off x="14020800" y="3346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26126</xdr:rowOff>
    </xdr:from>
    <xdr:to>
      <xdr:col>64</xdr:col>
      <xdr:colOff>152400</xdr:colOff>
      <xdr:row>20</xdr:row>
      <xdr:rowOff>127726</xdr:rowOff>
    </xdr:to>
    <xdr:sp macro="" textlink="">
      <xdr:nvSpPr>
        <xdr:cNvPr id="476" name="楕円 475">
          <a:extLst>
            <a:ext uri="{FF2B5EF4-FFF2-40B4-BE49-F238E27FC236}">
              <a16:creationId xmlns:a16="http://schemas.microsoft.com/office/drawing/2014/main" id="{917CA3E2-6437-48C7-B6C2-C4A9F4B2F69E}"/>
            </a:ext>
          </a:extLst>
        </xdr:cNvPr>
        <xdr:cNvSpPr/>
      </xdr:nvSpPr>
      <xdr:spPr>
        <a:xfrm>
          <a:off x="13462000" y="345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112503</xdr:rowOff>
    </xdr:from>
    <xdr:ext cx="762000" cy="259045"/>
    <xdr:sp macro="" textlink="">
      <xdr:nvSpPr>
        <xdr:cNvPr id="477" name="テキスト ボックス 476">
          <a:extLst>
            <a:ext uri="{FF2B5EF4-FFF2-40B4-BE49-F238E27FC236}">
              <a16:creationId xmlns:a16="http://schemas.microsoft.com/office/drawing/2014/main" id="{0ABA2F22-592B-4293-B3D2-A41BB2FA4022}"/>
            </a:ext>
          </a:extLst>
        </xdr:cNvPr>
        <xdr:cNvSpPr txBox="1"/>
      </xdr:nvSpPr>
      <xdr:spPr>
        <a:xfrm>
          <a:off x="13131800" y="354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1A9BD715-C9F3-4944-9EE1-CD645916E9E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9FD22A6-2B86-4ED9-A462-86E688691C62}"/>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17BBA27-BEBA-4097-A21A-F00A52D2D93F}"/>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DC14A1EB-7E88-4692-9D41-923C2935C3D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EA7F2F0-1CA2-4247-9BE6-551931E7E9A2}"/>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4CE4B2F-5B91-4361-B57E-A003964F4CAA}"/>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33240DE2-CD5A-4A00-9829-415D7DCBB84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A36D2751-BB37-42A5-9EC9-F1B61FE434A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423F833D-1E4F-466D-9337-0F355DCB29BB}"/>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BA9E669-3FE5-472C-99EA-63DE8D92913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8A7B398F-7EEC-4F33-9D54-C91D6F0D4CD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100,322
98,516
19.80
56,444,435
54,640,765
1,474,095
21,839,313
29,072,356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CB1445F-13F4-4A1F-8350-3CD989429453}"/>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5B8AD20-2113-420E-99C3-A1A102DF1FFA}"/>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2BAE03E3-E00B-4FDF-BE5E-7E901FB4C735}"/>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F7993AB8-DA65-4BEA-A445-DA21A5661789}"/>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E0DDF871-7A7A-4F4E-AE50-4B403DE3CEE4}"/>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E727B49-BD4C-4143-B89C-AC0B98303C43}"/>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E9D976F1-115F-4D75-AC98-7C6BE828E18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AB173B92-9944-4DF9-A7C8-85475D85DCE8}"/>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D6468164-53DD-4942-A47D-CFE5BB5C2784}"/>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7F5C41E-8609-48FB-916F-DC623C16D17B}"/>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290521AD-9373-4258-84E7-93F7E6FFEEA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8D9B30DA-1C7B-4059-B842-1D0E0351A24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DFC0085-7677-447E-869E-B7929532406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C11651DD-056C-4DC4-90AE-047D9E9D452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B8564F6-14CE-46F9-BB90-12A0A4D8F61F}"/>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65298CB-90D2-4F4C-B5A1-D414886FA66A}"/>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7F3125F-C59B-4F54-8728-F09C85EC8C1A}"/>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2F8599B8-8C57-42A1-BB1C-3C5E957BDD0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F327173F-DEF5-42AA-9A7A-EF15E148203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E1EE695-2F72-497A-8ACC-86EDFD8CD334}"/>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DA7A5ADC-734B-48CB-ACD0-62351A50898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51593453-6535-4EE3-A83B-F03CE2FD7D9D}"/>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EDF26E7-5D33-42E3-86B9-A747D9E548C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43619EB4-0990-447B-B626-C9378A56B213}"/>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120445D2-B4B3-4C04-9662-B3C00324BC0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1165256B-3877-4C83-8851-660076E85513}"/>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5CCB701-0175-4809-85BF-62CE02EE3D8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1567821F-95AE-4E83-B8B9-857CD1F56A37}"/>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1CD36DAF-F6E2-425C-BDD6-16815D17FA94}"/>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43091E74-3E6E-4B14-9B2E-B592A64031F4}"/>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2A5421D-9F34-40E2-AA8D-32FB6EBC707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F2D929F-99E3-4FA4-AE01-8E3342B934F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主な要因として、会計年度任用職員の報酬</a:t>
          </a:r>
          <a:r>
            <a:rPr kumimoji="1" lang="ja-JP" altLang="en-US" sz="1100">
              <a:solidFill>
                <a:schemeClr val="dk1"/>
              </a:solidFill>
              <a:effectLst/>
              <a:latin typeface="+mn-lt"/>
              <a:ea typeface="+mn-ea"/>
              <a:cs typeface="+mn-cs"/>
            </a:rPr>
            <a:t>・共済費・</a:t>
          </a:r>
          <a:r>
            <a:rPr kumimoji="1" lang="ja-JP" altLang="ja-JP" sz="1100">
              <a:solidFill>
                <a:schemeClr val="dk1"/>
              </a:solidFill>
              <a:effectLst/>
              <a:latin typeface="+mn-lt"/>
              <a:ea typeface="+mn-ea"/>
              <a:cs typeface="+mn-cs"/>
            </a:rPr>
            <a:t>期末手当の増が挙げられる。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今後も、民間活用による外部委託等の推進や、事務事業の見直しなど、行財政改革を実施しながら、計画的な定員管理を行っていく。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BAA66E8-F12F-46D2-97AB-1E1EE7DA804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668A1CF3-6642-49BD-B773-571A2D2DC484}"/>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F3EEB69-7C65-43BD-9635-CFB147A2C3B3}"/>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A36969C3-2B89-43B5-A9FC-62808397EDEB}"/>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8377BC27-54F9-43A9-B11E-82E0BF9536E7}"/>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CF148A18-F483-4968-8477-C7944D37D0A5}"/>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E1C41E49-B134-4CC2-8E20-2A43BC449595}"/>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6003D1E9-FB40-4C73-B889-02E6CD5C2583}"/>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40E44F84-1B2E-4F6C-9401-9B4DF878E83B}"/>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1C170691-7C9F-4E34-BDFD-FCE6CB46782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E6F34F5B-53BA-4D48-A231-F1DED5BBD2E5}"/>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311D5F8A-C98B-4B3E-B873-BEBA0E9AC528}"/>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5F4D582-F8D2-46DB-BF94-C32B400199CF}"/>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9C91997-4244-4830-BC95-7FE2C9BAADE3}"/>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395640B3-2EFE-49F0-84C1-80FBF498A4A5}"/>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6B02A099-5B51-475C-AF71-CB58A8862A7C}"/>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FFDB35E-2E4D-4514-B358-8FC10DB25DAB}"/>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798A99D6-0E2F-4859-A653-8CF332194A21}"/>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5146FB8-D19B-46C5-B3C5-FEE79DA425FD}"/>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26416</xdr:rowOff>
    </xdr:to>
    <xdr:cxnSp macro="">
      <xdr:nvCxnSpPr>
        <xdr:cNvPr id="64" name="直線コネクタ 63">
          <a:extLst>
            <a:ext uri="{FF2B5EF4-FFF2-40B4-BE49-F238E27FC236}">
              <a16:creationId xmlns:a16="http://schemas.microsoft.com/office/drawing/2014/main" id="{96F8694F-0370-49AE-93F8-178FD1C3D7AC}"/>
            </a:ext>
          </a:extLst>
        </xdr:cNvPr>
        <xdr:cNvCxnSpPr/>
      </xdr:nvCxnSpPr>
      <xdr:spPr>
        <a:xfrm>
          <a:off x="3987800" y="65140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85E54443-F30A-42C4-A125-B0CE650C6943}"/>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79F7CAAD-F478-48A5-9823-6B8D6937EF23}"/>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DBA45112-951C-4DF1-993E-C7846548CD68}"/>
            </a:ext>
          </a:extLst>
        </xdr:cNvPr>
        <xdr:cNvCxnSpPr/>
      </xdr:nvCxnSpPr>
      <xdr:spPr>
        <a:xfrm>
          <a:off x="3098800" y="633120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B3587F93-3C72-40F8-8A84-E2501553EC1D}"/>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90EB7D35-2B2B-4EF8-A41C-536D97407726}"/>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69850</xdr:rowOff>
    </xdr:to>
    <xdr:cxnSp macro="">
      <xdr:nvCxnSpPr>
        <xdr:cNvPr id="70" name="直線コネクタ 69">
          <a:extLst>
            <a:ext uri="{FF2B5EF4-FFF2-40B4-BE49-F238E27FC236}">
              <a16:creationId xmlns:a16="http://schemas.microsoft.com/office/drawing/2014/main" id="{AA20FE2F-A311-4D51-9DE2-A36E8B736B99}"/>
            </a:ext>
          </a:extLst>
        </xdr:cNvPr>
        <xdr:cNvCxnSpPr/>
      </xdr:nvCxnSpPr>
      <xdr:spPr>
        <a:xfrm flipV="1">
          <a:off x="2209800" y="6331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26178596-1082-4704-8E62-6E52B5365AB7}"/>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2D6CD5B2-7647-481C-AC76-5D6ADC8B3635}"/>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id="{7C674590-80E4-4374-9CB4-80E82F730E47}"/>
            </a:ext>
          </a:extLst>
        </xdr:cNvPr>
        <xdr:cNvCxnSpPr/>
      </xdr:nvCxnSpPr>
      <xdr:spPr>
        <a:xfrm>
          <a:off x="1320800" y="620318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4" name="フローチャート: 判断 73">
          <a:extLst>
            <a:ext uri="{FF2B5EF4-FFF2-40B4-BE49-F238E27FC236}">
              <a16:creationId xmlns:a16="http://schemas.microsoft.com/office/drawing/2014/main" id="{C9513110-B82C-4A8E-822B-2AD6516CF226}"/>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5" name="テキスト ボックス 74">
          <a:extLst>
            <a:ext uri="{FF2B5EF4-FFF2-40B4-BE49-F238E27FC236}">
              <a16:creationId xmlns:a16="http://schemas.microsoft.com/office/drawing/2014/main" id="{61E14A58-ABD9-4256-A4F7-D7E57C418BF2}"/>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76" name="フローチャート: 判断 75">
          <a:extLst>
            <a:ext uri="{FF2B5EF4-FFF2-40B4-BE49-F238E27FC236}">
              <a16:creationId xmlns:a16="http://schemas.microsoft.com/office/drawing/2014/main" id="{9CF6CA02-EB18-4EC6-BB57-4A5C830FC6B3}"/>
            </a:ext>
          </a:extLst>
        </xdr:cNvPr>
        <xdr:cNvSpPr/>
      </xdr:nvSpPr>
      <xdr:spPr>
        <a:xfrm>
          <a:off x="1270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77" name="テキスト ボックス 76">
          <a:extLst>
            <a:ext uri="{FF2B5EF4-FFF2-40B4-BE49-F238E27FC236}">
              <a16:creationId xmlns:a16="http://schemas.microsoft.com/office/drawing/2014/main" id="{3828E21F-7B92-458F-94D0-915BD21557C3}"/>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F5D63EEC-B5B4-40EF-A2EC-33A18A500F9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7EF7A488-F3C9-49C1-9034-7A93D2780388}"/>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B5C1594-22A3-4017-ABF3-B5D5E8F9C1C8}"/>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9BA8AC87-8013-4796-906B-1ED643ABD3C3}"/>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E78BF8E8-7D21-4737-8502-3BBAADB105C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147066</xdr:rowOff>
    </xdr:from>
    <xdr:to>
      <xdr:col>24</xdr:col>
      <xdr:colOff>76200</xdr:colOff>
      <xdr:row>38</xdr:row>
      <xdr:rowOff>77215</xdr:rowOff>
    </xdr:to>
    <xdr:sp macro="" textlink="">
      <xdr:nvSpPr>
        <xdr:cNvPr id="83" name="楕円 82">
          <a:extLst>
            <a:ext uri="{FF2B5EF4-FFF2-40B4-BE49-F238E27FC236}">
              <a16:creationId xmlns:a16="http://schemas.microsoft.com/office/drawing/2014/main" id="{557519A8-F66E-4636-9A54-78AD2191F760}"/>
            </a:ext>
          </a:extLst>
        </xdr:cNvPr>
        <xdr:cNvSpPr/>
      </xdr:nvSpPr>
      <xdr:spPr>
        <a:xfrm>
          <a:off x="4775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119143</xdr:rowOff>
    </xdr:from>
    <xdr:ext cx="762000" cy="259045"/>
    <xdr:sp macro="" textlink="">
      <xdr:nvSpPr>
        <xdr:cNvPr id="84" name="人件費該当値テキスト">
          <a:extLst>
            <a:ext uri="{FF2B5EF4-FFF2-40B4-BE49-F238E27FC236}">
              <a16:creationId xmlns:a16="http://schemas.microsoft.com/office/drawing/2014/main" id="{5533DF0F-67FE-4BBC-A417-A03B264F602F}"/>
            </a:ext>
          </a:extLst>
        </xdr:cNvPr>
        <xdr:cNvSpPr txBox="1"/>
      </xdr:nvSpPr>
      <xdr:spPr>
        <a:xfrm>
          <a:off x="4914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a:extLst>
            <a:ext uri="{FF2B5EF4-FFF2-40B4-BE49-F238E27FC236}">
              <a16:creationId xmlns:a16="http://schemas.microsoft.com/office/drawing/2014/main" id="{1AAFC82D-CF61-4C71-85C0-B4EDDA8EF008}"/>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59961</xdr:rowOff>
    </xdr:from>
    <xdr:ext cx="736600" cy="259045"/>
    <xdr:sp macro="" textlink="">
      <xdr:nvSpPr>
        <xdr:cNvPr id="86" name="テキスト ボックス 85">
          <a:extLst>
            <a:ext uri="{FF2B5EF4-FFF2-40B4-BE49-F238E27FC236}">
              <a16:creationId xmlns:a16="http://schemas.microsoft.com/office/drawing/2014/main" id="{864513B5-35AD-4E8A-AEA2-AF40E373998D}"/>
            </a:ext>
          </a:extLst>
        </xdr:cNvPr>
        <xdr:cNvSpPr txBox="1"/>
      </xdr:nvSpPr>
      <xdr:spPr>
        <a:xfrm>
          <a:off x="3606800" y="623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6BBD3748-59D2-4AA6-9C1D-7C95A7C61149}"/>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3BACEF9B-FE94-4EA8-A949-C3A99884BFA7}"/>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89" name="楕円 88">
          <a:extLst>
            <a:ext uri="{FF2B5EF4-FFF2-40B4-BE49-F238E27FC236}">
              <a16:creationId xmlns:a16="http://schemas.microsoft.com/office/drawing/2014/main" id="{0EDF1DE6-4532-4396-BE1C-F7262BFD3EF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0" name="テキスト ボックス 89">
          <a:extLst>
            <a:ext uri="{FF2B5EF4-FFF2-40B4-BE49-F238E27FC236}">
              <a16:creationId xmlns:a16="http://schemas.microsoft.com/office/drawing/2014/main" id="{05B34376-66E0-4099-859D-CFD940D0365B}"/>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C87C72CF-894C-42DE-A57E-B5872137901F}"/>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1A2048B4-DDE1-4F0E-B20C-19FBEF66E6CC}"/>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B5FD3F6D-6943-48D2-9C48-5057409E432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9BD8C439-0A0E-4BE1-B81A-00135EE9AE29}"/>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7B46F7DB-4367-40AF-B805-A59AA649C22D}"/>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A3A0D2AC-B499-4568-B459-24B2CA0EB2D8}"/>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AAB6BCD3-6BB4-4559-965E-2C55DD247BE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BF6926DB-8A2B-4A77-ADD4-66A6BC721E2C}"/>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366A4B08-4BE1-4CCB-AE1B-632B4ED0871D}"/>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49A95C36-57E0-4728-950B-DD5A4A60ED2B}"/>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954AEAA4-D473-4C11-AE85-DACE7290152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C5284355-04B4-4220-8D46-C62E868A405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E1C000D3-AE5B-4F9B-B251-689C513448D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となったが、類似団体より低い数値となった。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今後も健全な財政状況を堅持していくために、事務事業の見直しや、既存事業の特定財源の確保に努める。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6DC04C1B-78E3-4342-87AC-C6ADF751D1CD}"/>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4B232A08-8AEE-44A7-BF26-9808FDB0624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2482CBAF-6A24-4BC3-B612-C50E68B937E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626028EB-1BF5-4E25-BA7D-B064C30CCA3A}"/>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4FB48D5C-12B4-465C-BE52-9DBAB8A48945}"/>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B8CC06BE-FF7C-4AF6-9BD0-15DFACF8CC75}"/>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A9445191-83F6-4698-82CB-94D20AFBA35B}"/>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9B8392D3-4FC5-476B-BD1A-E9D578C75463}"/>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24BAC39D-A7EA-42FA-804A-9F9641F6B015}"/>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F2C1A511-3902-49B9-8C50-6AB9359B9FE5}"/>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926173E7-4C1F-447F-ACEE-39AC334CCA6C}"/>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13AC8030-1E59-4300-B63E-2F01711641C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2C15C1F1-054F-40F2-94CE-F31AB24C1529}"/>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6D5FE661-844B-44F0-A492-17BDA67DFF6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29C14F8D-2D18-4C5B-914C-B4F0EBD639D6}"/>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CE9CB223-887C-4F97-8AA2-F9C8D8498812}"/>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3B54C050-55D7-441C-BAA4-143EE47E291E}"/>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B4A2CAB6-F8EF-4921-917B-5F1A706EA878}"/>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C26E0EFB-36C2-4F58-8412-A2DC3E3801DB}"/>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885104E4-0D48-4E87-B0E8-DC2D0BEE0277}"/>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B2BA587E-3B1C-4AD1-BD77-2684FE552AAD}"/>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4067D231-1496-43A5-82B7-D4B8ABE4F617}"/>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9E48DDA7-557C-47B2-89C3-60E71991A911}"/>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129721</xdr:rowOff>
    </xdr:from>
    <xdr:to>
      <xdr:col>82</xdr:col>
      <xdr:colOff>107950</xdr:colOff>
      <xdr:row>16</xdr:row>
      <xdr:rowOff>23586</xdr:rowOff>
    </xdr:to>
    <xdr:cxnSp macro="">
      <xdr:nvCxnSpPr>
        <xdr:cNvPr id="127" name="直線コネクタ 126">
          <a:extLst>
            <a:ext uri="{FF2B5EF4-FFF2-40B4-BE49-F238E27FC236}">
              <a16:creationId xmlns:a16="http://schemas.microsoft.com/office/drawing/2014/main" id="{354F2653-8495-4C27-A64E-F36D2F0A1BDD}"/>
            </a:ext>
          </a:extLst>
        </xdr:cNvPr>
        <xdr:cNvCxnSpPr/>
      </xdr:nvCxnSpPr>
      <xdr:spPr>
        <a:xfrm flipV="1">
          <a:off x="15671800" y="27014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8126BDBB-1BF6-4670-895E-D6C022F0B948}"/>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8725571D-972A-43EE-AB33-44EAF7087BDA}"/>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16</xdr:row>
      <xdr:rowOff>23586</xdr:rowOff>
    </xdr:to>
    <xdr:cxnSp macro="">
      <xdr:nvCxnSpPr>
        <xdr:cNvPr id="130" name="直線コネクタ 129">
          <a:extLst>
            <a:ext uri="{FF2B5EF4-FFF2-40B4-BE49-F238E27FC236}">
              <a16:creationId xmlns:a16="http://schemas.microsoft.com/office/drawing/2014/main" id="{B5F509FB-B5E4-462A-9D9D-75E046437EBF}"/>
            </a:ext>
          </a:extLst>
        </xdr:cNvPr>
        <xdr:cNvCxnSpPr/>
      </xdr:nvCxnSpPr>
      <xdr:spPr>
        <a:xfrm>
          <a:off x="14782800" y="26361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1AFDE1E9-61ED-473A-A49D-3150A07F2A08}"/>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E8DF192A-FBE7-4C12-A788-A5A0B7A6A348}"/>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64407</xdr:rowOff>
    </xdr:to>
    <xdr:cxnSp macro="">
      <xdr:nvCxnSpPr>
        <xdr:cNvPr id="133" name="直線コネクタ 132">
          <a:extLst>
            <a:ext uri="{FF2B5EF4-FFF2-40B4-BE49-F238E27FC236}">
              <a16:creationId xmlns:a16="http://schemas.microsoft.com/office/drawing/2014/main" id="{0907943F-1DD9-49D6-A736-2881F7D57892}"/>
            </a:ext>
          </a:extLst>
        </xdr:cNvPr>
        <xdr:cNvCxnSpPr/>
      </xdr:nvCxnSpPr>
      <xdr:spPr>
        <a:xfrm>
          <a:off x="13893800" y="2603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B8E86A39-D432-4BD7-95C0-1C865A2B66EE}"/>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A5934728-D3CC-4F3B-8894-A81BADA7EC73}"/>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17</xdr:row>
      <xdr:rowOff>80736</xdr:rowOff>
    </xdr:to>
    <xdr:cxnSp macro="">
      <xdr:nvCxnSpPr>
        <xdr:cNvPr id="136" name="直線コネクタ 135">
          <a:extLst>
            <a:ext uri="{FF2B5EF4-FFF2-40B4-BE49-F238E27FC236}">
              <a16:creationId xmlns:a16="http://schemas.microsoft.com/office/drawing/2014/main" id="{5BB36543-D3A6-4ECA-B343-BFA97E4D051D}"/>
            </a:ext>
          </a:extLst>
        </xdr:cNvPr>
        <xdr:cNvCxnSpPr/>
      </xdr:nvCxnSpPr>
      <xdr:spPr>
        <a:xfrm flipV="1">
          <a:off x="13004800" y="2603500"/>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155121</xdr:rowOff>
    </xdr:from>
    <xdr:to>
      <xdr:col>69</xdr:col>
      <xdr:colOff>142875</xdr:colOff>
      <xdr:row>16</xdr:row>
      <xdr:rowOff>85271</xdr:rowOff>
    </xdr:to>
    <xdr:sp macro="" textlink="">
      <xdr:nvSpPr>
        <xdr:cNvPr id="137" name="フローチャート: 判断 136">
          <a:extLst>
            <a:ext uri="{FF2B5EF4-FFF2-40B4-BE49-F238E27FC236}">
              <a16:creationId xmlns:a16="http://schemas.microsoft.com/office/drawing/2014/main" id="{9A70E934-87F4-4983-83C4-4CDB432BEEA9}"/>
            </a:ext>
          </a:extLst>
        </xdr:cNvPr>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70048</xdr:rowOff>
    </xdr:from>
    <xdr:ext cx="762000" cy="259045"/>
    <xdr:sp macro="" textlink="">
      <xdr:nvSpPr>
        <xdr:cNvPr id="138" name="テキスト ボックス 137">
          <a:extLst>
            <a:ext uri="{FF2B5EF4-FFF2-40B4-BE49-F238E27FC236}">
              <a16:creationId xmlns:a16="http://schemas.microsoft.com/office/drawing/2014/main" id="{AD25C827-6105-418B-8931-3BBAD53E1ED8}"/>
            </a:ext>
          </a:extLst>
        </xdr:cNvPr>
        <xdr:cNvSpPr txBox="1"/>
      </xdr:nvSpPr>
      <xdr:spPr>
        <a:xfrm>
          <a:off x="13512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5443</xdr:rowOff>
    </xdr:from>
    <xdr:to>
      <xdr:col>65</xdr:col>
      <xdr:colOff>53975</xdr:colOff>
      <xdr:row>16</xdr:row>
      <xdr:rowOff>107043</xdr:rowOff>
    </xdr:to>
    <xdr:sp macro="" textlink="">
      <xdr:nvSpPr>
        <xdr:cNvPr id="139" name="フローチャート: 判断 138">
          <a:extLst>
            <a:ext uri="{FF2B5EF4-FFF2-40B4-BE49-F238E27FC236}">
              <a16:creationId xmlns:a16="http://schemas.microsoft.com/office/drawing/2014/main" id="{A38D8A53-7DA1-4EA0-90F5-4F378F447613}"/>
            </a:ext>
          </a:extLst>
        </xdr:cNvPr>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117220</xdr:rowOff>
    </xdr:from>
    <xdr:ext cx="762000" cy="259045"/>
    <xdr:sp macro="" textlink="">
      <xdr:nvSpPr>
        <xdr:cNvPr id="140" name="テキスト ボックス 139">
          <a:extLst>
            <a:ext uri="{FF2B5EF4-FFF2-40B4-BE49-F238E27FC236}">
              <a16:creationId xmlns:a16="http://schemas.microsoft.com/office/drawing/2014/main" id="{63616666-8C02-4137-B07E-45773ADF8CDA}"/>
            </a:ext>
          </a:extLst>
        </xdr:cNvPr>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AEF94625-1105-4F5F-8D01-056C5FE748E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67AE2037-2E38-4E9F-B5CE-8CF2CE602DB7}"/>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6CCF6439-4FA2-4410-B8BB-8B4BB5C82E7A}"/>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C7C7F5C9-EC32-4C74-B2C9-EF6195FA9FBD}"/>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FAFA9FE0-A2EC-4CA2-B445-502B0A57B58F}"/>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78921</xdr:rowOff>
    </xdr:from>
    <xdr:to>
      <xdr:col>82</xdr:col>
      <xdr:colOff>158750</xdr:colOff>
      <xdr:row>16</xdr:row>
      <xdr:rowOff>9071</xdr:rowOff>
    </xdr:to>
    <xdr:sp macro="" textlink="">
      <xdr:nvSpPr>
        <xdr:cNvPr id="146" name="楕円 145">
          <a:extLst>
            <a:ext uri="{FF2B5EF4-FFF2-40B4-BE49-F238E27FC236}">
              <a16:creationId xmlns:a16="http://schemas.microsoft.com/office/drawing/2014/main" id="{3241F600-F6F4-43BE-99DF-F98FAD72BF20}"/>
            </a:ext>
          </a:extLst>
        </xdr:cNvPr>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95448</xdr:rowOff>
    </xdr:from>
    <xdr:ext cx="762000" cy="259045"/>
    <xdr:sp macro="" textlink="">
      <xdr:nvSpPr>
        <xdr:cNvPr id="147" name="物件費該当値テキスト">
          <a:extLst>
            <a:ext uri="{FF2B5EF4-FFF2-40B4-BE49-F238E27FC236}">
              <a16:creationId xmlns:a16="http://schemas.microsoft.com/office/drawing/2014/main" id="{81704E05-EF04-4370-B5B0-F1BE1F5E93D2}"/>
            </a:ext>
          </a:extLst>
        </xdr:cNvPr>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144236</xdr:rowOff>
    </xdr:from>
    <xdr:to>
      <xdr:col>78</xdr:col>
      <xdr:colOff>120650</xdr:colOff>
      <xdr:row>16</xdr:row>
      <xdr:rowOff>74386</xdr:rowOff>
    </xdr:to>
    <xdr:sp macro="" textlink="">
      <xdr:nvSpPr>
        <xdr:cNvPr id="148" name="楕円 147">
          <a:extLst>
            <a:ext uri="{FF2B5EF4-FFF2-40B4-BE49-F238E27FC236}">
              <a16:creationId xmlns:a16="http://schemas.microsoft.com/office/drawing/2014/main" id="{06A5802A-C3E0-4D83-AFF0-4B56459663C5}"/>
            </a:ext>
          </a:extLst>
        </xdr:cNvPr>
        <xdr:cNvSpPr/>
      </xdr:nvSpPr>
      <xdr:spPr>
        <a:xfrm>
          <a:off x="15621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49" name="テキスト ボックス 148">
          <a:extLst>
            <a:ext uri="{FF2B5EF4-FFF2-40B4-BE49-F238E27FC236}">
              <a16:creationId xmlns:a16="http://schemas.microsoft.com/office/drawing/2014/main" id="{22AD6911-A634-40C3-A3E5-6B3088FA0F4B}"/>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0" name="楕円 149">
          <a:extLst>
            <a:ext uri="{FF2B5EF4-FFF2-40B4-BE49-F238E27FC236}">
              <a16:creationId xmlns:a16="http://schemas.microsoft.com/office/drawing/2014/main" id="{A6B658C1-04F9-4571-84F9-A21658E4E722}"/>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1" name="テキスト ボックス 150">
          <a:extLst>
            <a:ext uri="{FF2B5EF4-FFF2-40B4-BE49-F238E27FC236}">
              <a16:creationId xmlns:a16="http://schemas.microsoft.com/office/drawing/2014/main" id="{83535899-1AF0-4480-AE79-60DFC956BC0D}"/>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a:extLst>
            <a:ext uri="{FF2B5EF4-FFF2-40B4-BE49-F238E27FC236}">
              <a16:creationId xmlns:a16="http://schemas.microsoft.com/office/drawing/2014/main" id="{7E68ABA6-788D-471E-B940-2B5203168E7D}"/>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1BABE81-B009-41E8-86F7-4C04727F88E2}"/>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a:extLst>
            <a:ext uri="{FF2B5EF4-FFF2-40B4-BE49-F238E27FC236}">
              <a16:creationId xmlns:a16="http://schemas.microsoft.com/office/drawing/2014/main" id="{0368E06E-1F69-4D9E-9E04-F5B785FD6577}"/>
            </a:ext>
          </a:extLst>
        </xdr:cNvPr>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39E1B363-5F67-4E91-AD22-A03CF1C19762}"/>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5C3CAA13-30F6-4D55-9C09-26882EB34C8C}"/>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37D8A0E2-65F7-412B-9962-FA2CF917D9F3}"/>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26948800-76F2-4237-9533-53CE25A028F8}"/>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28646FAC-B06D-4CCD-BCFE-F82A0535C7E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898B9AEB-093A-4474-B10A-0E33BE39CA96}"/>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FA233783-E6FD-48C1-9707-2D8D4AEF41E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14669765-44AB-4318-A7A8-B0C02039284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55303166-90EA-4E6A-A8D3-D94FF3058E12}"/>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268F833-E7AD-444F-BB7E-FE2645548AD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D3A43A3B-C2E6-4227-8615-6A9B5D55F87B}"/>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1EED54DF-E8CC-4963-97BF-2800B225C4F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類似団体内平均値と比較すると、扶助費は高い値で推移している。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今後も健全な財政状況を堅持していくためにも、新たな扶助費の増加に繋がる新規事業については慎重に検討していくとともに、既存事業についても特定財源等の確保に努める。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9D35CF04-5218-4986-A54F-9C9689646737}"/>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BE71D516-C840-4BFC-A3BE-49C2BC617C67}"/>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E0D705BC-FDD2-492C-8C9E-9290F0F0EA74}"/>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8EE0BC46-1867-4DC1-8D4C-E6A84BFD7626}"/>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80426E6D-BDBB-44D9-B7AF-901C5C8BA84F}"/>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CF8B6335-6A75-4854-BD2A-BEDDBBDDA3A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C9825E94-69C9-4B08-9FE7-157514DA9AEE}"/>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9FDDE482-BFC8-49B2-9D72-AB9C99C4E3AA}"/>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D9C570DE-DE67-4052-A572-605F490DEE6C}"/>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C739BD3F-D477-4C8B-BB68-27341E86CA0C}"/>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F8EC9338-FFC9-42FA-AD94-4F5A13522004}"/>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9D807C0C-AD17-4027-B9E4-7941296D3C83}"/>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9AF672D-3DC4-446F-9794-9754E99155EC}"/>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AB9DD586-56E9-40B6-B9F1-56117201BB9B}"/>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52FCE5D8-5880-40B6-A265-9384CB451114}"/>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8B35BDE5-543B-4B80-AE7E-5E37472F068D}"/>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62915C00-F500-4035-850A-C179BB6C2D25}"/>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F7D970DC-FBBD-4542-843F-EF837735DF8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185DAB80-C1EB-401F-B455-4CF20489328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28B512FD-8248-40FE-90FE-8E9D249DDAD6}"/>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D34F0DCB-14CC-462B-9524-4C2698800FA6}"/>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123190</xdr:rowOff>
    </xdr:to>
    <xdr:cxnSp macro="">
      <xdr:nvCxnSpPr>
        <xdr:cNvPr id="188" name="直線コネクタ 187">
          <a:extLst>
            <a:ext uri="{FF2B5EF4-FFF2-40B4-BE49-F238E27FC236}">
              <a16:creationId xmlns:a16="http://schemas.microsoft.com/office/drawing/2014/main" id="{B522782A-B0A3-43FD-935E-7D1F95EFF8FC}"/>
            </a:ext>
          </a:extLst>
        </xdr:cNvPr>
        <xdr:cNvCxnSpPr/>
      </xdr:nvCxnSpPr>
      <xdr:spPr>
        <a:xfrm flipV="1">
          <a:off x="3987800" y="10185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99B3A270-F34C-44E1-811C-4625232F3027}"/>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392DB98C-B790-4492-8ACC-A3F7B8129CD2}"/>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123190</xdr:rowOff>
    </xdr:to>
    <xdr:cxnSp macro="">
      <xdr:nvCxnSpPr>
        <xdr:cNvPr id="191" name="直線コネクタ 190">
          <a:extLst>
            <a:ext uri="{FF2B5EF4-FFF2-40B4-BE49-F238E27FC236}">
              <a16:creationId xmlns:a16="http://schemas.microsoft.com/office/drawing/2014/main" id="{473F9FBE-8166-4EE0-9161-13CD9CD75092}"/>
            </a:ext>
          </a:extLst>
        </xdr:cNvPr>
        <xdr:cNvCxnSpPr/>
      </xdr:nvCxnSpPr>
      <xdr:spPr>
        <a:xfrm>
          <a:off x="3098800" y="101473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4C7FC057-2C5E-44CF-B828-C1243FAA8652}"/>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82D0BA52-E393-4AB7-83B6-F0013EF77821}"/>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119380</xdr:rowOff>
    </xdr:from>
    <xdr:to>
      <xdr:col>15</xdr:col>
      <xdr:colOff>98425</xdr:colOff>
      <xdr:row>59</xdr:row>
      <xdr:rowOff>31750</xdr:rowOff>
    </xdr:to>
    <xdr:cxnSp macro="">
      <xdr:nvCxnSpPr>
        <xdr:cNvPr id="194" name="直線コネクタ 193">
          <a:extLst>
            <a:ext uri="{FF2B5EF4-FFF2-40B4-BE49-F238E27FC236}">
              <a16:creationId xmlns:a16="http://schemas.microsoft.com/office/drawing/2014/main" id="{A8F6A5CD-60EC-44C4-8B43-200A20F50EFB}"/>
            </a:ext>
          </a:extLst>
        </xdr:cNvPr>
        <xdr:cNvCxnSpPr/>
      </xdr:nvCxnSpPr>
      <xdr:spPr>
        <a:xfrm>
          <a:off x="2209800" y="10063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2C29C101-0A57-4484-AC35-18D834A93BA8}"/>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46422D87-887F-4AEF-8B2C-1CAE117754FC}"/>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119380</xdr:rowOff>
    </xdr:from>
    <xdr:to>
      <xdr:col>11</xdr:col>
      <xdr:colOff>9525</xdr:colOff>
      <xdr:row>59</xdr:row>
      <xdr:rowOff>107950</xdr:rowOff>
    </xdr:to>
    <xdr:cxnSp macro="">
      <xdr:nvCxnSpPr>
        <xdr:cNvPr id="197" name="直線コネクタ 196">
          <a:extLst>
            <a:ext uri="{FF2B5EF4-FFF2-40B4-BE49-F238E27FC236}">
              <a16:creationId xmlns:a16="http://schemas.microsoft.com/office/drawing/2014/main" id="{FC37E4D4-0805-4D30-B7FA-B66AE2D40AEB}"/>
            </a:ext>
          </a:extLst>
        </xdr:cNvPr>
        <xdr:cNvCxnSpPr/>
      </xdr:nvCxnSpPr>
      <xdr:spPr>
        <a:xfrm flipV="1">
          <a:off x="1320800" y="100634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5E2B9CC-ECEA-4BB0-9EE4-A24DB1CF11C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D242BB0F-BF76-4569-ADE6-69AB77E1407B}"/>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12D171D2-CB24-4767-9A33-325195E66AF3}"/>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A818EAC7-F124-4686-AEE3-FC7CCD830D09}"/>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E64B3E07-6B46-4AE7-8B36-6F9244D3EF0E}"/>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97235543-A3AC-47EB-A312-31AA5631EC6D}"/>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9BE86480-F783-41FE-BCF6-F3AC832AA32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51B93699-DFAC-4613-BD34-1BFED9E4F5AA}"/>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86C55D4A-A531-45F6-A9AC-95A144D795A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a:extLst>
            <a:ext uri="{FF2B5EF4-FFF2-40B4-BE49-F238E27FC236}">
              <a16:creationId xmlns:a16="http://schemas.microsoft.com/office/drawing/2014/main" id="{DBF74E1C-C81F-47CA-A728-C5005FD69B1A}"/>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a:extLst>
            <a:ext uri="{FF2B5EF4-FFF2-40B4-BE49-F238E27FC236}">
              <a16:creationId xmlns:a16="http://schemas.microsoft.com/office/drawing/2014/main" id="{523CBBA0-7F0F-46AB-BA65-39ED8F675FC4}"/>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72390</xdr:rowOff>
    </xdr:from>
    <xdr:to>
      <xdr:col>20</xdr:col>
      <xdr:colOff>38100</xdr:colOff>
      <xdr:row>60</xdr:row>
      <xdr:rowOff>2540</xdr:rowOff>
    </xdr:to>
    <xdr:sp macro="" textlink="">
      <xdr:nvSpPr>
        <xdr:cNvPr id="209" name="楕円 208">
          <a:extLst>
            <a:ext uri="{FF2B5EF4-FFF2-40B4-BE49-F238E27FC236}">
              <a16:creationId xmlns:a16="http://schemas.microsoft.com/office/drawing/2014/main" id="{4FE78074-6F89-4C8B-8F30-0A0DE00403C2}"/>
            </a:ext>
          </a:extLst>
        </xdr:cNvPr>
        <xdr:cNvSpPr/>
      </xdr:nvSpPr>
      <xdr:spPr>
        <a:xfrm>
          <a:off x="3937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158767</xdr:rowOff>
    </xdr:from>
    <xdr:ext cx="736600" cy="259045"/>
    <xdr:sp macro="" textlink="">
      <xdr:nvSpPr>
        <xdr:cNvPr id="210" name="テキスト ボックス 209">
          <a:extLst>
            <a:ext uri="{FF2B5EF4-FFF2-40B4-BE49-F238E27FC236}">
              <a16:creationId xmlns:a16="http://schemas.microsoft.com/office/drawing/2014/main" id="{51691870-BDB8-455A-BC6B-1D7BE1D2A736}"/>
            </a:ext>
          </a:extLst>
        </xdr:cNvPr>
        <xdr:cNvSpPr txBox="1"/>
      </xdr:nvSpPr>
      <xdr:spPr>
        <a:xfrm>
          <a:off x="3606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1" name="楕円 210">
          <a:extLst>
            <a:ext uri="{FF2B5EF4-FFF2-40B4-BE49-F238E27FC236}">
              <a16:creationId xmlns:a16="http://schemas.microsoft.com/office/drawing/2014/main" id="{EDA2831A-4D65-4FD1-856A-D6B1411D15A8}"/>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2" name="テキスト ボックス 211">
          <a:extLst>
            <a:ext uri="{FF2B5EF4-FFF2-40B4-BE49-F238E27FC236}">
              <a16:creationId xmlns:a16="http://schemas.microsoft.com/office/drawing/2014/main" id="{4C840577-EA7E-40FF-9204-E52BE52F451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68580</xdr:rowOff>
    </xdr:from>
    <xdr:to>
      <xdr:col>11</xdr:col>
      <xdr:colOff>60325</xdr:colOff>
      <xdr:row>58</xdr:row>
      <xdr:rowOff>170180</xdr:rowOff>
    </xdr:to>
    <xdr:sp macro="" textlink="">
      <xdr:nvSpPr>
        <xdr:cNvPr id="213" name="楕円 212">
          <a:extLst>
            <a:ext uri="{FF2B5EF4-FFF2-40B4-BE49-F238E27FC236}">
              <a16:creationId xmlns:a16="http://schemas.microsoft.com/office/drawing/2014/main" id="{F7287480-025B-423D-BBC0-B5D630C18DF9}"/>
            </a:ext>
          </a:extLst>
        </xdr:cNvPr>
        <xdr:cNvSpPr/>
      </xdr:nvSpPr>
      <xdr:spPr>
        <a:xfrm>
          <a:off x="2159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154957</xdr:rowOff>
    </xdr:from>
    <xdr:ext cx="762000" cy="259045"/>
    <xdr:sp macro="" textlink="">
      <xdr:nvSpPr>
        <xdr:cNvPr id="214" name="テキスト ボックス 213">
          <a:extLst>
            <a:ext uri="{FF2B5EF4-FFF2-40B4-BE49-F238E27FC236}">
              <a16:creationId xmlns:a16="http://schemas.microsoft.com/office/drawing/2014/main" id="{ECE471CB-6742-4B3B-86AA-584FB075D689}"/>
            </a:ext>
          </a:extLst>
        </xdr:cNvPr>
        <xdr:cNvSpPr txBox="1"/>
      </xdr:nvSpPr>
      <xdr:spPr>
        <a:xfrm>
          <a:off x="1828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5" name="楕円 214">
          <a:extLst>
            <a:ext uri="{FF2B5EF4-FFF2-40B4-BE49-F238E27FC236}">
              <a16:creationId xmlns:a16="http://schemas.microsoft.com/office/drawing/2014/main" id="{0D55A765-AEBA-4DD6-8440-2B6AA8B67E12}"/>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16" name="テキスト ボックス 215">
          <a:extLst>
            <a:ext uri="{FF2B5EF4-FFF2-40B4-BE49-F238E27FC236}">
              <a16:creationId xmlns:a16="http://schemas.microsoft.com/office/drawing/2014/main" id="{1D60D977-E218-4062-B2CC-32DF4659B579}"/>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83CAB484-5242-4564-AA59-8755D131C338}"/>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489F74FD-5703-4AC1-BF0C-6ECF762E876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7EFCBB3E-AF92-43F1-BD8A-D72774C3B9A9}"/>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5855635E-CA7A-4B4B-8997-C7D6DE391A2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6A71FEE3-BDB6-4407-BBD0-D1FE14CF5A48}"/>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34EDC158-A73D-491B-90C1-5919E3BE5FA1}"/>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D8D773C4-9F4C-4554-BBFD-736A7AA775AC}"/>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87865B08-D6B1-47D8-9477-E1B59ED28A85}"/>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133C5E0F-2745-412F-854E-BD7CAEC94A7B}"/>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22CD8439-B747-49B0-A88B-4BA643F32DF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D4C174B5-9298-4E11-A77D-9AD80724635D}"/>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主な要因としては、国民健康保険特別会計への繰出金が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となったことが挙げられる。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特別会計においては、独立採算が原則であることを踏まえ、保険料の改定による財源の確保に努め、一般会計からの繰出金を必要最小限に留めるよう努める。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9735E20C-1980-4AB9-B183-5516FDEBFA64}"/>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B0157BDA-5B18-470E-ADC3-796A5C33664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266676B6-1759-4367-8D31-B45404AE33E3}"/>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8C90B7AF-1364-4A3B-87A4-5BD4BE56832F}"/>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93200567-EAAA-44F6-88B5-104A743778DE}"/>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CC2D11BB-D196-46A2-B04F-A9509EE685E3}"/>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B928B7DC-564C-4432-90DC-5749CE7081CD}"/>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6B29CA86-A3FA-4E4F-A3FD-2DC8FF6A15F8}"/>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3B417FB0-9052-4577-B11D-1EFB4389CA17}"/>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CD2C6135-30FC-4877-8EDD-025261E856B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36FE7D2C-2510-4059-9DC9-D51D32BAC8E9}"/>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1552ABE0-4E7A-4CAB-95C8-9AB290382E55}"/>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B2292ECE-14E4-42AB-9B95-15273D2CB6E3}"/>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DFFE8C96-03B7-4385-80E5-72563A2A25CA}"/>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642C6125-58C1-439A-A76B-169110A408FE}"/>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7F00ED16-0A1E-4C10-AF26-C98A13A42EA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92F8A607-C12F-4D32-AFDD-EEE607B8FD54}"/>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31A54665-CBB1-405E-9103-BB1BE3FFEBA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EDF73D1C-29DD-42EB-9622-FBC5C14C9678}"/>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DB5D429A-64BA-4F68-8CA7-53376EFD3D8B}"/>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BB3061D9-FB23-4254-ADDC-B1054BF4354A}"/>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74001975-E047-48E6-AA20-78580BC96695}"/>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4BA2564D-16FE-4A2C-9D67-8ABEBC4C8F74}"/>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1B16DA25-8057-4721-8D02-622BCBF61687}"/>
            </a:ext>
          </a:extLst>
        </xdr:cNvPr>
        <xdr:cNvCxnSpPr/>
      </xdr:nvCxnSpPr>
      <xdr:spPr>
        <a:xfrm>
          <a:off x="15671800" y="9657443"/>
          <a:ext cx="8382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4E2FD68-9986-4BAD-82C8-1140081356E1}"/>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493F7E60-649B-4048-B97C-2013E3B625DA}"/>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2CD6CE76-3E9E-4AF8-8CB1-71D5A1AE8CDB}"/>
            </a:ext>
          </a:extLst>
        </xdr:cNvPr>
        <xdr:cNvCxnSpPr/>
      </xdr:nvCxnSpPr>
      <xdr:spPr>
        <a:xfrm flipV="1">
          <a:off x="14782800" y="96574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B6B62E6C-F506-4F2A-B283-5E58760C7E0D}"/>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C6D4BDA0-87B0-4DBB-9E39-C0C2E48A1D93}"/>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57</xdr:row>
      <xdr:rowOff>48078</xdr:rowOff>
    </xdr:to>
    <xdr:cxnSp macro="">
      <xdr:nvCxnSpPr>
        <xdr:cNvPr id="257" name="直線コネクタ 256">
          <a:extLst>
            <a:ext uri="{FF2B5EF4-FFF2-40B4-BE49-F238E27FC236}">
              <a16:creationId xmlns:a16="http://schemas.microsoft.com/office/drawing/2014/main" id="{B57E6BC7-AF6F-4E6E-AB5F-992B991F0C13}"/>
            </a:ext>
          </a:extLst>
        </xdr:cNvPr>
        <xdr:cNvCxnSpPr/>
      </xdr:nvCxnSpPr>
      <xdr:spPr>
        <a:xfrm>
          <a:off x="13893800" y="96139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92CCC611-4B74-4EA3-B0EF-D394A60AE913}"/>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98C8CC94-2B7A-46FB-B756-4FB593FC1E0E}"/>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xdr:rowOff>
    </xdr:to>
    <xdr:cxnSp macro="">
      <xdr:nvCxnSpPr>
        <xdr:cNvPr id="260" name="直線コネクタ 259">
          <a:extLst>
            <a:ext uri="{FF2B5EF4-FFF2-40B4-BE49-F238E27FC236}">
              <a16:creationId xmlns:a16="http://schemas.microsoft.com/office/drawing/2014/main" id="{30C26014-CBB8-4674-9DCC-2B09498E3D96}"/>
            </a:ext>
          </a:extLst>
        </xdr:cNvPr>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4EC4EE17-57C1-429F-B8B8-05975BA4B143}"/>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751CA1EF-2CC4-4634-B3DE-AD69C54C9997}"/>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CE55A44D-10EF-4B11-ACEF-E4BAC8979E01}"/>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F8DCBC5E-736C-4DE5-9A56-F97D7E2D0FDE}"/>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D6D84A72-DE77-4365-994D-47F206FE9766}"/>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53EDF9A9-515B-458F-A922-6F613041B2A2}"/>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218E851-9384-4526-9781-4D46CA593CD5}"/>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A512662B-A896-4D9F-91B3-8D2AF127FAF4}"/>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32C8D826-2864-47DC-9718-E912C6E79F0B}"/>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0" name="楕円 269">
          <a:extLst>
            <a:ext uri="{FF2B5EF4-FFF2-40B4-BE49-F238E27FC236}">
              <a16:creationId xmlns:a16="http://schemas.microsoft.com/office/drawing/2014/main" id="{C4BA34BE-D072-4FF5-886C-1E02B874AEB5}"/>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1" name="その他該当値テキスト">
          <a:extLst>
            <a:ext uri="{FF2B5EF4-FFF2-40B4-BE49-F238E27FC236}">
              <a16:creationId xmlns:a16="http://schemas.microsoft.com/office/drawing/2014/main" id="{5FC848B4-00C1-4043-8218-A289997C536E}"/>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65E85910-BD44-4A7F-BE6E-3E0E2EE44977}"/>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A873640C-A23A-4594-B475-A044520138DA}"/>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168728</xdr:rowOff>
    </xdr:from>
    <xdr:to>
      <xdr:col>74</xdr:col>
      <xdr:colOff>31750</xdr:colOff>
      <xdr:row>57</xdr:row>
      <xdr:rowOff>98878</xdr:rowOff>
    </xdr:to>
    <xdr:sp macro="" textlink="">
      <xdr:nvSpPr>
        <xdr:cNvPr id="274" name="楕円 273">
          <a:extLst>
            <a:ext uri="{FF2B5EF4-FFF2-40B4-BE49-F238E27FC236}">
              <a16:creationId xmlns:a16="http://schemas.microsoft.com/office/drawing/2014/main" id="{878B78C9-9FC7-438C-8960-B62408279F4A}"/>
            </a:ext>
          </a:extLst>
        </xdr:cNvPr>
        <xdr:cNvSpPr/>
      </xdr:nvSpPr>
      <xdr:spPr>
        <a:xfrm>
          <a:off x="14732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83655</xdr:rowOff>
    </xdr:from>
    <xdr:ext cx="762000" cy="259045"/>
    <xdr:sp macro="" textlink="">
      <xdr:nvSpPr>
        <xdr:cNvPr id="275" name="テキスト ボックス 274">
          <a:extLst>
            <a:ext uri="{FF2B5EF4-FFF2-40B4-BE49-F238E27FC236}">
              <a16:creationId xmlns:a16="http://schemas.microsoft.com/office/drawing/2014/main" id="{991D9B5C-C7D7-434F-B9E0-2F08C6889238}"/>
            </a:ext>
          </a:extLst>
        </xdr:cNvPr>
        <xdr:cNvSpPr txBox="1"/>
      </xdr:nvSpPr>
      <xdr:spPr>
        <a:xfrm>
          <a:off x="14401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6" name="楕円 275">
          <a:extLst>
            <a:ext uri="{FF2B5EF4-FFF2-40B4-BE49-F238E27FC236}">
              <a16:creationId xmlns:a16="http://schemas.microsoft.com/office/drawing/2014/main" id="{269CA8E0-8814-42B4-8225-480669404105}"/>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66C95F4E-21AE-4EC5-BAB2-4571ABFFD76E}"/>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3C523C97-3F22-4984-8C2E-67F42E0D234A}"/>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7E9523C-7E4F-4194-9B88-10ACD0A106C3}"/>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92009667-55B7-4C1E-BAC9-B329DF2ABCF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9F2B90A6-05ED-4A49-BE93-AC8DB6452E6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C85CC132-5108-4AFD-9D9B-7BD6A156D65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F837A2C4-B8BE-41EA-A09C-57FB56C195B2}"/>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16EF05C6-9793-487E-928F-FEE70548F85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BB6D3FB7-8D76-4656-BDFA-04409CCE7E3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5B99EFE8-1D15-4562-9403-6B3681016B6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C656261F-FCC3-4C0A-9518-F59D0EE2848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DF2AE179-0343-48EC-9052-023FEDD5B184}"/>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92FCB0B1-7372-4F9F-B57E-0B5D0966E19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51E15890-E3C7-4399-BE80-B7B2B32A3A34}"/>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イントの減となった。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類似団体内平均値より低い水準となっているが、今後も各種団体への補助金について、目的が達成されたもの、補助効果が薄くなっているものについて見直しを図っていく。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E3C113DC-1731-4767-B1BE-0179E74BEC6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653B6C09-F4FE-4D86-B403-F27F8D5D26BF}"/>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84A3E454-53EE-4E8F-BF07-56F961789B5B}"/>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C48F7C27-AB69-444A-ABBF-0F1EC5EE5202}"/>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C7B7B6F2-282D-4FE5-A853-1A707B287EC7}"/>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DACE00AE-FE71-467D-B600-EA8E2E80F3FE}"/>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12255A03-1D23-4E1B-A917-D0F4B78A3379}"/>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9B31BF67-CC6F-4185-B6C9-E8E7D7A6F49A}"/>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BF3E8C70-AFD3-4A07-896A-8EE2D0A087AA}"/>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B1898F1-2337-4E91-9D4F-2BB6537C20FB}"/>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A550A24-419F-4A3B-9B2D-A5E88E2E8477}"/>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E614169C-D061-4E6D-A428-C3700AC787DB}"/>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8AB3D41A-F6A7-4615-A233-42157D600C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67749367-ADAC-4FE0-889F-07757049D4EB}"/>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E150C515-BD46-4FAB-A342-19C859B6FE49}"/>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A3B45775-39CF-46CE-8351-9EF2BCC3ACBD}"/>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702B2BFA-994B-4CE4-97CC-DC83267FE7D5}"/>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F2E8BDC4-34BA-4A28-B962-3B8F6D705F43}"/>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F9E26FF4-DE54-4B46-8C74-751A7E7051B1}"/>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110998</xdr:rowOff>
    </xdr:to>
    <xdr:cxnSp macro="">
      <xdr:nvCxnSpPr>
        <xdr:cNvPr id="310" name="直線コネクタ 309">
          <a:extLst>
            <a:ext uri="{FF2B5EF4-FFF2-40B4-BE49-F238E27FC236}">
              <a16:creationId xmlns:a16="http://schemas.microsoft.com/office/drawing/2014/main" id="{D15E3700-DFED-4AF5-80B5-003AE133D16A}"/>
            </a:ext>
          </a:extLst>
        </xdr:cNvPr>
        <xdr:cNvCxnSpPr/>
      </xdr:nvCxnSpPr>
      <xdr:spPr>
        <a:xfrm flipV="1">
          <a:off x="15671800" y="60934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798ACA5F-1F95-4E03-BA8E-119FE1C53A78}"/>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A8E2DE94-756E-49CC-87FB-2F1FF15B970B}"/>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30988</xdr:rowOff>
    </xdr:to>
    <xdr:cxnSp macro="">
      <xdr:nvCxnSpPr>
        <xdr:cNvPr id="313" name="直線コネクタ 312">
          <a:extLst>
            <a:ext uri="{FF2B5EF4-FFF2-40B4-BE49-F238E27FC236}">
              <a16:creationId xmlns:a16="http://schemas.microsoft.com/office/drawing/2014/main" id="{3834CE66-08E2-4257-A1D7-3F2E95B0A9F0}"/>
            </a:ext>
          </a:extLst>
        </xdr:cNvPr>
        <xdr:cNvCxnSpPr/>
      </xdr:nvCxnSpPr>
      <xdr:spPr>
        <a:xfrm flipV="1">
          <a:off x="14782800" y="61117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573884C9-4BD6-4E75-83CA-D49D2F55561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E6FA25A7-E0A1-43D0-88B7-C8FDE5358CB8}"/>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36</xdr:row>
      <xdr:rowOff>30988</xdr:rowOff>
    </xdr:to>
    <xdr:cxnSp macro="">
      <xdr:nvCxnSpPr>
        <xdr:cNvPr id="316" name="直線コネクタ 315">
          <a:extLst>
            <a:ext uri="{FF2B5EF4-FFF2-40B4-BE49-F238E27FC236}">
              <a16:creationId xmlns:a16="http://schemas.microsoft.com/office/drawing/2014/main" id="{78FA1BC5-B973-405E-816A-807C4C8C0055}"/>
            </a:ext>
          </a:extLst>
        </xdr:cNvPr>
        <xdr:cNvCxnSpPr/>
      </xdr:nvCxnSpPr>
      <xdr:spPr>
        <a:xfrm>
          <a:off x="13893800" y="60934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3ACF8ED0-1234-4E2E-ACC7-8C2DA112409C}"/>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4080740F-37D9-484F-A03E-967878A80545}"/>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35</xdr:row>
      <xdr:rowOff>92710</xdr:rowOff>
    </xdr:to>
    <xdr:cxnSp macro="">
      <xdr:nvCxnSpPr>
        <xdr:cNvPr id="319" name="直線コネクタ 318">
          <a:extLst>
            <a:ext uri="{FF2B5EF4-FFF2-40B4-BE49-F238E27FC236}">
              <a16:creationId xmlns:a16="http://schemas.microsoft.com/office/drawing/2014/main" id="{A5722C4C-8826-4AA5-BBEE-17022AAA7AF6}"/>
            </a:ext>
          </a:extLst>
        </xdr:cNvPr>
        <xdr:cNvCxnSpPr/>
      </xdr:nvCxnSpPr>
      <xdr:spPr>
        <a:xfrm>
          <a:off x="13004800" y="591972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0" name="フローチャート: 判断 319">
          <a:extLst>
            <a:ext uri="{FF2B5EF4-FFF2-40B4-BE49-F238E27FC236}">
              <a16:creationId xmlns:a16="http://schemas.microsoft.com/office/drawing/2014/main" id="{4F3D6CAB-1240-4092-951E-8DE33D01AD5D}"/>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ADA1D425-486A-46B6-B6E2-D86771AF70AE}"/>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2" name="フローチャート: 判断 321">
          <a:extLst>
            <a:ext uri="{FF2B5EF4-FFF2-40B4-BE49-F238E27FC236}">
              <a16:creationId xmlns:a16="http://schemas.microsoft.com/office/drawing/2014/main" id="{731044E3-43B5-4927-A763-C54F7DC6D429}"/>
            </a:ext>
          </a:extLst>
        </xdr:cNvPr>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23" name="テキスト ボックス 322">
          <a:extLst>
            <a:ext uri="{FF2B5EF4-FFF2-40B4-BE49-F238E27FC236}">
              <a16:creationId xmlns:a16="http://schemas.microsoft.com/office/drawing/2014/main" id="{FFEB01AC-983F-47E8-B099-66FA0C879101}"/>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A0FAF2CA-D348-43D2-B9ED-878960A08B3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107186A8-6C95-48E0-A108-3331B4FFC817}"/>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3124A2C9-6762-4D35-91F8-FDA79E2B41A6}"/>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83386B5A-015D-4328-B19B-DC37DA33173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F22B598C-BC1D-4280-9DC1-2498AEF741BE}"/>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9" name="楕円 328">
          <a:extLst>
            <a:ext uri="{FF2B5EF4-FFF2-40B4-BE49-F238E27FC236}">
              <a16:creationId xmlns:a16="http://schemas.microsoft.com/office/drawing/2014/main" id="{E0945064-83C5-4488-A8EC-C07CD1496B9F}"/>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30" name="補助費等該当値テキスト">
          <a:extLst>
            <a:ext uri="{FF2B5EF4-FFF2-40B4-BE49-F238E27FC236}">
              <a16:creationId xmlns:a16="http://schemas.microsoft.com/office/drawing/2014/main" id="{8B5D1D90-D3F5-4BB1-AF19-CEFB4E986E37}"/>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31" name="楕円 330">
          <a:extLst>
            <a:ext uri="{FF2B5EF4-FFF2-40B4-BE49-F238E27FC236}">
              <a16:creationId xmlns:a16="http://schemas.microsoft.com/office/drawing/2014/main" id="{04D4BCDE-FE4F-470D-B439-EFB2B9FF7340}"/>
            </a:ext>
          </a:extLst>
        </xdr:cNvPr>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525</xdr:rowOff>
    </xdr:from>
    <xdr:ext cx="736600" cy="259045"/>
    <xdr:sp macro="" textlink="">
      <xdr:nvSpPr>
        <xdr:cNvPr id="332" name="テキスト ボックス 331">
          <a:extLst>
            <a:ext uri="{FF2B5EF4-FFF2-40B4-BE49-F238E27FC236}">
              <a16:creationId xmlns:a16="http://schemas.microsoft.com/office/drawing/2014/main" id="{A99DD563-45DF-4159-823A-C28ADF1DC386}"/>
            </a:ext>
          </a:extLst>
        </xdr:cNvPr>
        <xdr:cNvSpPr txBox="1"/>
      </xdr:nvSpPr>
      <xdr:spPr>
        <a:xfrm>
          <a:off x="15290800" y="582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33" name="楕円 332">
          <a:extLst>
            <a:ext uri="{FF2B5EF4-FFF2-40B4-BE49-F238E27FC236}">
              <a16:creationId xmlns:a16="http://schemas.microsoft.com/office/drawing/2014/main" id="{7E67ABC5-9E05-41F1-99F1-1CA742924A16}"/>
            </a:ext>
          </a:extLst>
        </xdr:cNvPr>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34" name="テキスト ボックス 333">
          <a:extLst>
            <a:ext uri="{FF2B5EF4-FFF2-40B4-BE49-F238E27FC236}">
              <a16:creationId xmlns:a16="http://schemas.microsoft.com/office/drawing/2014/main" id="{5D271C7C-A05F-480D-9C47-6BB07A2191ED}"/>
            </a:ext>
          </a:extLst>
        </xdr:cNvPr>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41910</xdr:rowOff>
    </xdr:from>
    <xdr:to>
      <xdr:col>69</xdr:col>
      <xdr:colOff>142875</xdr:colOff>
      <xdr:row>35</xdr:row>
      <xdr:rowOff>143510</xdr:rowOff>
    </xdr:to>
    <xdr:sp macro="" textlink="">
      <xdr:nvSpPr>
        <xdr:cNvPr id="335" name="楕円 334">
          <a:extLst>
            <a:ext uri="{FF2B5EF4-FFF2-40B4-BE49-F238E27FC236}">
              <a16:creationId xmlns:a16="http://schemas.microsoft.com/office/drawing/2014/main" id="{0078F150-925E-4AD6-B063-B6CCF803787E}"/>
            </a:ext>
          </a:extLst>
        </xdr:cNvPr>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153687</xdr:rowOff>
    </xdr:from>
    <xdr:ext cx="762000" cy="259045"/>
    <xdr:sp macro="" textlink="">
      <xdr:nvSpPr>
        <xdr:cNvPr id="336" name="テキスト ボックス 335">
          <a:extLst>
            <a:ext uri="{FF2B5EF4-FFF2-40B4-BE49-F238E27FC236}">
              <a16:creationId xmlns:a16="http://schemas.microsoft.com/office/drawing/2014/main" id="{01838603-1E5F-40C5-ADC6-6163D7B5218C}"/>
            </a:ext>
          </a:extLst>
        </xdr:cNvPr>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7" name="楕円 336">
          <a:extLst>
            <a:ext uri="{FF2B5EF4-FFF2-40B4-BE49-F238E27FC236}">
              <a16:creationId xmlns:a16="http://schemas.microsoft.com/office/drawing/2014/main" id="{DACE7A09-CB60-45FE-B77E-7840246C141F}"/>
            </a:ext>
          </a:extLst>
        </xdr:cNvPr>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8" name="テキスト ボックス 337">
          <a:extLst>
            <a:ext uri="{FF2B5EF4-FFF2-40B4-BE49-F238E27FC236}">
              <a16:creationId xmlns:a16="http://schemas.microsoft.com/office/drawing/2014/main" id="{78A772BF-CEE8-40EA-AABB-BB9D171B44DB}"/>
            </a:ext>
          </a:extLst>
        </xdr:cNvPr>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6B7BABE7-10E7-4526-AA28-B182BD1F9CF8}"/>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3510DEE4-8DAE-4F1B-A20A-794F6292E583}"/>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15007C29-92F1-4532-8389-25305CA86B5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E601F7F8-4FF5-4E45-A80D-86E6D56BFF31}"/>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479451CE-385B-4026-AE9F-50EECB1B33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2F3BA464-D945-41D0-AD3A-02ADC19BEA43}"/>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FD943EF6-165E-4EFA-825A-B6D95FD7678D}"/>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96E6A635-A96B-42C1-8EC2-FB42A97BD84C}"/>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B6A931BD-A3E7-430D-989C-DE080ABFD047}"/>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CC23E056-44C6-4FA0-AA09-249932E4A801}"/>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CF64A1FC-148B-432F-9A86-7832A31EC1E8}"/>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となっており、類似団体内平均値より低い水準となっている。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今後も老朽化した公共施設等の更新といった普通建設事業に係る地方債発行が控えているため、これに伴う後年度負担も視野に入れ、効果的に事業実施していく必要がある。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F3FED9B5-4ADE-45BD-850F-ADE70189E53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D6DBEA65-9B0E-4DDC-BBD8-00A64D6DC23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77BE43DA-2205-4B92-84CC-E22275E05A6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D1969AC9-8B61-4DE6-BE55-9012FB2AAD16}"/>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B6C4EBA8-75AE-4143-89ED-DDBB2542DBD3}"/>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4AAB6CDA-96D9-481D-BB65-534EA2D337C1}"/>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AF031168-8363-47C2-A7B0-94FA48C09F49}"/>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271FF7B4-CCDA-419D-A621-8F4EE2C926F6}"/>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5FDF976B-BFA7-4BFA-BB0A-9005F7115A7D}"/>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8081A457-2A9B-4D8C-901D-3402B4FAC1C9}"/>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751130EC-9143-4867-94D8-18312C3240EF}"/>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69D7A6F3-B242-4DEE-8924-3F1A64F4F7D7}"/>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D1598E1E-2625-4604-99A2-9A046FBF618C}"/>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4A456C1C-D8EF-42D0-9B16-13A0E1C67BC5}"/>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1945586B-600C-4E55-B3B2-84B0BE7E784E}"/>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3A304716-B1D2-4EC4-8B9F-D167C1DBC87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855D5EA4-3568-4348-B704-9D599CD1D89B}"/>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37F23FD-F142-4FCC-8881-A8FE0ABDAEBC}"/>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149D2ADA-B919-4490-90D4-90B72729DDA6}"/>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75990F06-B822-44BC-AB6C-3A29B6A9E84F}"/>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B1530BB2-615C-4BF3-8869-A7860F6F9AAC}"/>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20320</xdr:rowOff>
    </xdr:to>
    <xdr:cxnSp macro="">
      <xdr:nvCxnSpPr>
        <xdr:cNvPr id="371" name="直線コネクタ 370">
          <a:extLst>
            <a:ext uri="{FF2B5EF4-FFF2-40B4-BE49-F238E27FC236}">
              <a16:creationId xmlns:a16="http://schemas.microsoft.com/office/drawing/2014/main" id="{9B71D77E-D7A1-4350-9E85-61DA88D65C18}"/>
            </a:ext>
          </a:extLst>
        </xdr:cNvPr>
        <xdr:cNvCxnSpPr/>
      </xdr:nvCxnSpPr>
      <xdr:spPr>
        <a:xfrm flipV="1">
          <a:off x="3987800" y="13012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15403E9E-E311-4FFD-9791-D682E8235E0D}"/>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28E0228B-CA6C-4781-BB32-4FD220C6BDCC}"/>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20320</xdr:rowOff>
    </xdr:to>
    <xdr:cxnSp macro="">
      <xdr:nvCxnSpPr>
        <xdr:cNvPr id="374" name="直線コネクタ 373">
          <a:extLst>
            <a:ext uri="{FF2B5EF4-FFF2-40B4-BE49-F238E27FC236}">
              <a16:creationId xmlns:a16="http://schemas.microsoft.com/office/drawing/2014/main" id="{6FBAFAF2-09D2-4B4D-947D-DA9FD2A10ED9}"/>
            </a:ext>
          </a:extLst>
        </xdr:cNvPr>
        <xdr:cNvCxnSpPr/>
      </xdr:nvCxnSpPr>
      <xdr:spPr>
        <a:xfrm>
          <a:off x="3098800" y="13042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99CD3FC9-4CB1-4821-988B-3DF6B6CB2F21}"/>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2EB678F5-A180-4B03-ADD0-9FBF90F654F2}"/>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96520</xdr:rowOff>
    </xdr:to>
    <xdr:cxnSp macro="">
      <xdr:nvCxnSpPr>
        <xdr:cNvPr id="377" name="直線コネクタ 376">
          <a:extLst>
            <a:ext uri="{FF2B5EF4-FFF2-40B4-BE49-F238E27FC236}">
              <a16:creationId xmlns:a16="http://schemas.microsoft.com/office/drawing/2014/main" id="{0432F125-064B-47E2-92F6-4E0D35631BE4}"/>
            </a:ext>
          </a:extLst>
        </xdr:cNvPr>
        <xdr:cNvCxnSpPr/>
      </xdr:nvCxnSpPr>
      <xdr:spPr>
        <a:xfrm flipV="1">
          <a:off x="2209800" y="13042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7AD48678-DFEA-418E-8F92-CBE05A3FD48F}"/>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40004DFD-EC65-4FD8-83EF-5563F28FCEEE}"/>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96520</xdr:rowOff>
    </xdr:from>
    <xdr:to>
      <xdr:col>11</xdr:col>
      <xdr:colOff>9525</xdr:colOff>
      <xdr:row>76</xdr:row>
      <xdr:rowOff>104139</xdr:rowOff>
    </xdr:to>
    <xdr:cxnSp macro="">
      <xdr:nvCxnSpPr>
        <xdr:cNvPr id="380" name="直線コネクタ 379">
          <a:extLst>
            <a:ext uri="{FF2B5EF4-FFF2-40B4-BE49-F238E27FC236}">
              <a16:creationId xmlns:a16="http://schemas.microsoft.com/office/drawing/2014/main" id="{FC1214A6-CDE9-4D22-9DD5-E6A38AC51A72}"/>
            </a:ext>
          </a:extLst>
        </xdr:cNvPr>
        <xdr:cNvCxnSpPr/>
      </xdr:nvCxnSpPr>
      <xdr:spPr>
        <a:xfrm flipV="1">
          <a:off x="1320800" y="131267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5F6CBEBF-9C42-435E-B19E-BB189B939FC8}"/>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7795562D-6786-464A-9372-6A24F7535251}"/>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3" name="フローチャート: 判断 382">
          <a:extLst>
            <a:ext uri="{FF2B5EF4-FFF2-40B4-BE49-F238E27FC236}">
              <a16:creationId xmlns:a16="http://schemas.microsoft.com/office/drawing/2014/main" id="{B3521DEF-6C7A-4CEA-9B3C-4BEE34D333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4" name="テキスト ボックス 383">
          <a:extLst>
            <a:ext uri="{FF2B5EF4-FFF2-40B4-BE49-F238E27FC236}">
              <a16:creationId xmlns:a16="http://schemas.microsoft.com/office/drawing/2014/main" id="{AAF80971-C0F1-43DB-9019-773C373872B4}"/>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7B46E525-42BD-4598-8057-54F6B517F45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397C7E4C-D228-4848-9437-89CFD72E25F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F8ED0BEF-43B4-4CE2-AB03-65395C6A2DF5}"/>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9B0FECFC-C58D-47FF-B273-6A3AF5A0F6B8}"/>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1363F651-2516-4870-9D49-3CDB2EF6D313}"/>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90" name="楕円 389">
          <a:extLst>
            <a:ext uri="{FF2B5EF4-FFF2-40B4-BE49-F238E27FC236}">
              <a16:creationId xmlns:a16="http://schemas.microsoft.com/office/drawing/2014/main" id="{6C410A60-0349-4696-A2A3-42C65A36D8FC}"/>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1" name="公債費該当値テキスト">
          <a:extLst>
            <a:ext uri="{FF2B5EF4-FFF2-40B4-BE49-F238E27FC236}">
              <a16:creationId xmlns:a16="http://schemas.microsoft.com/office/drawing/2014/main" id="{C8022CAA-DBCB-481B-AB02-AC0D8862C34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92" name="楕円 391">
          <a:extLst>
            <a:ext uri="{FF2B5EF4-FFF2-40B4-BE49-F238E27FC236}">
              <a16:creationId xmlns:a16="http://schemas.microsoft.com/office/drawing/2014/main" id="{530CFBDE-8C7D-4F55-9EEE-E7A7E7D0C54D}"/>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93" name="テキスト ボックス 392">
          <a:extLst>
            <a:ext uri="{FF2B5EF4-FFF2-40B4-BE49-F238E27FC236}">
              <a16:creationId xmlns:a16="http://schemas.microsoft.com/office/drawing/2014/main" id="{848EE1EE-196D-40EA-B04F-43F44CFC6CC3}"/>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133350</xdr:rowOff>
    </xdr:from>
    <xdr:to>
      <xdr:col>15</xdr:col>
      <xdr:colOff>149225</xdr:colOff>
      <xdr:row>76</xdr:row>
      <xdr:rowOff>63500</xdr:rowOff>
    </xdr:to>
    <xdr:sp macro="" textlink="">
      <xdr:nvSpPr>
        <xdr:cNvPr id="394" name="楕円 393">
          <a:extLst>
            <a:ext uri="{FF2B5EF4-FFF2-40B4-BE49-F238E27FC236}">
              <a16:creationId xmlns:a16="http://schemas.microsoft.com/office/drawing/2014/main" id="{D1A9E8EF-1EE7-4191-8EB7-DB82CEE4C57B}"/>
            </a:ext>
          </a:extLst>
        </xdr:cNvPr>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73677</xdr:rowOff>
    </xdr:from>
    <xdr:ext cx="762000" cy="259045"/>
    <xdr:sp macro="" textlink="">
      <xdr:nvSpPr>
        <xdr:cNvPr id="395" name="テキスト ボックス 394">
          <a:extLst>
            <a:ext uri="{FF2B5EF4-FFF2-40B4-BE49-F238E27FC236}">
              <a16:creationId xmlns:a16="http://schemas.microsoft.com/office/drawing/2014/main" id="{C1CC3CD3-B0AD-41E9-8DD3-BF3661097918}"/>
            </a:ext>
          </a:extLst>
        </xdr:cNvPr>
        <xdr:cNvSpPr txBox="1"/>
      </xdr:nvSpPr>
      <xdr:spPr>
        <a:xfrm>
          <a:off x="2717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45720</xdr:rowOff>
    </xdr:from>
    <xdr:to>
      <xdr:col>11</xdr:col>
      <xdr:colOff>60325</xdr:colOff>
      <xdr:row>76</xdr:row>
      <xdr:rowOff>147320</xdr:rowOff>
    </xdr:to>
    <xdr:sp macro="" textlink="">
      <xdr:nvSpPr>
        <xdr:cNvPr id="396" name="楕円 395">
          <a:extLst>
            <a:ext uri="{FF2B5EF4-FFF2-40B4-BE49-F238E27FC236}">
              <a16:creationId xmlns:a16="http://schemas.microsoft.com/office/drawing/2014/main" id="{E040F680-41D0-480E-9FF9-E7D30783F1B6}"/>
            </a:ext>
          </a:extLst>
        </xdr:cNvPr>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97" name="テキスト ボックス 396">
          <a:extLst>
            <a:ext uri="{FF2B5EF4-FFF2-40B4-BE49-F238E27FC236}">
              <a16:creationId xmlns:a16="http://schemas.microsoft.com/office/drawing/2014/main" id="{3929E1DE-4446-4FC1-945D-B10F81118455}"/>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8" name="楕円 397">
          <a:extLst>
            <a:ext uri="{FF2B5EF4-FFF2-40B4-BE49-F238E27FC236}">
              <a16:creationId xmlns:a16="http://schemas.microsoft.com/office/drawing/2014/main" id="{C3FCFD09-D38C-4EB9-A1F3-FC41989779FE}"/>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9" name="テキスト ボックス 398">
          <a:extLst>
            <a:ext uri="{FF2B5EF4-FFF2-40B4-BE49-F238E27FC236}">
              <a16:creationId xmlns:a16="http://schemas.microsoft.com/office/drawing/2014/main" id="{38354784-BCE1-45F4-8F0C-89F861F6F95D}"/>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977C673F-F009-4FF4-9B05-5CA083DD25F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AE0FF7E1-0949-4BCB-AE3B-31CB8934DE59}"/>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3479B753-E47F-47B8-9AB1-C87F2E054A43}"/>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9E639389-7EE5-4EF4-ACBD-1BA10D3BA15A}"/>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3F992307-5A3C-4A6F-97BE-E846DBB22ADF}"/>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29A9B91A-9A1E-4841-A3B9-C95BAB4B799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8568BEE3-953A-40F4-8342-7E7B67BD0D7A}"/>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A65C83F0-3A5A-48C3-91CC-5461C8C4EDF1}"/>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F2C7D92B-197A-43A4-88C7-ADD69195B1F3}"/>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612DFFAB-DEA9-4679-B4B3-D9F579C9FECC}"/>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271082C9-6BF7-4B37-B62E-FCF7E0052C2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年度は、前年度と比較して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ポイント増となり、類似団体内平均値よりも高い水準となった。これは、扶助費が高い傾向にあることや公債費が相対的に低い水準にあることが要因となっている。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扶助費等の義務的経費の増への対応や老朽化した施設・設備に対応するための維持補修費、普通建設事業費の財源確保のためにも、財政の弾力性を示す経常収支比率の改善を図る必要がある。また、税収やその他の自主財源の確保、経費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D34DC8AA-8975-43FA-811A-DD72CB37C28F}"/>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F02A9715-6C72-4DC1-9254-3C4F3938145D}"/>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941FC61F-4A73-432C-A60F-8F37B01D95C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1C75541D-72E3-4E3F-A7B4-92E84D1FDB9F}"/>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EB83CEFF-359A-4BE1-95E9-841D4346CC93}"/>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308A47E3-B2EF-42BE-8776-347877FA25DD}"/>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31A85137-4060-45F1-BB36-6ABCD30FFDAD}"/>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A41406B3-EF8F-423B-8942-8287E5AB0136}"/>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BEA17121-C2B6-4155-B455-E73F29ECB5EF}"/>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D80EC88F-303B-48EB-B9F4-470EA0C120C7}"/>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8CE991EA-416A-41A1-8FEB-348A2B0C43FB}"/>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D2D46396-8D73-4034-A0C0-72CCEA099D6D}"/>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698D5C16-398E-4E57-936C-CC9A6F23C282}"/>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9ED5B7DB-41A4-435F-89A1-970B8B5ED4F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B5D51DFA-BBC8-4A80-A240-FFFECD28D4E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37D51B69-BA54-43A6-A520-0BA7D9A5940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8BAE5A61-B80B-458C-AC80-749BCDE72421}"/>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4CE5A9C2-3020-4C3A-B232-D90A7E6943AB}"/>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E9CE5646-D809-4513-9D9E-75DE56A6BEE7}"/>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727CDD94-8386-4DE5-B6DD-0889D0198ADE}"/>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389F5F6D-CD9E-4FE7-8DEF-FC2698B21E4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78</xdr:row>
      <xdr:rowOff>35561</xdr:rowOff>
    </xdr:to>
    <xdr:cxnSp macro="">
      <xdr:nvCxnSpPr>
        <xdr:cNvPr id="432" name="直線コネクタ 431">
          <a:extLst>
            <a:ext uri="{FF2B5EF4-FFF2-40B4-BE49-F238E27FC236}">
              <a16:creationId xmlns:a16="http://schemas.microsoft.com/office/drawing/2014/main" id="{773B988C-AC7C-47E2-935F-D0C72D40F981}"/>
            </a:ext>
          </a:extLst>
        </xdr:cNvPr>
        <xdr:cNvCxnSpPr/>
      </xdr:nvCxnSpPr>
      <xdr:spPr>
        <a:xfrm>
          <a:off x="15671800" y="13218161"/>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C393EA1E-544B-43C3-8932-28EB35700609}"/>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CE89A9C7-15C8-4337-8271-FA0A76E03DDA}"/>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77</xdr:row>
      <xdr:rowOff>16511</xdr:rowOff>
    </xdr:to>
    <xdr:cxnSp macro="">
      <xdr:nvCxnSpPr>
        <xdr:cNvPr id="435" name="直線コネクタ 434">
          <a:extLst>
            <a:ext uri="{FF2B5EF4-FFF2-40B4-BE49-F238E27FC236}">
              <a16:creationId xmlns:a16="http://schemas.microsoft.com/office/drawing/2014/main" id="{2CDEFF8A-6F1E-438D-B032-F6513674D704}"/>
            </a:ext>
          </a:extLst>
        </xdr:cNvPr>
        <xdr:cNvCxnSpPr/>
      </xdr:nvCxnSpPr>
      <xdr:spPr>
        <a:xfrm>
          <a:off x="14782800" y="130733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B285F6BB-D2D2-47F5-9D58-E095AD8CADFA}"/>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D45F88FE-B0C0-45D6-B3F5-6312F306714B}"/>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111760</xdr:rowOff>
    </xdr:from>
    <xdr:to>
      <xdr:col>73</xdr:col>
      <xdr:colOff>180975</xdr:colOff>
      <xdr:row>76</xdr:row>
      <xdr:rowOff>43180</xdr:rowOff>
    </xdr:to>
    <xdr:cxnSp macro="">
      <xdr:nvCxnSpPr>
        <xdr:cNvPr id="438" name="直線コネクタ 437">
          <a:extLst>
            <a:ext uri="{FF2B5EF4-FFF2-40B4-BE49-F238E27FC236}">
              <a16:creationId xmlns:a16="http://schemas.microsoft.com/office/drawing/2014/main" id="{CFFE69E8-C4E2-4A43-B9D8-65DEBF24223F}"/>
            </a:ext>
          </a:extLst>
        </xdr:cNvPr>
        <xdr:cNvCxnSpPr/>
      </xdr:nvCxnSpPr>
      <xdr:spPr>
        <a:xfrm>
          <a:off x="13893800" y="1279906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E68CB4-D317-44B6-978F-4939D56647AA}"/>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4BFEE438-8E4C-40AA-847A-38D4AC666107}"/>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111760</xdr:rowOff>
    </xdr:from>
    <xdr:to>
      <xdr:col>69</xdr:col>
      <xdr:colOff>92075</xdr:colOff>
      <xdr:row>75</xdr:row>
      <xdr:rowOff>54610</xdr:rowOff>
    </xdr:to>
    <xdr:cxnSp macro="">
      <xdr:nvCxnSpPr>
        <xdr:cNvPr id="441" name="直線コネクタ 440">
          <a:extLst>
            <a:ext uri="{FF2B5EF4-FFF2-40B4-BE49-F238E27FC236}">
              <a16:creationId xmlns:a16="http://schemas.microsoft.com/office/drawing/2014/main" id="{643BF0D7-8CF1-4EE6-B10A-8AB51BF9F231}"/>
            </a:ext>
          </a:extLst>
        </xdr:cNvPr>
        <xdr:cNvCxnSpPr/>
      </xdr:nvCxnSpPr>
      <xdr:spPr>
        <a:xfrm flipV="1">
          <a:off x="13004800" y="12799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72390</xdr:rowOff>
    </xdr:from>
    <xdr:to>
      <xdr:col>69</xdr:col>
      <xdr:colOff>142875</xdr:colOff>
      <xdr:row>76</xdr:row>
      <xdr:rowOff>2539</xdr:rowOff>
    </xdr:to>
    <xdr:sp macro="" textlink="">
      <xdr:nvSpPr>
        <xdr:cNvPr id="442" name="フローチャート: 判断 441">
          <a:extLst>
            <a:ext uri="{FF2B5EF4-FFF2-40B4-BE49-F238E27FC236}">
              <a16:creationId xmlns:a16="http://schemas.microsoft.com/office/drawing/2014/main" id="{550FBD4B-E013-4FF6-B742-5DBDD8BF59FB}"/>
            </a:ext>
          </a:extLst>
        </xdr:cNvPr>
        <xdr:cNvSpPr/>
      </xdr:nvSpPr>
      <xdr:spPr>
        <a:xfrm>
          <a:off x="13843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158766</xdr:rowOff>
    </xdr:from>
    <xdr:ext cx="762000" cy="259045"/>
    <xdr:sp macro="" textlink="">
      <xdr:nvSpPr>
        <xdr:cNvPr id="443" name="テキスト ボックス 442">
          <a:extLst>
            <a:ext uri="{FF2B5EF4-FFF2-40B4-BE49-F238E27FC236}">
              <a16:creationId xmlns:a16="http://schemas.microsoft.com/office/drawing/2014/main" id="{8DC50298-9D32-4F71-A2DB-91D542100E47}"/>
            </a:ext>
          </a:extLst>
        </xdr:cNvPr>
        <xdr:cNvSpPr txBox="1"/>
      </xdr:nvSpPr>
      <xdr:spPr>
        <a:xfrm>
          <a:off x="13512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44" name="フローチャート: 判断 443">
          <a:extLst>
            <a:ext uri="{FF2B5EF4-FFF2-40B4-BE49-F238E27FC236}">
              <a16:creationId xmlns:a16="http://schemas.microsoft.com/office/drawing/2014/main" id="{478B55C5-1FE3-4713-B146-C39970857A65}"/>
            </a:ext>
          </a:extLst>
        </xdr:cNvPr>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45" name="テキスト ボックス 444">
          <a:extLst>
            <a:ext uri="{FF2B5EF4-FFF2-40B4-BE49-F238E27FC236}">
              <a16:creationId xmlns:a16="http://schemas.microsoft.com/office/drawing/2014/main" id="{F171E718-6856-4F96-ABCE-95E7F095EFD6}"/>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4B459333-8A36-4778-887D-34F79C55186A}"/>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D3C1A478-0A5C-41BA-96DE-0EE9D1E07A5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BD60778F-7CCA-44A2-A258-BD0424297CAD}"/>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EA76D494-55BC-43C5-B59D-C7EFA0B3F99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47ACC7CC-A9AE-4942-B9FB-621BD2B62414}"/>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1" name="楕円 450">
          <a:extLst>
            <a:ext uri="{FF2B5EF4-FFF2-40B4-BE49-F238E27FC236}">
              <a16:creationId xmlns:a16="http://schemas.microsoft.com/office/drawing/2014/main" id="{3480EFAF-ECBF-4DE2-95CC-730C33BD189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2" name="公債費以外該当値テキスト">
          <a:extLst>
            <a:ext uri="{FF2B5EF4-FFF2-40B4-BE49-F238E27FC236}">
              <a16:creationId xmlns:a16="http://schemas.microsoft.com/office/drawing/2014/main" id="{CC7DF713-04A7-425D-AB82-848536321E49}"/>
            </a:ext>
          </a:extLst>
        </xdr:cNvPr>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137161</xdr:rowOff>
    </xdr:from>
    <xdr:to>
      <xdr:col>78</xdr:col>
      <xdr:colOff>120650</xdr:colOff>
      <xdr:row>77</xdr:row>
      <xdr:rowOff>67311</xdr:rowOff>
    </xdr:to>
    <xdr:sp macro="" textlink="">
      <xdr:nvSpPr>
        <xdr:cNvPr id="453" name="楕円 452">
          <a:extLst>
            <a:ext uri="{FF2B5EF4-FFF2-40B4-BE49-F238E27FC236}">
              <a16:creationId xmlns:a16="http://schemas.microsoft.com/office/drawing/2014/main" id="{68770FEA-B8EF-4317-A616-B9E56A730CF5}"/>
            </a:ext>
          </a:extLst>
        </xdr:cNvPr>
        <xdr:cNvSpPr/>
      </xdr:nvSpPr>
      <xdr:spPr>
        <a:xfrm>
          <a:off x="15621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54" name="テキスト ボックス 453">
          <a:extLst>
            <a:ext uri="{FF2B5EF4-FFF2-40B4-BE49-F238E27FC236}">
              <a16:creationId xmlns:a16="http://schemas.microsoft.com/office/drawing/2014/main" id="{417BAF78-734E-4D59-8039-3964B54F6325}"/>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55" name="楕円 454">
          <a:extLst>
            <a:ext uri="{FF2B5EF4-FFF2-40B4-BE49-F238E27FC236}">
              <a16:creationId xmlns:a16="http://schemas.microsoft.com/office/drawing/2014/main" id="{52B2C45D-4A0B-49BE-B36E-BB31D7ECE0FC}"/>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78757</xdr:rowOff>
    </xdr:from>
    <xdr:ext cx="762000" cy="259045"/>
    <xdr:sp macro="" textlink="">
      <xdr:nvSpPr>
        <xdr:cNvPr id="456" name="テキスト ボックス 455">
          <a:extLst>
            <a:ext uri="{FF2B5EF4-FFF2-40B4-BE49-F238E27FC236}">
              <a16:creationId xmlns:a16="http://schemas.microsoft.com/office/drawing/2014/main" id="{5B23E84C-004E-4D6C-A61E-2F0CDE9E8450}"/>
            </a:ext>
          </a:extLst>
        </xdr:cNvPr>
        <xdr:cNvSpPr txBox="1"/>
      </xdr:nvSpPr>
      <xdr:spPr>
        <a:xfrm>
          <a:off x="14401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60960</xdr:rowOff>
    </xdr:from>
    <xdr:to>
      <xdr:col>69</xdr:col>
      <xdr:colOff>142875</xdr:colOff>
      <xdr:row>74</xdr:row>
      <xdr:rowOff>162560</xdr:rowOff>
    </xdr:to>
    <xdr:sp macro="" textlink="">
      <xdr:nvSpPr>
        <xdr:cNvPr id="457" name="楕円 456">
          <a:extLst>
            <a:ext uri="{FF2B5EF4-FFF2-40B4-BE49-F238E27FC236}">
              <a16:creationId xmlns:a16="http://schemas.microsoft.com/office/drawing/2014/main" id="{7DE10CF3-7274-438F-AC80-AFD41F9EE159}"/>
            </a:ext>
          </a:extLst>
        </xdr:cNvPr>
        <xdr:cNvSpPr/>
      </xdr:nvSpPr>
      <xdr:spPr>
        <a:xfrm>
          <a:off x="13843000" y="1274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1287</xdr:rowOff>
    </xdr:from>
    <xdr:ext cx="762000" cy="259045"/>
    <xdr:sp macro="" textlink="">
      <xdr:nvSpPr>
        <xdr:cNvPr id="458" name="テキスト ボックス 457">
          <a:extLst>
            <a:ext uri="{FF2B5EF4-FFF2-40B4-BE49-F238E27FC236}">
              <a16:creationId xmlns:a16="http://schemas.microsoft.com/office/drawing/2014/main" id="{B3E49859-6F28-4D7E-B4F7-309A33D74529}"/>
            </a:ext>
          </a:extLst>
        </xdr:cNvPr>
        <xdr:cNvSpPr txBox="1"/>
      </xdr:nvSpPr>
      <xdr:spPr>
        <a:xfrm>
          <a:off x="13512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xdr:rowOff>
    </xdr:from>
    <xdr:to>
      <xdr:col>65</xdr:col>
      <xdr:colOff>53975</xdr:colOff>
      <xdr:row>75</xdr:row>
      <xdr:rowOff>105410</xdr:rowOff>
    </xdr:to>
    <xdr:sp macro="" textlink="">
      <xdr:nvSpPr>
        <xdr:cNvPr id="459" name="楕円 458">
          <a:extLst>
            <a:ext uri="{FF2B5EF4-FFF2-40B4-BE49-F238E27FC236}">
              <a16:creationId xmlns:a16="http://schemas.microsoft.com/office/drawing/2014/main" id="{56DF6785-4025-4C13-ADDC-94A337E21C29}"/>
            </a:ext>
          </a:extLst>
        </xdr:cNvPr>
        <xdr:cNvSpPr/>
      </xdr:nvSpPr>
      <xdr:spPr>
        <a:xfrm>
          <a:off x="12954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90188</xdr:rowOff>
    </xdr:from>
    <xdr:ext cx="762000" cy="259045"/>
    <xdr:sp macro="" textlink="">
      <xdr:nvSpPr>
        <xdr:cNvPr id="460" name="テキスト ボックス 459">
          <a:extLst>
            <a:ext uri="{FF2B5EF4-FFF2-40B4-BE49-F238E27FC236}">
              <a16:creationId xmlns:a16="http://schemas.microsoft.com/office/drawing/2014/main" id="{916040EF-9DA6-4D0A-9886-867C8847B6C7}"/>
            </a:ext>
          </a:extLst>
        </xdr:cNvPr>
        <xdr:cNvSpPr txBox="1"/>
      </xdr:nvSpPr>
      <xdr:spPr>
        <a:xfrm>
          <a:off x="12623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680ABC51-48DB-4E25-9D63-DD0F689F06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357A519-C875-4B3F-B55A-2EC57AFD411D}"/>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A61DEF5-552D-4523-8EC8-4690A3013E57}"/>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5B15E90-B8E6-4EA9-8E26-DEF4840B9AE8}"/>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5B710BAF-35DC-4B82-9E8F-5611F138B169}"/>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28C125A-7478-4190-8AAD-9796B0307DD5}"/>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4D708038-2827-494C-9447-229DCCFF7A6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C18D8F0-155F-420C-B6C8-74EA0759367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20E4EC43-740E-4CC6-966B-7C95493DC9C8}"/>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E74BB2B0-4299-42EF-A58E-F2E04356D489}"/>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FC236B51-266C-443C-96F3-2470B5F6CC5A}"/>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CB862019-F3CF-4025-93EF-14AE8641EAE4}"/>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233BD7B1-5090-4C46-9912-AD896E34812D}"/>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92A787DE-E4A1-4C6D-A424-704F8DFA7EC2}"/>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84D33C16-84FC-4095-9F3E-13D3CABFB68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A720B038-FD2F-4FED-99B3-9004DE6587E3}"/>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A813DC7-0D4C-494D-BBB0-1813BE72C807}"/>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FE79D62-657F-437B-A43A-F3E7DF2A4E0B}"/>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166E71B0-83B6-4B94-821E-5BFA35A0122D}"/>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4BA74A1-035D-4DB7-B6C5-3F162BD0C71A}"/>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151CF20-703F-45A3-808E-49861A3C1545}"/>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5F0B35F8-0A1A-4035-A736-FF945DE7F889}"/>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89EC79E6-7C6A-4284-AB57-B09F520A1BE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7171F412-7861-4144-B118-86A7A3BA5651}"/>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FA0984A-B082-4957-BDD5-7046122DAC84}"/>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156436B0-9EDD-4B26-81B5-E110B99B4A93}"/>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3367711-B4AA-477D-85EC-06A99A77A6B4}"/>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9ED8E363-E26B-4ACC-B559-C19046B3D315}"/>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66A58CEC-C2B9-4FB1-8B79-303E2200C968}"/>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AD11916A-6283-46BC-9405-FE145C2D815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5DF031BF-BFE3-4379-8928-1A4F13DD4675}"/>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6C5AFB4-A622-4597-AA5F-D8AFE1DCFEC2}"/>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C63962A3-3F6D-45CA-BF46-C78D70B9FB5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F06CC008-FE91-4110-8EED-F678CDA3A44A}"/>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8C02F305-31AE-46D0-B982-11685F2BEF41}"/>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F42A333C-239B-4718-94E0-C42006AC49C4}"/>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69201871-581A-4EAD-ACF2-8F68B656FFC6}"/>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3E3B3EAE-873A-454F-A58C-66EF215C648E}"/>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33B7A48A-01F5-46E9-B1F1-8F2C081C3E75}"/>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2681940D-1F0A-492B-947F-2C53E411FBAA}"/>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917A72DF-ACAB-46C0-AF38-FB472894538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FDA5AFA8-0CDE-4ACF-B2EB-12EFF6BB78CA}"/>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250D473F-327F-4453-BDD4-0A8043966324}"/>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2DDF74EC-25B7-4BB2-A199-A6316A1F9DB7}"/>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92D0CA8F-B108-48AC-A959-47A7363EB5FB}"/>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8E64DD97-7E56-42A0-B89F-DEA99707E4E4}"/>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132517</xdr:rowOff>
    </xdr:from>
    <xdr:to>
      <xdr:col>29</xdr:col>
      <xdr:colOff>127000</xdr:colOff>
      <xdr:row>16</xdr:row>
      <xdr:rowOff>31864</xdr:rowOff>
    </xdr:to>
    <xdr:cxnSp macro="">
      <xdr:nvCxnSpPr>
        <xdr:cNvPr id="48" name="直線コネクタ 47">
          <a:extLst>
            <a:ext uri="{FF2B5EF4-FFF2-40B4-BE49-F238E27FC236}">
              <a16:creationId xmlns:a16="http://schemas.microsoft.com/office/drawing/2014/main" id="{8D8EC9B1-5AEE-435C-BB3F-8E616397EF91}"/>
            </a:ext>
          </a:extLst>
        </xdr:cNvPr>
        <xdr:cNvCxnSpPr/>
      </xdr:nvCxnSpPr>
      <xdr:spPr bwMode="auto">
        <a:xfrm flipV="1">
          <a:off x="5003800" y="2751892"/>
          <a:ext cx="647700" cy="70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4D5306F4-D0D9-47D7-81F7-676CED04A52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E075F65F-2A9D-40EE-B6FD-CC202EF64C82}"/>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31864</xdr:rowOff>
    </xdr:from>
    <xdr:to>
      <xdr:col>26</xdr:col>
      <xdr:colOff>50800</xdr:colOff>
      <xdr:row>16</xdr:row>
      <xdr:rowOff>120287</xdr:rowOff>
    </xdr:to>
    <xdr:cxnSp macro="">
      <xdr:nvCxnSpPr>
        <xdr:cNvPr id="51" name="直線コネクタ 50">
          <a:extLst>
            <a:ext uri="{FF2B5EF4-FFF2-40B4-BE49-F238E27FC236}">
              <a16:creationId xmlns:a16="http://schemas.microsoft.com/office/drawing/2014/main" id="{8EF62293-4EF6-43D6-9F1B-9D055B8EFFA8}"/>
            </a:ext>
          </a:extLst>
        </xdr:cNvPr>
        <xdr:cNvCxnSpPr/>
      </xdr:nvCxnSpPr>
      <xdr:spPr bwMode="auto">
        <a:xfrm flipV="1">
          <a:off x="4305300" y="2822689"/>
          <a:ext cx="698500" cy="88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41826F5A-69E7-40E9-8AE8-A6B1F5A902A1}"/>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C2FB0CF5-05AF-48BE-913E-4DC2689B518C}"/>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120287</xdr:rowOff>
    </xdr:from>
    <xdr:to>
      <xdr:col>22</xdr:col>
      <xdr:colOff>114300</xdr:colOff>
      <xdr:row>16</xdr:row>
      <xdr:rowOff>135100</xdr:rowOff>
    </xdr:to>
    <xdr:cxnSp macro="">
      <xdr:nvCxnSpPr>
        <xdr:cNvPr id="54" name="直線コネクタ 53">
          <a:extLst>
            <a:ext uri="{FF2B5EF4-FFF2-40B4-BE49-F238E27FC236}">
              <a16:creationId xmlns:a16="http://schemas.microsoft.com/office/drawing/2014/main" id="{590C3DA3-889B-46E1-8748-5241CC721589}"/>
            </a:ext>
          </a:extLst>
        </xdr:cNvPr>
        <xdr:cNvCxnSpPr/>
      </xdr:nvCxnSpPr>
      <xdr:spPr bwMode="auto">
        <a:xfrm flipV="1">
          <a:off x="3606800" y="2911112"/>
          <a:ext cx="6985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8B02CDFD-29A7-4883-BEC9-1105C379FF76}"/>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C7353A40-F344-4EF0-A8EC-487620A1CA3A}"/>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135100</xdr:rowOff>
    </xdr:from>
    <xdr:to>
      <xdr:col>18</xdr:col>
      <xdr:colOff>177800</xdr:colOff>
      <xdr:row>17</xdr:row>
      <xdr:rowOff>85814</xdr:rowOff>
    </xdr:to>
    <xdr:cxnSp macro="">
      <xdr:nvCxnSpPr>
        <xdr:cNvPr id="57" name="直線コネクタ 56">
          <a:extLst>
            <a:ext uri="{FF2B5EF4-FFF2-40B4-BE49-F238E27FC236}">
              <a16:creationId xmlns:a16="http://schemas.microsoft.com/office/drawing/2014/main" id="{1823D017-111D-4469-98DB-9D8D74407000}"/>
            </a:ext>
          </a:extLst>
        </xdr:cNvPr>
        <xdr:cNvCxnSpPr/>
      </xdr:nvCxnSpPr>
      <xdr:spPr bwMode="auto">
        <a:xfrm flipV="1">
          <a:off x="2908300" y="2925925"/>
          <a:ext cx="698500" cy="122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151851</xdr:rowOff>
    </xdr:from>
    <xdr:to>
      <xdr:col>19</xdr:col>
      <xdr:colOff>38100</xdr:colOff>
      <xdr:row>15</xdr:row>
      <xdr:rowOff>82001</xdr:rowOff>
    </xdr:to>
    <xdr:sp macro="" textlink="">
      <xdr:nvSpPr>
        <xdr:cNvPr id="58" name="フローチャート: 判断 57">
          <a:extLst>
            <a:ext uri="{FF2B5EF4-FFF2-40B4-BE49-F238E27FC236}">
              <a16:creationId xmlns:a16="http://schemas.microsoft.com/office/drawing/2014/main" id="{84B9B6B6-B539-449E-BDBE-2418D51224C2}"/>
            </a:ext>
          </a:extLst>
        </xdr:cNvPr>
        <xdr:cNvSpPr/>
      </xdr:nvSpPr>
      <xdr:spPr bwMode="auto">
        <a:xfrm>
          <a:off x="3556000" y="2599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92178</xdr:rowOff>
    </xdr:from>
    <xdr:ext cx="762000" cy="259045"/>
    <xdr:sp macro="" textlink="">
      <xdr:nvSpPr>
        <xdr:cNvPr id="59" name="テキスト ボックス 58">
          <a:extLst>
            <a:ext uri="{FF2B5EF4-FFF2-40B4-BE49-F238E27FC236}">
              <a16:creationId xmlns:a16="http://schemas.microsoft.com/office/drawing/2014/main" id="{6518ACDD-E258-4BB6-AAAC-A04C35FABAEE}"/>
            </a:ext>
          </a:extLst>
        </xdr:cNvPr>
        <xdr:cNvSpPr txBox="1"/>
      </xdr:nvSpPr>
      <xdr:spPr>
        <a:xfrm>
          <a:off x="3225800" y="23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147005</xdr:rowOff>
    </xdr:from>
    <xdr:to>
      <xdr:col>15</xdr:col>
      <xdr:colOff>101600</xdr:colOff>
      <xdr:row>14</xdr:row>
      <xdr:rowOff>77155</xdr:rowOff>
    </xdr:to>
    <xdr:sp macro="" textlink="">
      <xdr:nvSpPr>
        <xdr:cNvPr id="60" name="フローチャート: 判断 59">
          <a:extLst>
            <a:ext uri="{FF2B5EF4-FFF2-40B4-BE49-F238E27FC236}">
              <a16:creationId xmlns:a16="http://schemas.microsoft.com/office/drawing/2014/main" id="{43F13D67-26C7-481F-8273-BBC8C0601B80}"/>
            </a:ext>
          </a:extLst>
        </xdr:cNvPr>
        <xdr:cNvSpPr/>
      </xdr:nvSpPr>
      <xdr:spPr bwMode="auto">
        <a:xfrm>
          <a:off x="2857500" y="2423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87332</xdr:rowOff>
    </xdr:from>
    <xdr:ext cx="762000" cy="259045"/>
    <xdr:sp macro="" textlink="">
      <xdr:nvSpPr>
        <xdr:cNvPr id="61" name="テキスト ボックス 60">
          <a:extLst>
            <a:ext uri="{FF2B5EF4-FFF2-40B4-BE49-F238E27FC236}">
              <a16:creationId xmlns:a16="http://schemas.microsoft.com/office/drawing/2014/main" id="{AD9667BB-2F3F-4F28-BA03-58146F319B9E}"/>
            </a:ext>
          </a:extLst>
        </xdr:cNvPr>
        <xdr:cNvSpPr txBox="1"/>
      </xdr:nvSpPr>
      <xdr:spPr>
        <a:xfrm>
          <a:off x="2527300" y="21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18FF2D5F-7B31-4DE5-AC68-31FB371072B7}"/>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A3A48142-8FB1-43BD-A7EA-D060EBFEBF75}"/>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CC619C64-0128-44A9-9B2B-B66C178A827E}"/>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12778C8-E677-4C83-ADFC-372D34BCC972}"/>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E1284AB9-8272-4DE7-965A-E46BF92D2625}"/>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81717</xdr:rowOff>
    </xdr:from>
    <xdr:to>
      <xdr:col>29</xdr:col>
      <xdr:colOff>177800</xdr:colOff>
      <xdr:row>16</xdr:row>
      <xdr:rowOff>11867</xdr:rowOff>
    </xdr:to>
    <xdr:sp macro="" textlink="">
      <xdr:nvSpPr>
        <xdr:cNvPr id="67" name="楕円 66">
          <a:extLst>
            <a:ext uri="{FF2B5EF4-FFF2-40B4-BE49-F238E27FC236}">
              <a16:creationId xmlns:a16="http://schemas.microsoft.com/office/drawing/2014/main" id="{4DF6F0E7-BFD4-40C0-8FF9-2826895970FB}"/>
            </a:ext>
          </a:extLst>
        </xdr:cNvPr>
        <xdr:cNvSpPr/>
      </xdr:nvSpPr>
      <xdr:spPr bwMode="auto">
        <a:xfrm>
          <a:off x="5600700" y="2701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98244</xdr:rowOff>
    </xdr:from>
    <xdr:ext cx="762000" cy="259045"/>
    <xdr:sp macro="" textlink="">
      <xdr:nvSpPr>
        <xdr:cNvPr id="68" name="人口1人当たり決算額の推移該当値テキスト130">
          <a:extLst>
            <a:ext uri="{FF2B5EF4-FFF2-40B4-BE49-F238E27FC236}">
              <a16:creationId xmlns:a16="http://schemas.microsoft.com/office/drawing/2014/main" id="{DE26F57A-4D4D-40B6-A8BA-06E8C7375FF2}"/>
            </a:ext>
          </a:extLst>
        </xdr:cNvPr>
        <xdr:cNvSpPr txBox="1"/>
      </xdr:nvSpPr>
      <xdr:spPr>
        <a:xfrm>
          <a:off x="5740400" y="254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152514</xdr:rowOff>
    </xdr:from>
    <xdr:to>
      <xdr:col>26</xdr:col>
      <xdr:colOff>101600</xdr:colOff>
      <xdr:row>16</xdr:row>
      <xdr:rowOff>82664</xdr:rowOff>
    </xdr:to>
    <xdr:sp macro="" textlink="">
      <xdr:nvSpPr>
        <xdr:cNvPr id="69" name="楕円 68">
          <a:extLst>
            <a:ext uri="{FF2B5EF4-FFF2-40B4-BE49-F238E27FC236}">
              <a16:creationId xmlns:a16="http://schemas.microsoft.com/office/drawing/2014/main" id="{F011953D-F33E-4505-941A-3B06D5EB229F}"/>
            </a:ext>
          </a:extLst>
        </xdr:cNvPr>
        <xdr:cNvSpPr/>
      </xdr:nvSpPr>
      <xdr:spPr bwMode="auto">
        <a:xfrm>
          <a:off x="4953000" y="2771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92841</xdr:rowOff>
    </xdr:from>
    <xdr:ext cx="736600" cy="259045"/>
    <xdr:sp macro="" textlink="">
      <xdr:nvSpPr>
        <xdr:cNvPr id="70" name="テキスト ボックス 69">
          <a:extLst>
            <a:ext uri="{FF2B5EF4-FFF2-40B4-BE49-F238E27FC236}">
              <a16:creationId xmlns:a16="http://schemas.microsoft.com/office/drawing/2014/main" id="{74EB5440-8B38-4D8B-890E-BBBF0A650289}"/>
            </a:ext>
          </a:extLst>
        </xdr:cNvPr>
        <xdr:cNvSpPr txBox="1"/>
      </xdr:nvSpPr>
      <xdr:spPr>
        <a:xfrm>
          <a:off x="4622800" y="2540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69487</xdr:rowOff>
    </xdr:from>
    <xdr:to>
      <xdr:col>22</xdr:col>
      <xdr:colOff>165100</xdr:colOff>
      <xdr:row>16</xdr:row>
      <xdr:rowOff>171087</xdr:rowOff>
    </xdr:to>
    <xdr:sp macro="" textlink="">
      <xdr:nvSpPr>
        <xdr:cNvPr id="71" name="楕円 70">
          <a:extLst>
            <a:ext uri="{FF2B5EF4-FFF2-40B4-BE49-F238E27FC236}">
              <a16:creationId xmlns:a16="http://schemas.microsoft.com/office/drawing/2014/main" id="{E15E7C69-E7B0-453B-B9CB-95ABD67C9BD5}"/>
            </a:ext>
          </a:extLst>
        </xdr:cNvPr>
        <xdr:cNvSpPr/>
      </xdr:nvSpPr>
      <xdr:spPr bwMode="auto">
        <a:xfrm>
          <a:off x="4254500" y="286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155864</xdr:rowOff>
    </xdr:from>
    <xdr:ext cx="762000" cy="259045"/>
    <xdr:sp macro="" textlink="">
      <xdr:nvSpPr>
        <xdr:cNvPr id="72" name="テキスト ボックス 71">
          <a:extLst>
            <a:ext uri="{FF2B5EF4-FFF2-40B4-BE49-F238E27FC236}">
              <a16:creationId xmlns:a16="http://schemas.microsoft.com/office/drawing/2014/main" id="{503B7172-54FE-4934-8A4B-1DD0177E7112}"/>
            </a:ext>
          </a:extLst>
        </xdr:cNvPr>
        <xdr:cNvSpPr txBox="1"/>
      </xdr:nvSpPr>
      <xdr:spPr>
        <a:xfrm>
          <a:off x="3924300" y="294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84300</xdr:rowOff>
    </xdr:from>
    <xdr:to>
      <xdr:col>19</xdr:col>
      <xdr:colOff>38100</xdr:colOff>
      <xdr:row>17</xdr:row>
      <xdr:rowOff>14450</xdr:rowOff>
    </xdr:to>
    <xdr:sp macro="" textlink="">
      <xdr:nvSpPr>
        <xdr:cNvPr id="73" name="楕円 72">
          <a:extLst>
            <a:ext uri="{FF2B5EF4-FFF2-40B4-BE49-F238E27FC236}">
              <a16:creationId xmlns:a16="http://schemas.microsoft.com/office/drawing/2014/main" id="{B3ACAF92-8863-41C1-A41F-8BED94895636}"/>
            </a:ext>
          </a:extLst>
        </xdr:cNvPr>
        <xdr:cNvSpPr/>
      </xdr:nvSpPr>
      <xdr:spPr bwMode="auto">
        <a:xfrm>
          <a:off x="3556000" y="2875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170677</xdr:rowOff>
    </xdr:from>
    <xdr:ext cx="762000" cy="259045"/>
    <xdr:sp macro="" textlink="">
      <xdr:nvSpPr>
        <xdr:cNvPr id="74" name="テキスト ボックス 73">
          <a:extLst>
            <a:ext uri="{FF2B5EF4-FFF2-40B4-BE49-F238E27FC236}">
              <a16:creationId xmlns:a16="http://schemas.microsoft.com/office/drawing/2014/main" id="{85324189-F48B-46B4-87DE-23F40E9455F7}"/>
            </a:ext>
          </a:extLst>
        </xdr:cNvPr>
        <xdr:cNvSpPr txBox="1"/>
      </xdr:nvSpPr>
      <xdr:spPr>
        <a:xfrm>
          <a:off x="3225800" y="296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35014</xdr:rowOff>
    </xdr:from>
    <xdr:to>
      <xdr:col>15</xdr:col>
      <xdr:colOff>101600</xdr:colOff>
      <xdr:row>17</xdr:row>
      <xdr:rowOff>136614</xdr:rowOff>
    </xdr:to>
    <xdr:sp macro="" textlink="">
      <xdr:nvSpPr>
        <xdr:cNvPr id="75" name="楕円 74">
          <a:extLst>
            <a:ext uri="{FF2B5EF4-FFF2-40B4-BE49-F238E27FC236}">
              <a16:creationId xmlns:a16="http://schemas.microsoft.com/office/drawing/2014/main" id="{A6E334A1-F475-4A78-9ED1-CA6769E70D2B}"/>
            </a:ext>
          </a:extLst>
        </xdr:cNvPr>
        <xdr:cNvSpPr/>
      </xdr:nvSpPr>
      <xdr:spPr bwMode="auto">
        <a:xfrm>
          <a:off x="2857500" y="299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121391</xdr:rowOff>
    </xdr:from>
    <xdr:ext cx="762000" cy="259045"/>
    <xdr:sp macro="" textlink="">
      <xdr:nvSpPr>
        <xdr:cNvPr id="76" name="テキスト ボックス 75">
          <a:extLst>
            <a:ext uri="{FF2B5EF4-FFF2-40B4-BE49-F238E27FC236}">
              <a16:creationId xmlns:a16="http://schemas.microsoft.com/office/drawing/2014/main" id="{A3494D3C-DD4A-4C19-B2E0-003C0DCBF8F8}"/>
            </a:ext>
          </a:extLst>
        </xdr:cNvPr>
        <xdr:cNvSpPr txBox="1"/>
      </xdr:nvSpPr>
      <xdr:spPr>
        <a:xfrm>
          <a:off x="2527300" y="308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18F6C197-5388-40DD-A45D-F24C3731233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91192560-72C7-4E38-BAB4-0A07644CD85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F84B4294-4CE0-4733-A801-3AF2D1FE680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32BA31DA-9B5F-4164-9F2D-C57988080AE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206B29CA-2225-4AC4-9300-3711E11E2FD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D61E7F54-4CE5-48FF-8030-B82B6403B09F}"/>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F32B27B7-96F8-4610-8660-EE638D9449F3}"/>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C9D930CA-1CB4-4CE3-8252-2529F52BA8CE}"/>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ECF33A5-33C3-4C15-A0E9-99A5E263048E}"/>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9CC024A4-E5AA-472E-806D-3CAD75E3A0E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53AB0ED1-C674-4249-8D18-22B1A34FEF27}"/>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7170C87F-DEE5-44EE-B0D6-0E30C9CFBF77}"/>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63BBACC3-4115-4F68-B400-612B9865C42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8B888544-D1C6-4CF9-AD37-2B26ABB13498}"/>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DE8A06B-56A6-4EA9-AD90-CC691FFCF61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45F8218F-B374-41F4-A6DA-0DE7A668C8FC}"/>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B9FD05CE-AACD-41B3-A364-36286C2F9F28}"/>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169018C1-F3DF-4458-BFDE-A3C1EEBE4A7A}"/>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D0FE730A-0172-417B-A7DD-E0D7068C74A9}"/>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56ED7D1D-3968-4449-AA16-F5183BD9BBED}"/>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A44BDE5C-61F1-4F83-8A32-ECC8625D5966}"/>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A01FF96D-5631-4C28-929E-83692ADD78C4}"/>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C98DC0DF-BC6E-4658-A55A-8B8EA14BD54C}"/>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D4D6A35-0514-4382-A399-37F53A5E1DE6}"/>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428E9DE0-3671-4612-9210-459FFDC6675D}"/>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D5CB1DB6-715C-4D5F-B801-AA759492964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25C27416-3B5A-42BA-8650-B2DCF36E8658}"/>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B4B8F842-58C4-4AAF-B22D-7A7D29670B1C}"/>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419D00AC-161A-49FA-BE7C-EBD2483282E5}"/>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4BA53CDB-6123-456B-8C56-5FD16652D54C}"/>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43F29099-2C57-4CAD-9E12-AFF3DB215B51}"/>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E2D5FC21-5AB5-46A9-A9E4-DE536FE22914}"/>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55600</xdr:rowOff>
    </xdr:from>
    <xdr:to>
      <xdr:col>29</xdr:col>
      <xdr:colOff>127000</xdr:colOff>
      <xdr:row>35</xdr:row>
      <xdr:rowOff>92101</xdr:rowOff>
    </xdr:to>
    <xdr:cxnSp macro="">
      <xdr:nvCxnSpPr>
        <xdr:cNvPr id="109" name="直線コネクタ 108">
          <a:extLst>
            <a:ext uri="{FF2B5EF4-FFF2-40B4-BE49-F238E27FC236}">
              <a16:creationId xmlns:a16="http://schemas.microsoft.com/office/drawing/2014/main" id="{F4DC05B4-CF36-4393-A637-C110AB7EEFC7}"/>
            </a:ext>
          </a:extLst>
        </xdr:cNvPr>
        <xdr:cNvCxnSpPr/>
      </xdr:nvCxnSpPr>
      <xdr:spPr bwMode="auto">
        <a:xfrm flipV="1">
          <a:off x="5003800" y="6665950"/>
          <a:ext cx="647700" cy="365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BA6C1468-2D94-4040-8F7D-64E3F650EFB2}"/>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9F70016B-8D51-4FE8-B5F2-FD70848724C1}"/>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89776</xdr:rowOff>
    </xdr:from>
    <xdr:to>
      <xdr:col>26</xdr:col>
      <xdr:colOff>50800</xdr:colOff>
      <xdr:row>35</xdr:row>
      <xdr:rowOff>92101</xdr:rowOff>
    </xdr:to>
    <xdr:cxnSp macro="">
      <xdr:nvCxnSpPr>
        <xdr:cNvPr id="112" name="直線コネクタ 111">
          <a:extLst>
            <a:ext uri="{FF2B5EF4-FFF2-40B4-BE49-F238E27FC236}">
              <a16:creationId xmlns:a16="http://schemas.microsoft.com/office/drawing/2014/main" id="{22A80CD0-DC46-4076-A256-497549E92198}"/>
            </a:ext>
          </a:extLst>
        </xdr:cNvPr>
        <xdr:cNvCxnSpPr/>
      </xdr:nvCxnSpPr>
      <xdr:spPr bwMode="auto">
        <a:xfrm>
          <a:off x="4305300" y="6700126"/>
          <a:ext cx="698500" cy="2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8129BFE-F09A-4949-AFCD-C0909B4D85D2}"/>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8ADB52D4-AEA3-4831-8030-AADF36B72DA3}"/>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85357</xdr:rowOff>
    </xdr:from>
    <xdr:to>
      <xdr:col>22</xdr:col>
      <xdr:colOff>114300</xdr:colOff>
      <xdr:row>35</xdr:row>
      <xdr:rowOff>89776</xdr:rowOff>
    </xdr:to>
    <xdr:cxnSp macro="">
      <xdr:nvCxnSpPr>
        <xdr:cNvPr id="115" name="直線コネクタ 114">
          <a:extLst>
            <a:ext uri="{FF2B5EF4-FFF2-40B4-BE49-F238E27FC236}">
              <a16:creationId xmlns:a16="http://schemas.microsoft.com/office/drawing/2014/main" id="{455E83DE-1B8E-4F02-BD3D-16419307D2B7}"/>
            </a:ext>
          </a:extLst>
        </xdr:cNvPr>
        <xdr:cNvCxnSpPr/>
      </xdr:nvCxnSpPr>
      <xdr:spPr bwMode="auto">
        <a:xfrm>
          <a:off x="3606800" y="6695707"/>
          <a:ext cx="698500" cy="4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7AF754B5-137D-4D8D-92F5-87EB07278C8F}"/>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9E30F5BC-89D9-4AA9-B437-BD8D7985B1D1}"/>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28549</xdr:rowOff>
    </xdr:from>
    <xdr:to>
      <xdr:col>18</xdr:col>
      <xdr:colOff>177800</xdr:colOff>
      <xdr:row>35</xdr:row>
      <xdr:rowOff>85357</xdr:rowOff>
    </xdr:to>
    <xdr:cxnSp macro="">
      <xdr:nvCxnSpPr>
        <xdr:cNvPr id="118" name="直線コネクタ 117">
          <a:extLst>
            <a:ext uri="{FF2B5EF4-FFF2-40B4-BE49-F238E27FC236}">
              <a16:creationId xmlns:a16="http://schemas.microsoft.com/office/drawing/2014/main" id="{C7CE8F84-59E2-45D0-9BB5-CA6A371A7561}"/>
            </a:ext>
          </a:extLst>
        </xdr:cNvPr>
        <xdr:cNvCxnSpPr/>
      </xdr:nvCxnSpPr>
      <xdr:spPr bwMode="auto">
        <a:xfrm>
          <a:off x="2908300" y="6638899"/>
          <a:ext cx="698500" cy="56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273024</xdr:rowOff>
    </xdr:from>
    <xdr:to>
      <xdr:col>19</xdr:col>
      <xdr:colOff>38100</xdr:colOff>
      <xdr:row>35</xdr:row>
      <xdr:rowOff>31724</xdr:rowOff>
    </xdr:to>
    <xdr:sp macro="" textlink="">
      <xdr:nvSpPr>
        <xdr:cNvPr id="119" name="フローチャート: 判断 118">
          <a:extLst>
            <a:ext uri="{FF2B5EF4-FFF2-40B4-BE49-F238E27FC236}">
              <a16:creationId xmlns:a16="http://schemas.microsoft.com/office/drawing/2014/main" id="{FC2C3CF7-47B6-450A-B539-58421AEF15E1}"/>
            </a:ext>
          </a:extLst>
        </xdr:cNvPr>
        <xdr:cNvSpPr/>
      </xdr:nvSpPr>
      <xdr:spPr bwMode="auto">
        <a:xfrm>
          <a:off x="35560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41901</xdr:rowOff>
    </xdr:from>
    <xdr:ext cx="762000" cy="259045"/>
    <xdr:sp macro="" textlink="">
      <xdr:nvSpPr>
        <xdr:cNvPr id="120" name="テキスト ボックス 119">
          <a:extLst>
            <a:ext uri="{FF2B5EF4-FFF2-40B4-BE49-F238E27FC236}">
              <a16:creationId xmlns:a16="http://schemas.microsoft.com/office/drawing/2014/main" id="{7F263B29-296D-43C8-BCF7-B96437CD7E10}"/>
            </a:ext>
          </a:extLst>
        </xdr:cNvPr>
        <xdr:cNvSpPr txBox="1"/>
      </xdr:nvSpPr>
      <xdr:spPr>
        <a:xfrm>
          <a:off x="32258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185890</xdr:rowOff>
    </xdr:from>
    <xdr:to>
      <xdr:col>15</xdr:col>
      <xdr:colOff>101600</xdr:colOff>
      <xdr:row>34</xdr:row>
      <xdr:rowOff>287489</xdr:rowOff>
    </xdr:to>
    <xdr:sp macro="" textlink="">
      <xdr:nvSpPr>
        <xdr:cNvPr id="121" name="フローチャート: 判断 120">
          <a:extLst>
            <a:ext uri="{FF2B5EF4-FFF2-40B4-BE49-F238E27FC236}">
              <a16:creationId xmlns:a16="http://schemas.microsoft.com/office/drawing/2014/main" id="{AF345D15-B833-49C6-B060-17D40239B6C6}"/>
            </a:ext>
          </a:extLst>
        </xdr:cNvPr>
        <xdr:cNvSpPr/>
      </xdr:nvSpPr>
      <xdr:spPr bwMode="auto">
        <a:xfrm>
          <a:off x="2857500" y="6453340"/>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297667</xdr:rowOff>
    </xdr:from>
    <xdr:ext cx="762000" cy="259045"/>
    <xdr:sp macro="" textlink="">
      <xdr:nvSpPr>
        <xdr:cNvPr id="122" name="テキスト ボックス 121">
          <a:extLst>
            <a:ext uri="{FF2B5EF4-FFF2-40B4-BE49-F238E27FC236}">
              <a16:creationId xmlns:a16="http://schemas.microsoft.com/office/drawing/2014/main" id="{D13282F3-8A7C-4768-8EE5-74C65385C0B3}"/>
            </a:ext>
          </a:extLst>
        </xdr:cNvPr>
        <xdr:cNvSpPr txBox="1"/>
      </xdr:nvSpPr>
      <xdr:spPr>
        <a:xfrm>
          <a:off x="2527300" y="622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236C8168-0AB1-4A99-9953-B77993FDFC5A}"/>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20D8CE19-A253-4750-979B-0CC3B1F93013}"/>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134A90F8-5EF3-4285-AF69-87B711D4AEB3}"/>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82E0B960-FF56-477F-BDC7-63962B848018}"/>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586DCB1-3EB4-4DED-8619-FD6703D73668}"/>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4800</xdr:rowOff>
    </xdr:from>
    <xdr:to>
      <xdr:col>29</xdr:col>
      <xdr:colOff>177800</xdr:colOff>
      <xdr:row>35</xdr:row>
      <xdr:rowOff>106400</xdr:rowOff>
    </xdr:to>
    <xdr:sp macro="" textlink="">
      <xdr:nvSpPr>
        <xdr:cNvPr id="128" name="楕円 127">
          <a:extLst>
            <a:ext uri="{FF2B5EF4-FFF2-40B4-BE49-F238E27FC236}">
              <a16:creationId xmlns:a16="http://schemas.microsoft.com/office/drawing/2014/main" id="{B2D89805-DE0D-4323-A74B-42A6ADB1E363}"/>
            </a:ext>
          </a:extLst>
        </xdr:cNvPr>
        <xdr:cNvSpPr/>
      </xdr:nvSpPr>
      <xdr:spPr bwMode="auto">
        <a:xfrm>
          <a:off x="5600700" y="6615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192777</xdr:rowOff>
    </xdr:from>
    <xdr:ext cx="762000" cy="259045"/>
    <xdr:sp macro="" textlink="">
      <xdr:nvSpPr>
        <xdr:cNvPr id="129" name="人口1人当たり決算額の推移該当値テキスト445">
          <a:extLst>
            <a:ext uri="{FF2B5EF4-FFF2-40B4-BE49-F238E27FC236}">
              <a16:creationId xmlns:a16="http://schemas.microsoft.com/office/drawing/2014/main" id="{2BEE1DCD-7866-4A5C-97E0-5D28AE95C9A1}"/>
            </a:ext>
          </a:extLst>
        </xdr:cNvPr>
        <xdr:cNvSpPr txBox="1"/>
      </xdr:nvSpPr>
      <xdr:spPr>
        <a:xfrm>
          <a:off x="5740400" y="646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41301</xdr:rowOff>
    </xdr:from>
    <xdr:to>
      <xdr:col>26</xdr:col>
      <xdr:colOff>101600</xdr:colOff>
      <xdr:row>35</xdr:row>
      <xdr:rowOff>142901</xdr:rowOff>
    </xdr:to>
    <xdr:sp macro="" textlink="">
      <xdr:nvSpPr>
        <xdr:cNvPr id="130" name="楕円 129">
          <a:extLst>
            <a:ext uri="{FF2B5EF4-FFF2-40B4-BE49-F238E27FC236}">
              <a16:creationId xmlns:a16="http://schemas.microsoft.com/office/drawing/2014/main" id="{F5071F9E-15D5-4226-A4F4-2DD5F22218E1}"/>
            </a:ext>
          </a:extLst>
        </xdr:cNvPr>
        <xdr:cNvSpPr/>
      </xdr:nvSpPr>
      <xdr:spPr bwMode="auto">
        <a:xfrm>
          <a:off x="4953000" y="6651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153078</xdr:rowOff>
    </xdr:from>
    <xdr:ext cx="736600" cy="259045"/>
    <xdr:sp macro="" textlink="">
      <xdr:nvSpPr>
        <xdr:cNvPr id="131" name="テキスト ボックス 130">
          <a:extLst>
            <a:ext uri="{FF2B5EF4-FFF2-40B4-BE49-F238E27FC236}">
              <a16:creationId xmlns:a16="http://schemas.microsoft.com/office/drawing/2014/main" id="{0BE56A7F-EB7B-4698-B410-1FCBE64079E6}"/>
            </a:ext>
          </a:extLst>
        </xdr:cNvPr>
        <xdr:cNvSpPr txBox="1"/>
      </xdr:nvSpPr>
      <xdr:spPr>
        <a:xfrm>
          <a:off x="4622800" y="6420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38976</xdr:rowOff>
    </xdr:from>
    <xdr:to>
      <xdr:col>22</xdr:col>
      <xdr:colOff>165100</xdr:colOff>
      <xdr:row>35</xdr:row>
      <xdr:rowOff>140576</xdr:rowOff>
    </xdr:to>
    <xdr:sp macro="" textlink="">
      <xdr:nvSpPr>
        <xdr:cNvPr id="132" name="楕円 131">
          <a:extLst>
            <a:ext uri="{FF2B5EF4-FFF2-40B4-BE49-F238E27FC236}">
              <a16:creationId xmlns:a16="http://schemas.microsoft.com/office/drawing/2014/main" id="{3DCC3CE9-6CBA-42E2-ABF0-92466FF5E87A}"/>
            </a:ext>
          </a:extLst>
        </xdr:cNvPr>
        <xdr:cNvSpPr/>
      </xdr:nvSpPr>
      <xdr:spPr bwMode="auto">
        <a:xfrm>
          <a:off x="4254500" y="6649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150753</xdr:rowOff>
    </xdr:from>
    <xdr:ext cx="762000" cy="259045"/>
    <xdr:sp macro="" textlink="">
      <xdr:nvSpPr>
        <xdr:cNvPr id="133" name="テキスト ボックス 132">
          <a:extLst>
            <a:ext uri="{FF2B5EF4-FFF2-40B4-BE49-F238E27FC236}">
              <a16:creationId xmlns:a16="http://schemas.microsoft.com/office/drawing/2014/main" id="{D9C35C1A-AC6B-4D00-84DD-C57018E90581}"/>
            </a:ext>
          </a:extLst>
        </xdr:cNvPr>
        <xdr:cNvSpPr txBox="1"/>
      </xdr:nvSpPr>
      <xdr:spPr>
        <a:xfrm>
          <a:off x="3924300" y="641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34557</xdr:rowOff>
    </xdr:from>
    <xdr:to>
      <xdr:col>19</xdr:col>
      <xdr:colOff>38100</xdr:colOff>
      <xdr:row>35</xdr:row>
      <xdr:rowOff>136157</xdr:rowOff>
    </xdr:to>
    <xdr:sp macro="" textlink="">
      <xdr:nvSpPr>
        <xdr:cNvPr id="134" name="楕円 133">
          <a:extLst>
            <a:ext uri="{FF2B5EF4-FFF2-40B4-BE49-F238E27FC236}">
              <a16:creationId xmlns:a16="http://schemas.microsoft.com/office/drawing/2014/main" id="{A9E66999-F546-4239-81A8-991F51E050B8}"/>
            </a:ext>
          </a:extLst>
        </xdr:cNvPr>
        <xdr:cNvSpPr/>
      </xdr:nvSpPr>
      <xdr:spPr bwMode="auto">
        <a:xfrm>
          <a:off x="3556000" y="6644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120934</xdr:rowOff>
    </xdr:from>
    <xdr:ext cx="762000" cy="259045"/>
    <xdr:sp macro="" textlink="">
      <xdr:nvSpPr>
        <xdr:cNvPr id="135" name="テキスト ボックス 134">
          <a:extLst>
            <a:ext uri="{FF2B5EF4-FFF2-40B4-BE49-F238E27FC236}">
              <a16:creationId xmlns:a16="http://schemas.microsoft.com/office/drawing/2014/main" id="{C6D32957-77FD-41EB-AF9C-B2E70D21F3B1}"/>
            </a:ext>
          </a:extLst>
        </xdr:cNvPr>
        <xdr:cNvSpPr txBox="1"/>
      </xdr:nvSpPr>
      <xdr:spPr>
        <a:xfrm>
          <a:off x="3225800" y="673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320649</xdr:rowOff>
    </xdr:from>
    <xdr:to>
      <xdr:col>15</xdr:col>
      <xdr:colOff>101600</xdr:colOff>
      <xdr:row>35</xdr:row>
      <xdr:rowOff>79349</xdr:rowOff>
    </xdr:to>
    <xdr:sp macro="" textlink="">
      <xdr:nvSpPr>
        <xdr:cNvPr id="136" name="楕円 135">
          <a:extLst>
            <a:ext uri="{FF2B5EF4-FFF2-40B4-BE49-F238E27FC236}">
              <a16:creationId xmlns:a16="http://schemas.microsoft.com/office/drawing/2014/main" id="{6FA5BB0C-1C38-4892-BF2B-6C6A02F50FEC}"/>
            </a:ext>
          </a:extLst>
        </xdr:cNvPr>
        <xdr:cNvSpPr/>
      </xdr:nvSpPr>
      <xdr:spPr bwMode="auto">
        <a:xfrm>
          <a:off x="2857500" y="6588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64126</xdr:rowOff>
    </xdr:from>
    <xdr:ext cx="762000" cy="259045"/>
    <xdr:sp macro="" textlink="">
      <xdr:nvSpPr>
        <xdr:cNvPr id="137" name="テキスト ボックス 136">
          <a:extLst>
            <a:ext uri="{FF2B5EF4-FFF2-40B4-BE49-F238E27FC236}">
              <a16:creationId xmlns:a16="http://schemas.microsoft.com/office/drawing/2014/main" id="{29F101D5-C644-4D49-944C-68AA8546CB7B}"/>
            </a:ext>
          </a:extLst>
        </xdr:cNvPr>
        <xdr:cNvSpPr txBox="1"/>
      </xdr:nvSpPr>
      <xdr:spPr>
        <a:xfrm>
          <a:off x="2527300" y="66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1FEE5F4-A346-4193-BDF6-03953DD5464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1DDC7A0-6FAE-4E2F-826D-D794CFA5676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835CABA-54E1-4060-AFEF-43D6A7AE7FE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B952212-BC24-4726-8AED-D241FE5D4C66}"/>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123AD9-F7D0-4731-80B4-AE0A27EEB2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9FC2AE-B4CF-4531-B6ED-2560612BE5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70BD61-72F6-46C4-A01E-07E97D61B2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D0122FA-9F84-4837-A1FA-75B3FB56DF8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90B048-900E-4DCA-AC1F-F2585DABEB5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2D093B7-8A7C-4A17-A65C-F1C424108D59}"/>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100,322
98,516
19.80
56,444,435
54,640,765
1,474,095
21,839,313
29,072,356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303210-4D05-47C7-9D39-D9B4F3B54E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988D28-2C06-44E6-B634-DA5C981201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C459DBE-0E01-4F25-B21A-5DD3927562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A6312E-8ACA-4D71-BDA1-368E5102F22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513461-7B08-439F-BF3C-8712A82F954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B8E87D7-6A9E-489D-85F7-AAF7D41D6F4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33DAA61-8A7F-408B-9054-BF46C719065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7C0000E2-399F-407E-82EC-0AC6914A821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D558D48-3788-4157-9A73-D9CE5CB50E8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C50632-7FBD-4B9D-B174-B7BA02E4BA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5523FBE0-D0AE-42B9-A2A8-E56FD1D4CB3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0704768-0601-4F7F-83AA-F84F1530287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C52C091-FB84-4A29-AA7A-B3E4C976854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4D3716E-7109-47DE-B805-1C365E970EC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836461-81D3-4EDC-96FE-FD57AB680C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ABE6921-C350-4B1E-A5A6-CC3B7E663EE8}"/>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C60CBC-0C2E-484F-93C1-16603B280A1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96019DF-D38C-4791-B93D-22A0C36B83D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F6B0FB7-7107-4F51-9871-AA9FC7E101B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9DED7CCE-9151-45F1-8C27-6E25B9234A4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F0F78B9-D5DC-4CFC-AB63-F5C1674E71F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E1F9EB79-4433-4AE5-8634-09EAB4BC2F1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3ECA38C2-8E7C-42E9-9D50-659CE1919AF9}"/>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2CB7FF1-EFAB-414F-B5B2-5029E906B864}"/>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E428EB3-A5A3-4C77-8756-2684E0CD637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1B33E9F5-CDFC-48BF-8A6F-8959ABF6E8D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2D35C04-7856-4819-8C49-A81EB9307C4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1727B31-2FAB-4807-9688-8F690387F24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278AE86-CC12-4AE7-898C-65F2DE8B8DF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E38C307-73B2-4F01-8BFB-349ABF7E615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388F1338-9C3B-4708-A9EE-E262D88B27B6}"/>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80CFADEC-5A86-4F79-A9CE-E1FDE4505785}"/>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5621A01D-422D-4682-9FE2-6598ABFE804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9CD8A4AE-8C67-4F56-B267-3A1542FAFA82}"/>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935E0B21-C2C0-4FBC-B1C1-E9DB45C5F06F}"/>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24463D69-3FE9-49D4-9D59-8113B8FE00B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49C68A6-1150-4D43-B251-02F5685D85E8}"/>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352A08F7-1314-4CDA-AADB-54DEAFA4A9D3}"/>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DCAEC6A5-D412-407B-B248-96183C91DA0D}"/>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698BD843-8A76-4C2C-86EA-431BCE033F5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C35284E1-76C5-44B8-81CF-2A754929756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879288C5-EF5E-4F8B-94FA-C02A91F381F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7A72D6E1-968D-423C-8062-7D74C0935671}"/>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9A4CCAE9-2566-4505-B1AE-CD596DEFDC49}"/>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CF2D7474-3F86-43FB-891E-A439F6924BA4}"/>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6BFD27D-D2AF-4BC8-BFB0-CC8BED4882C1}"/>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C4577CEF-2494-4708-9C2B-F37A975806B5}"/>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80835</xdr:rowOff>
    </xdr:from>
    <xdr:to>
      <xdr:col>24</xdr:col>
      <xdr:colOff>63500</xdr:colOff>
      <xdr:row>35</xdr:row>
      <xdr:rowOff>133665</xdr:rowOff>
    </xdr:to>
    <xdr:cxnSp macro="">
      <xdr:nvCxnSpPr>
        <xdr:cNvPr id="59" name="直線コネクタ 58">
          <a:extLst>
            <a:ext uri="{FF2B5EF4-FFF2-40B4-BE49-F238E27FC236}">
              <a16:creationId xmlns:a16="http://schemas.microsoft.com/office/drawing/2014/main" id="{C8715EF4-F132-4C42-AAA8-60293960ED0E}"/>
            </a:ext>
          </a:extLst>
        </xdr:cNvPr>
        <xdr:cNvCxnSpPr/>
      </xdr:nvCxnSpPr>
      <xdr:spPr>
        <a:xfrm flipV="1">
          <a:off x="3797300" y="6081585"/>
          <a:ext cx="838200" cy="5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40F35A61-4A8F-4071-B9C7-86CE87CD366C}"/>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57D55504-7B74-437F-969C-89E1FE8E1A02}"/>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133665</xdr:rowOff>
    </xdr:from>
    <xdr:to>
      <xdr:col>19</xdr:col>
      <xdr:colOff>177800</xdr:colOff>
      <xdr:row>36</xdr:row>
      <xdr:rowOff>39939</xdr:rowOff>
    </xdr:to>
    <xdr:cxnSp macro="">
      <xdr:nvCxnSpPr>
        <xdr:cNvPr id="62" name="直線コネクタ 61">
          <a:extLst>
            <a:ext uri="{FF2B5EF4-FFF2-40B4-BE49-F238E27FC236}">
              <a16:creationId xmlns:a16="http://schemas.microsoft.com/office/drawing/2014/main" id="{69CAE6A4-FD5C-4AEE-8F45-2EEE32BCE474}"/>
            </a:ext>
          </a:extLst>
        </xdr:cNvPr>
        <xdr:cNvCxnSpPr/>
      </xdr:nvCxnSpPr>
      <xdr:spPr>
        <a:xfrm flipV="1">
          <a:off x="2908300" y="61344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B29D8BA7-5F5D-4B5D-9CFA-AF6E7350FDAB}"/>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B60D01C9-F947-426B-AE59-662B569A000E}"/>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39939</xdr:rowOff>
    </xdr:from>
    <xdr:to>
      <xdr:col>15</xdr:col>
      <xdr:colOff>50800</xdr:colOff>
      <xdr:row>36</xdr:row>
      <xdr:rowOff>106050</xdr:rowOff>
    </xdr:to>
    <xdr:cxnSp macro="">
      <xdr:nvCxnSpPr>
        <xdr:cNvPr id="65" name="直線コネクタ 64">
          <a:extLst>
            <a:ext uri="{FF2B5EF4-FFF2-40B4-BE49-F238E27FC236}">
              <a16:creationId xmlns:a16="http://schemas.microsoft.com/office/drawing/2014/main" id="{C44EBECB-0F5A-450E-B5C8-7FB50F4C942C}"/>
            </a:ext>
          </a:extLst>
        </xdr:cNvPr>
        <xdr:cNvCxnSpPr/>
      </xdr:nvCxnSpPr>
      <xdr:spPr>
        <a:xfrm flipV="1">
          <a:off x="2019300" y="6212139"/>
          <a:ext cx="8890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C9FDE18D-A24E-43D5-B9A7-E2A50770566F}"/>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A0F83DA7-E7C0-4169-AAD2-4D2DF78DB084}"/>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106050</xdr:rowOff>
    </xdr:from>
    <xdr:to>
      <xdr:col>10</xdr:col>
      <xdr:colOff>114300</xdr:colOff>
      <xdr:row>37</xdr:row>
      <xdr:rowOff>135196</xdr:rowOff>
    </xdr:to>
    <xdr:cxnSp macro="">
      <xdr:nvCxnSpPr>
        <xdr:cNvPr id="68" name="直線コネクタ 67">
          <a:extLst>
            <a:ext uri="{FF2B5EF4-FFF2-40B4-BE49-F238E27FC236}">
              <a16:creationId xmlns:a16="http://schemas.microsoft.com/office/drawing/2014/main" id="{88258CEC-165C-4E3A-AF81-9CA4CACC2645}"/>
            </a:ext>
          </a:extLst>
        </xdr:cNvPr>
        <xdr:cNvCxnSpPr/>
      </xdr:nvCxnSpPr>
      <xdr:spPr>
        <a:xfrm flipV="1">
          <a:off x="1130300" y="6278250"/>
          <a:ext cx="889000" cy="20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107919</xdr:rowOff>
    </xdr:from>
    <xdr:to>
      <xdr:col>10</xdr:col>
      <xdr:colOff>165100</xdr:colOff>
      <xdr:row>35</xdr:row>
      <xdr:rowOff>38069</xdr:rowOff>
    </xdr:to>
    <xdr:sp macro="" textlink="">
      <xdr:nvSpPr>
        <xdr:cNvPr id="69" name="フローチャート: 判断 68">
          <a:extLst>
            <a:ext uri="{FF2B5EF4-FFF2-40B4-BE49-F238E27FC236}">
              <a16:creationId xmlns:a16="http://schemas.microsoft.com/office/drawing/2014/main" id="{96731279-CD33-4A48-A5C6-B00F2B421819}"/>
            </a:ext>
          </a:extLst>
        </xdr:cNvPr>
        <xdr:cNvSpPr/>
      </xdr:nvSpPr>
      <xdr:spPr>
        <a:xfrm>
          <a:off x="1968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54596</xdr:rowOff>
    </xdr:from>
    <xdr:ext cx="534377" cy="259045"/>
    <xdr:sp macro="" textlink="">
      <xdr:nvSpPr>
        <xdr:cNvPr id="70" name="テキスト ボックス 69">
          <a:extLst>
            <a:ext uri="{FF2B5EF4-FFF2-40B4-BE49-F238E27FC236}">
              <a16:creationId xmlns:a16="http://schemas.microsoft.com/office/drawing/2014/main" id="{B1D02626-A886-4B0A-A275-809A27B236EB}"/>
            </a:ext>
          </a:extLst>
        </xdr:cNvPr>
        <xdr:cNvSpPr txBox="1"/>
      </xdr:nvSpPr>
      <xdr:spPr>
        <a:xfrm>
          <a:off x="1752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17645</xdr:rowOff>
    </xdr:from>
    <xdr:to>
      <xdr:col>6</xdr:col>
      <xdr:colOff>38100</xdr:colOff>
      <xdr:row>34</xdr:row>
      <xdr:rowOff>119245</xdr:rowOff>
    </xdr:to>
    <xdr:sp macro="" textlink="">
      <xdr:nvSpPr>
        <xdr:cNvPr id="71" name="フローチャート: 判断 70">
          <a:extLst>
            <a:ext uri="{FF2B5EF4-FFF2-40B4-BE49-F238E27FC236}">
              <a16:creationId xmlns:a16="http://schemas.microsoft.com/office/drawing/2014/main" id="{6869C717-FF8A-4415-B357-2E43618248A0}"/>
            </a:ext>
          </a:extLst>
        </xdr:cNvPr>
        <xdr:cNvSpPr/>
      </xdr:nvSpPr>
      <xdr:spPr>
        <a:xfrm>
          <a:off x="1079500" y="58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135772</xdr:rowOff>
    </xdr:from>
    <xdr:ext cx="534377" cy="259045"/>
    <xdr:sp macro="" textlink="">
      <xdr:nvSpPr>
        <xdr:cNvPr id="72" name="テキスト ボックス 71">
          <a:extLst>
            <a:ext uri="{FF2B5EF4-FFF2-40B4-BE49-F238E27FC236}">
              <a16:creationId xmlns:a16="http://schemas.microsoft.com/office/drawing/2014/main" id="{02965AD6-A7A6-4CD6-84A6-06369BF9A3AE}"/>
            </a:ext>
          </a:extLst>
        </xdr:cNvPr>
        <xdr:cNvSpPr txBox="1"/>
      </xdr:nvSpPr>
      <xdr:spPr>
        <a:xfrm>
          <a:off x="863111" y="562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A3E1318D-1C3F-4032-8E14-FC1AF62EAF4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6738646B-8897-47F5-899E-4FC7D1F9B31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799BD5D-A2B7-45B6-9527-34B2D8EA09B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A8A6C683-9D57-40B4-A2AB-7B7459A3E45B}"/>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2F5F083-9921-4764-AE3E-EE73A9B4CA8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30035</xdr:rowOff>
    </xdr:from>
    <xdr:to>
      <xdr:col>24</xdr:col>
      <xdr:colOff>114300</xdr:colOff>
      <xdr:row>35</xdr:row>
      <xdr:rowOff>131635</xdr:rowOff>
    </xdr:to>
    <xdr:sp macro="" textlink="">
      <xdr:nvSpPr>
        <xdr:cNvPr id="78" name="楕円 77">
          <a:extLst>
            <a:ext uri="{FF2B5EF4-FFF2-40B4-BE49-F238E27FC236}">
              <a16:creationId xmlns:a16="http://schemas.microsoft.com/office/drawing/2014/main" id="{F8913529-73AE-4E7A-8CC6-A11345EA6632}"/>
            </a:ext>
          </a:extLst>
        </xdr:cNvPr>
        <xdr:cNvSpPr/>
      </xdr:nvSpPr>
      <xdr:spPr>
        <a:xfrm>
          <a:off x="4584700" y="6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52912</xdr:rowOff>
    </xdr:from>
    <xdr:ext cx="534377" cy="259045"/>
    <xdr:sp macro="" textlink="">
      <xdr:nvSpPr>
        <xdr:cNvPr id="79" name="人件費該当値テキスト">
          <a:extLst>
            <a:ext uri="{FF2B5EF4-FFF2-40B4-BE49-F238E27FC236}">
              <a16:creationId xmlns:a16="http://schemas.microsoft.com/office/drawing/2014/main" id="{6D723A04-B55A-4664-9C7F-A018892DF845}"/>
            </a:ext>
          </a:extLst>
        </xdr:cNvPr>
        <xdr:cNvSpPr txBox="1"/>
      </xdr:nvSpPr>
      <xdr:spPr>
        <a:xfrm>
          <a:off x="4686300" y="588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82865</xdr:rowOff>
    </xdr:from>
    <xdr:to>
      <xdr:col>20</xdr:col>
      <xdr:colOff>38100</xdr:colOff>
      <xdr:row>36</xdr:row>
      <xdr:rowOff>13015</xdr:rowOff>
    </xdr:to>
    <xdr:sp macro="" textlink="">
      <xdr:nvSpPr>
        <xdr:cNvPr id="80" name="楕円 79">
          <a:extLst>
            <a:ext uri="{FF2B5EF4-FFF2-40B4-BE49-F238E27FC236}">
              <a16:creationId xmlns:a16="http://schemas.microsoft.com/office/drawing/2014/main" id="{10150043-BF80-4CF0-B01E-20BA741981D0}"/>
            </a:ext>
          </a:extLst>
        </xdr:cNvPr>
        <xdr:cNvSpPr/>
      </xdr:nvSpPr>
      <xdr:spPr>
        <a:xfrm>
          <a:off x="3746500" y="60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29542</xdr:rowOff>
    </xdr:from>
    <xdr:ext cx="534377" cy="259045"/>
    <xdr:sp macro="" textlink="">
      <xdr:nvSpPr>
        <xdr:cNvPr id="81" name="テキスト ボックス 80">
          <a:extLst>
            <a:ext uri="{FF2B5EF4-FFF2-40B4-BE49-F238E27FC236}">
              <a16:creationId xmlns:a16="http://schemas.microsoft.com/office/drawing/2014/main" id="{1ACFC8E3-4C7C-4143-B3F5-040F4D671AAD}"/>
            </a:ext>
          </a:extLst>
        </xdr:cNvPr>
        <xdr:cNvSpPr txBox="1"/>
      </xdr:nvSpPr>
      <xdr:spPr>
        <a:xfrm>
          <a:off x="3530111" y="585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160589</xdr:rowOff>
    </xdr:from>
    <xdr:to>
      <xdr:col>15</xdr:col>
      <xdr:colOff>101600</xdr:colOff>
      <xdr:row>36</xdr:row>
      <xdr:rowOff>90739</xdr:rowOff>
    </xdr:to>
    <xdr:sp macro="" textlink="">
      <xdr:nvSpPr>
        <xdr:cNvPr id="82" name="楕円 81">
          <a:extLst>
            <a:ext uri="{FF2B5EF4-FFF2-40B4-BE49-F238E27FC236}">
              <a16:creationId xmlns:a16="http://schemas.microsoft.com/office/drawing/2014/main" id="{C61B6774-2C9A-461A-B114-AA09087B8272}"/>
            </a:ext>
          </a:extLst>
        </xdr:cNvPr>
        <xdr:cNvSpPr/>
      </xdr:nvSpPr>
      <xdr:spPr>
        <a:xfrm>
          <a:off x="2857500" y="61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81866</xdr:rowOff>
    </xdr:from>
    <xdr:ext cx="534377" cy="259045"/>
    <xdr:sp macro="" textlink="">
      <xdr:nvSpPr>
        <xdr:cNvPr id="83" name="テキスト ボックス 82">
          <a:extLst>
            <a:ext uri="{FF2B5EF4-FFF2-40B4-BE49-F238E27FC236}">
              <a16:creationId xmlns:a16="http://schemas.microsoft.com/office/drawing/2014/main" id="{114FA939-3792-43FD-8F99-5BFC3CD1ED8E}"/>
            </a:ext>
          </a:extLst>
        </xdr:cNvPr>
        <xdr:cNvSpPr txBox="1"/>
      </xdr:nvSpPr>
      <xdr:spPr>
        <a:xfrm>
          <a:off x="2641111" y="625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55250</xdr:rowOff>
    </xdr:from>
    <xdr:to>
      <xdr:col>10</xdr:col>
      <xdr:colOff>165100</xdr:colOff>
      <xdr:row>36</xdr:row>
      <xdr:rowOff>156850</xdr:rowOff>
    </xdr:to>
    <xdr:sp macro="" textlink="">
      <xdr:nvSpPr>
        <xdr:cNvPr id="84" name="楕円 83">
          <a:extLst>
            <a:ext uri="{FF2B5EF4-FFF2-40B4-BE49-F238E27FC236}">
              <a16:creationId xmlns:a16="http://schemas.microsoft.com/office/drawing/2014/main" id="{30CBF4C2-D991-4E2F-BCC9-52BFBEC373A7}"/>
            </a:ext>
          </a:extLst>
        </xdr:cNvPr>
        <xdr:cNvSpPr/>
      </xdr:nvSpPr>
      <xdr:spPr>
        <a:xfrm>
          <a:off x="1968500" y="62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147977</xdr:rowOff>
    </xdr:from>
    <xdr:ext cx="534377" cy="259045"/>
    <xdr:sp macro="" textlink="">
      <xdr:nvSpPr>
        <xdr:cNvPr id="85" name="テキスト ボックス 84">
          <a:extLst>
            <a:ext uri="{FF2B5EF4-FFF2-40B4-BE49-F238E27FC236}">
              <a16:creationId xmlns:a16="http://schemas.microsoft.com/office/drawing/2014/main" id="{3F03FA58-A2BA-4DA1-88C4-33793E96DE56}"/>
            </a:ext>
          </a:extLst>
        </xdr:cNvPr>
        <xdr:cNvSpPr txBox="1"/>
      </xdr:nvSpPr>
      <xdr:spPr>
        <a:xfrm>
          <a:off x="1752111" y="63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84396</xdr:rowOff>
    </xdr:from>
    <xdr:to>
      <xdr:col>6</xdr:col>
      <xdr:colOff>38100</xdr:colOff>
      <xdr:row>38</xdr:row>
      <xdr:rowOff>14546</xdr:rowOff>
    </xdr:to>
    <xdr:sp macro="" textlink="">
      <xdr:nvSpPr>
        <xdr:cNvPr id="86" name="楕円 85">
          <a:extLst>
            <a:ext uri="{FF2B5EF4-FFF2-40B4-BE49-F238E27FC236}">
              <a16:creationId xmlns:a16="http://schemas.microsoft.com/office/drawing/2014/main" id="{2684A433-902F-4311-8422-CBFE0D98F02E}"/>
            </a:ext>
          </a:extLst>
        </xdr:cNvPr>
        <xdr:cNvSpPr/>
      </xdr:nvSpPr>
      <xdr:spPr>
        <a:xfrm>
          <a:off x="1079500" y="642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5673</xdr:rowOff>
    </xdr:from>
    <xdr:ext cx="534377" cy="259045"/>
    <xdr:sp macro="" textlink="">
      <xdr:nvSpPr>
        <xdr:cNvPr id="87" name="テキスト ボックス 86">
          <a:extLst>
            <a:ext uri="{FF2B5EF4-FFF2-40B4-BE49-F238E27FC236}">
              <a16:creationId xmlns:a16="http://schemas.microsoft.com/office/drawing/2014/main" id="{06946572-E7AF-4D2B-8AA9-3B966FCC8F96}"/>
            </a:ext>
          </a:extLst>
        </xdr:cNvPr>
        <xdr:cNvSpPr txBox="1"/>
      </xdr:nvSpPr>
      <xdr:spPr>
        <a:xfrm>
          <a:off x="863111" y="652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F1E5EED-CC1E-49D9-A0C6-887DB7C6D8D8}"/>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75715DA4-2DCC-4AC2-B29E-0EE303DD7E1E}"/>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30DC83F2-B035-4D3E-8093-46684A6E8E1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B3E8B742-3EEC-483F-9113-4B4F8C778513}"/>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D26DBC55-2A1B-44E1-969D-F4B8CF25410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23BBCEDA-E403-4D0D-8E24-460565167B5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EC7FD3F9-5EEA-4995-B425-8563C155A30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D495A648-928C-46B2-961B-A09151BE9D61}"/>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7B68A9D4-7AA4-48AF-AA58-6A64B2568376}"/>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A0943FBF-3586-43D8-AFF9-77E562B971E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A89734A2-FFE6-461F-86E7-3061B968251E}"/>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91352049-5D97-4A0F-817E-B90930B8356E}"/>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8064263-22D8-41C1-989C-1739DA6B4526}"/>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C83F1469-BF47-4F3E-AF6F-46F2C56002E8}"/>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5EA146C-87DD-4845-B9E1-ABEC389890B3}"/>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E5ACCA4B-5ACC-47D2-8A55-C46DF5CC6FE8}"/>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8BA7924C-DFF0-4E04-9EDB-1454D3C3689D}"/>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4A07B3F4-8F1E-4B38-B23F-5A268E864D87}"/>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5589BA0B-3D24-43E6-B9BE-495B625953FD}"/>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67133978-3513-49A9-A74F-A21FABA39DC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AAF9F994-4EA8-4C75-A342-1E9370B8AE7B}"/>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FA4792A7-C7BD-4345-989F-2275C8F0C292}"/>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C794D2-A5A2-4828-AA0E-58FE23CBC9BB}"/>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6981F1A8-0943-4691-8428-13E11183868B}"/>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E6F82B3A-1BEF-4A26-A9F8-46034E3B89C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9BBA45B7-2C9C-41C8-BBC2-6C5115954151}"/>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B6D25374-6224-4782-BBEB-6045EE58CA81}"/>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DDB4D711-B73A-41EE-9961-C203AB9DEF2C}"/>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5F555C84-5BC1-4813-A2E5-F48133F21B22}"/>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DDB9DC4-939E-414F-BA0F-D8F0695D502A}"/>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9E93E41B-7B69-455C-A489-0CACF813F95D}"/>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48015</xdr:rowOff>
    </xdr:from>
    <xdr:to>
      <xdr:col>24</xdr:col>
      <xdr:colOff>63500</xdr:colOff>
      <xdr:row>58</xdr:row>
      <xdr:rowOff>168259</xdr:rowOff>
    </xdr:to>
    <xdr:cxnSp macro="">
      <xdr:nvCxnSpPr>
        <xdr:cNvPr id="119" name="直線コネクタ 118">
          <a:extLst>
            <a:ext uri="{FF2B5EF4-FFF2-40B4-BE49-F238E27FC236}">
              <a16:creationId xmlns:a16="http://schemas.microsoft.com/office/drawing/2014/main" id="{53B41423-582C-45FC-AF6F-A44D9E0055B4}"/>
            </a:ext>
          </a:extLst>
        </xdr:cNvPr>
        <xdr:cNvCxnSpPr/>
      </xdr:nvCxnSpPr>
      <xdr:spPr>
        <a:xfrm>
          <a:off x="3797300" y="9992115"/>
          <a:ext cx="8382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AAE1C50D-330E-4731-9D44-0164D84CCC4C}"/>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992667EC-B953-4C88-AC33-2A953893AD0F}"/>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121526</xdr:rowOff>
    </xdr:from>
    <xdr:to>
      <xdr:col>19</xdr:col>
      <xdr:colOff>177800</xdr:colOff>
      <xdr:row>58</xdr:row>
      <xdr:rowOff>48015</xdr:rowOff>
    </xdr:to>
    <xdr:cxnSp macro="">
      <xdr:nvCxnSpPr>
        <xdr:cNvPr id="122" name="直線コネクタ 121">
          <a:extLst>
            <a:ext uri="{FF2B5EF4-FFF2-40B4-BE49-F238E27FC236}">
              <a16:creationId xmlns:a16="http://schemas.microsoft.com/office/drawing/2014/main" id="{C38E34DA-2CB9-4AB6-A845-0C31241D0498}"/>
            </a:ext>
          </a:extLst>
        </xdr:cNvPr>
        <xdr:cNvCxnSpPr/>
      </xdr:nvCxnSpPr>
      <xdr:spPr>
        <a:xfrm>
          <a:off x="2908300" y="9894176"/>
          <a:ext cx="889000" cy="9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ED010339-88DA-4D63-BD1A-2144913ED8EF}"/>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C97BBFCD-8311-49ED-9A4A-B62F5A243418}"/>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121526</xdr:rowOff>
    </xdr:from>
    <xdr:to>
      <xdr:col>15</xdr:col>
      <xdr:colOff>50800</xdr:colOff>
      <xdr:row>58</xdr:row>
      <xdr:rowOff>89604</xdr:rowOff>
    </xdr:to>
    <xdr:cxnSp macro="">
      <xdr:nvCxnSpPr>
        <xdr:cNvPr id="125" name="直線コネクタ 124">
          <a:extLst>
            <a:ext uri="{FF2B5EF4-FFF2-40B4-BE49-F238E27FC236}">
              <a16:creationId xmlns:a16="http://schemas.microsoft.com/office/drawing/2014/main" id="{A900D82E-E851-4030-8944-C2C906261F64}"/>
            </a:ext>
          </a:extLst>
        </xdr:cNvPr>
        <xdr:cNvCxnSpPr/>
      </xdr:nvCxnSpPr>
      <xdr:spPr>
        <a:xfrm flipV="1">
          <a:off x="2019300" y="9894176"/>
          <a:ext cx="889000" cy="13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9FA48AF6-C5F6-43C1-8140-0CDF5230B5AE}"/>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a:extLst>
            <a:ext uri="{FF2B5EF4-FFF2-40B4-BE49-F238E27FC236}">
              <a16:creationId xmlns:a16="http://schemas.microsoft.com/office/drawing/2014/main" id="{5C01C976-8401-4B03-97F9-C540D14F7246}"/>
            </a:ext>
          </a:extLst>
        </xdr:cNvPr>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38104</xdr:rowOff>
    </xdr:from>
    <xdr:to>
      <xdr:col>10</xdr:col>
      <xdr:colOff>114300</xdr:colOff>
      <xdr:row>58</xdr:row>
      <xdr:rowOff>89604</xdr:rowOff>
    </xdr:to>
    <xdr:cxnSp macro="">
      <xdr:nvCxnSpPr>
        <xdr:cNvPr id="128" name="直線コネクタ 127">
          <a:extLst>
            <a:ext uri="{FF2B5EF4-FFF2-40B4-BE49-F238E27FC236}">
              <a16:creationId xmlns:a16="http://schemas.microsoft.com/office/drawing/2014/main" id="{DE6DCF97-141B-471E-918A-1E26B003B092}"/>
            </a:ext>
          </a:extLst>
        </xdr:cNvPr>
        <xdr:cNvCxnSpPr/>
      </xdr:nvCxnSpPr>
      <xdr:spPr>
        <a:xfrm>
          <a:off x="1130300" y="9982204"/>
          <a:ext cx="889000" cy="5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108576</xdr:rowOff>
    </xdr:from>
    <xdr:to>
      <xdr:col>10</xdr:col>
      <xdr:colOff>165100</xdr:colOff>
      <xdr:row>57</xdr:row>
      <xdr:rowOff>38726</xdr:rowOff>
    </xdr:to>
    <xdr:sp macro="" textlink="">
      <xdr:nvSpPr>
        <xdr:cNvPr id="129" name="フローチャート: 判断 128">
          <a:extLst>
            <a:ext uri="{FF2B5EF4-FFF2-40B4-BE49-F238E27FC236}">
              <a16:creationId xmlns:a16="http://schemas.microsoft.com/office/drawing/2014/main" id="{332E2E78-1305-4E9E-9615-C762D3CBB87A}"/>
            </a:ext>
          </a:extLst>
        </xdr:cNvPr>
        <xdr:cNvSpPr/>
      </xdr:nvSpPr>
      <xdr:spPr>
        <a:xfrm>
          <a:off x="1968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55253</xdr:rowOff>
    </xdr:from>
    <xdr:ext cx="534377" cy="259045"/>
    <xdr:sp macro="" textlink="">
      <xdr:nvSpPr>
        <xdr:cNvPr id="130" name="テキスト ボックス 129">
          <a:extLst>
            <a:ext uri="{FF2B5EF4-FFF2-40B4-BE49-F238E27FC236}">
              <a16:creationId xmlns:a16="http://schemas.microsoft.com/office/drawing/2014/main" id="{ADE226B4-9695-400A-A51E-AB595C795012}"/>
            </a:ext>
          </a:extLst>
        </xdr:cNvPr>
        <xdr:cNvSpPr txBox="1"/>
      </xdr:nvSpPr>
      <xdr:spPr>
        <a:xfrm>
          <a:off x="1752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96901</xdr:rowOff>
    </xdr:from>
    <xdr:to>
      <xdr:col>6</xdr:col>
      <xdr:colOff>38100</xdr:colOff>
      <xdr:row>57</xdr:row>
      <xdr:rowOff>27051</xdr:rowOff>
    </xdr:to>
    <xdr:sp macro="" textlink="">
      <xdr:nvSpPr>
        <xdr:cNvPr id="131" name="フローチャート: 判断 130">
          <a:extLst>
            <a:ext uri="{FF2B5EF4-FFF2-40B4-BE49-F238E27FC236}">
              <a16:creationId xmlns:a16="http://schemas.microsoft.com/office/drawing/2014/main" id="{0F2D8773-5FAD-469B-9A29-7D18F18F6010}"/>
            </a:ext>
          </a:extLst>
        </xdr:cNvPr>
        <xdr:cNvSpPr/>
      </xdr:nvSpPr>
      <xdr:spPr>
        <a:xfrm>
          <a:off x="1079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43578</xdr:rowOff>
    </xdr:from>
    <xdr:ext cx="534377" cy="259045"/>
    <xdr:sp macro="" textlink="">
      <xdr:nvSpPr>
        <xdr:cNvPr id="132" name="テキスト ボックス 131">
          <a:extLst>
            <a:ext uri="{FF2B5EF4-FFF2-40B4-BE49-F238E27FC236}">
              <a16:creationId xmlns:a16="http://schemas.microsoft.com/office/drawing/2014/main" id="{8A7DCF9C-C87C-478C-9FD6-349BE86F6005}"/>
            </a:ext>
          </a:extLst>
        </xdr:cNvPr>
        <xdr:cNvSpPr txBox="1"/>
      </xdr:nvSpPr>
      <xdr:spPr>
        <a:xfrm>
          <a:off x="863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FAB6F06-B469-4C28-9335-3A78B23F308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5B3ED0E-15B1-4E0F-9608-281F59EFF05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3932369-08A8-4336-B837-935C8F70D5C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57A8ECF2-BCF8-42F4-AA57-985698ABB59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DCB99957-F359-479D-AD09-558047A52A9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117459</xdr:rowOff>
    </xdr:from>
    <xdr:to>
      <xdr:col>24</xdr:col>
      <xdr:colOff>114300</xdr:colOff>
      <xdr:row>59</xdr:row>
      <xdr:rowOff>47609</xdr:rowOff>
    </xdr:to>
    <xdr:sp macro="" textlink="">
      <xdr:nvSpPr>
        <xdr:cNvPr id="138" name="楕円 137">
          <a:extLst>
            <a:ext uri="{FF2B5EF4-FFF2-40B4-BE49-F238E27FC236}">
              <a16:creationId xmlns:a16="http://schemas.microsoft.com/office/drawing/2014/main" id="{AFB36334-40C0-4B14-8306-71B60181F626}"/>
            </a:ext>
          </a:extLst>
        </xdr:cNvPr>
        <xdr:cNvSpPr/>
      </xdr:nvSpPr>
      <xdr:spPr>
        <a:xfrm>
          <a:off x="4584700" y="100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32386</xdr:rowOff>
    </xdr:from>
    <xdr:ext cx="534377" cy="259045"/>
    <xdr:sp macro="" textlink="">
      <xdr:nvSpPr>
        <xdr:cNvPr id="139" name="物件費該当値テキスト">
          <a:extLst>
            <a:ext uri="{FF2B5EF4-FFF2-40B4-BE49-F238E27FC236}">
              <a16:creationId xmlns:a16="http://schemas.microsoft.com/office/drawing/2014/main" id="{CAE14601-211C-4379-9B10-59D99C002686}"/>
            </a:ext>
          </a:extLst>
        </xdr:cNvPr>
        <xdr:cNvSpPr txBox="1"/>
      </xdr:nvSpPr>
      <xdr:spPr>
        <a:xfrm>
          <a:off x="4686300" y="997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168665</xdr:rowOff>
    </xdr:from>
    <xdr:to>
      <xdr:col>20</xdr:col>
      <xdr:colOff>38100</xdr:colOff>
      <xdr:row>58</xdr:row>
      <xdr:rowOff>98815</xdr:rowOff>
    </xdr:to>
    <xdr:sp macro="" textlink="">
      <xdr:nvSpPr>
        <xdr:cNvPr id="140" name="楕円 139">
          <a:extLst>
            <a:ext uri="{FF2B5EF4-FFF2-40B4-BE49-F238E27FC236}">
              <a16:creationId xmlns:a16="http://schemas.microsoft.com/office/drawing/2014/main" id="{E0717A51-B759-49C6-A6C6-4D4E08EB2D47}"/>
            </a:ext>
          </a:extLst>
        </xdr:cNvPr>
        <xdr:cNvSpPr/>
      </xdr:nvSpPr>
      <xdr:spPr>
        <a:xfrm>
          <a:off x="3746500" y="99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89942</xdr:rowOff>
    </xdr:from>
    <xdr:ext cx="534377" cy="259045"/>
    <xdr:sp macro="" textlink="">
      <xdr:nvSpPr>
        <xdr:cNvPr id="141" name="テキスト ボックス 140">
          <a:extLst>
            <a:ext uri="{FF2B5EF4-FFF2-40B4-BE49-F238E27FC236}">
              <a16:creationId xmlns:a16="http://schemas.microsoft.com/office/drawing/2014/main" id="{36A24A6C-28CE-409A-91C5-7F3CB4D3A5E6}"/>
            </a:ext>
          </a:extLst>
        </xdr:cNvPr>
        <xdr:cNvSpPr txBox="1"/>
      </xdr:nvSpPr>
      <xdr:spPr>
        <a:xfrm>
          <a:off x="3530111" y="1003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70726</xdr:rowOff>
    </xdr:from>
    <xdr:to>
      <xdr:col>15</xdr:col>
      <xdr:colOff>101600</xdr:colOff>
      <xdr:row>58</xdr:row>
      <xdr:rowOff>876</xdr:rowOff>
    </xdr:to>
    <xdr:sp macro="" textlink="">
      <xdr:nvSpPr>
        <xdr:cNvPr id="142" name="楕円 141">
          <a:extLst>
            <a:ext uri="{FF2B5EF4-FFF2-40B4-BE49-F238E27FC236}">
              <a16:creationId xmlns:a16="http://schemas.microsoft.com/office/drawing/2014/main" id="{8448E0F6-9E33-4871-98E6-04663CC69E83}"/>
            </a:ext>
          </a:extLst>
        </xdr:cNvPr>
        <xdr:cNvSpPr/>
      </xdr:nvSpPr>
      <xdr:spPr>
        <a:xfrm>
          <a:off x="2857500" y="984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163453</xdr:rowOff>
    </xdr:from>
    <xdr:ext cx="534377" cy="259045"/>
    <xdr:sp macro="" textlink="">
      <xdr:nvSpPr>
        <xdr:cNvPr id="143" name="テキスト ボックス 142">
          <a:extLst>
            <a:ext uri="{FF2B5EF4-FFF2-40B4-BE49-F238E27FC236}">
              <a16:creationId xmlns:a16="http://schemas.microsoft.com/office/drawing/2014/main" id="{EE62E9BF-2B37-4B91-A627-EC2021704AA6}"/>
            </a:ext>
          </a:extLst>
        </xdr:cNvPr>
        <xdr:cNvSpPr txBox="1"/>
      </xdr:nvSpPr>
      <xdr:spPr>
        <a:xfrm>
          <a:off x="2641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38804</xdr:rowOff>
    </xdr:from>
    <xdr:to>
      <xdr:col>10</xdr:col>
      <xdr:colOff>165100</xdr:colOff>
      <xdr:row>58</xdr:row>
      <xdr:rowOff>140404</xdr:rowOff>
    </xdr:to>
    <xdr:sp macro="" textlink="">
      <xdr:nvSpPr>
        <xdr:cNvPr id="144" name="楕円 143">
          <a:extLst>
            <a:ext uri="{FF2B5EF4-FFF2-40B4-BE49-F238E27FC236}">
              <a16:creationId xmlns:a16="http://schemas.microsoft.com/office/drawing/2014/main" id="{A4522122-6E28-410D-8889-6A38EBB7C528}"/>
            </a:ext>
          </a:extLst>
        </xdr:cNvPr>
        <xdr:cNvSpPr/>
      </xdr:nvSpPr>
      <xdr:spPr>
        <a:xfrm>
          <a:off x="1968500" y="99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131531</xdr:rowOff>
    </xdr:from>
    <xdr:ext cx="534377" cy="259045"/>
    <xdr:sp macro="" textlink="">
      <xdr:nvSpPr>
        <xdr:cNvPr id="145" name="テキスト ボックス 144">
          <a:extLst>
            <a:ext uri="{FF2B5EF4-FFF2-40B4-BE49-F238E27FC236}">
              <a16:creationId xmlns:a16="http://schemas.microsoft.com/office/drawing/2014/main" id="{589C7563-46C8-4050-BD80-08A5B5583A8F}"/>
            </a:ext>
          </a:extLst>
        </xdr:cNvPr>
        <xdr:cNvSpPr txBox="1"/>
      </xdr:nvSpPr>
      <xdr:spPr>
        <a:xfrm>
          <a:off x="1752111" y="1007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158754</xdr:rowOff>
    </xdr:from>
    <xdr:to>
      <xdr:col>6</xdr:col>
      <xdr:colOff>38100</xdr:colOff>
      <xdr:row>58</xdr:row>
      <xdr:rowOff>88904</xdr:rowOff>
    </xdr:to>
    <xdr:sp macro="" textlink="">
      <xdr:nvSpPr>
        <xdr:cNvPr id="146" name="楕円 145">
          <a:extLst>
            <a:ext uri="{FF2B5EF4-FFF2-40B4-BE49-F238E27FC236}">
              <a16:creationId xmlns:a16="http://schemas.microsoft.com/office/drawing/2014/main" id="{05D528EA-DC6E-455B-B4CB-24D13F20DAA1}"/>
            </a:ext>
          </a:extLst>
        </xdr:cNvPr>
        <xdr:cNvSpPr/>
      </xdr:nvSpPr>
      <xdr:spPr>
        <a:xfrm>
          <a:off x="1079500" y="993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80031</xdr:rowOff>
    </xdr:from>
    <xdr:ext cx="534377" cy="259045"/>
    <xdr:sp macro="" textlink="">
      <xdr:nvSpPr>
        <xdr:cNvPr id="147" name="テキスト ボックス 146">
          <a:extLst>
            <a:ext uri="{FF2B5EF4-FFF2-40B4-BE49-F238E27FC236}">
              <a16:creationId xmlns:a16="http://schemas.microsoft.com/office/drawing/2014/main" id="{A3248446-1593-420B-855E-F8B149DA3CD3}"/>
            </a:ext>
          </a:extLst>
        </xdr:cNvPr>
        <xdr:cNvSpPr txBox="1"/>
      </xdr:nvSpPr>
      <xdr:spPr>
        <a:xfrm>
          <a:off x="863111" y="1002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F660C599-16A4-4771-BEBF-B0B3715A7D8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B348A279-E97A-4F1C-AA53-89281CE3894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C66EB555-2D5C-42B1-B42E-CB91D081159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D3903C85-C693-4F2A-85D2-5DF02DF0712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625891C6-0DDC-480A-9D5C-0E6EFCEDA5D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D908E803-6721-4954-B269-03BE362ED0A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3E969ABD-FCB8-4C78-ADAA-D2066BA93D3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6F76E759-A49A-4B15-AF6D-7FBDAC9CF775}"/>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2B8726CF-C533-4D9F-9941-7DAEF9AE102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B5FE8F22-5EBF-426A-96A3-7B1488B867F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4D62C214-3C12-40B6-9BF1-AFFE973BA419}"/>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D1000E2E-1E06-49DE-AAB2-8C4E053999C6}"/>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4CED1607-4DAE-4A46-9AEB-EA181CD4A25D}"/>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60BBDBF-4142-4E98-ADF0-77CEE6F21101}"/>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66EA4D01-983B-4C16-A52F-C144735EBE8E}"/>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1291926A-360E-4D51-ADDD-F150699EB35B}"/>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C13E0289-BDAA-4734-9407-B0316ACD00C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742FD232-E347-43CB-B4B9-C8D9CA6CCE4B}"/>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42E5973A-5FAE-46DB-9D14-583134F1676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533855FB-9064-4A8C-936B-AB4C5A54ADAE}"/>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6F7294AC-D11A-4AF0-A2DD-00D8A10AA267}"/>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B9948DAF-6A7F-407B-A299-44EDC0D487E2}"/>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E5077652-6BD5-461C-AFE6-8937F42BC012}"/>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BF9B9159-EBB4-4A58-BBE7-ED08C5F1A528}"/>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939</xdr:rowOff>
    </xdr:from>
    <xdr:to>
      <xdr:col>24</xdr:col>
      <xdr:colOff>63500</xdr:colOff>
      <xdr:row>77</xdr:row>
      <xdr:rowOff>23800</xdr:rowOff>
    </xdr:to>
    <xdr:cxnSp macro="">
      <xdr:nvCxnSpPr>
        <xdr:cNvPr id="172" name="直線コネクタ 171">
          <a:extLst>
            <a:ext uri="{FF2B5EF4-FFF2-40B4-BE49-F238E27FC236}">
              <a16:creationId xmlns:a16="http://schemas.microsoft.com/office/drawing/2014/main" id="{CD904E53-88E2-4F5F-88D7-00BE6F30D9FA}"/>
            </a:ext>
          </a:extLst>
        </xdr:cNvPr>
        <xdr:cNvCxnSpPr/>
      </xdr:nvCxnSpPr>
      <xdr:spPr>
        <a:xfrm flipV="1">
          <a:off x="3797300" y="132025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FF908217-2444-4929-8F38-62AC8851E81E}"/>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1D36B2B-561B-4B0A-A241-B7C6DA58465A}"/>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23800</xdr:rowOff>
    </xdr:from>
    <xdr:to>
      <xdr:col>19</xdr:col>
      <xdr:colOff>177800</xdr:colOff>
      <xdr:row>77</xdr:row>
      <xdr:rowOff>49746</xdr:rowOff>
    </xdr:to>
    <xdr:cxnSp macro="">
      <xdr:nvCxnSpPr>
        <xdr:cNvPr id="175" name="直線コネクタ 174">
          <a:extLst>
            <a:ext uri="{FF2B5EF4-FFF2-40B4-BE49-F238E27FC236}">
              <a16:creationId xmlns:a16="http://schemas.microsoft.com/office/drawing/2014/main" id="{FDAEF6D6-D829-4234-8F26-22E6486A9ED7}"/>
            </a:ext>
          </a:extLst>
        </xdr:cNvPr>
        <xdr:cNvCxnSpPr/>
      </xdr:nvCxnSpPr>
      <xdr:spPr>
        <a:xfrm flipV="1">
          <a:off x="2908300" y="13225450"/>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185EA3A4-8C7C-4EE1-BA80-0CAF0716BC5E}"/>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4E074C69-C3AC-4E59-9E0F-5A67CCFA63F6}"/>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38545</xdr:rowOff>
    </xdr:from>
    <xdr:to>
      <xdr:col>15</xdr:col>
      <xdr:colOff>50800</xdr:colOff>
      <xdr:row>77</xdr:row>
      <xdr:rowOff>49746</xdr:rowOff>
    </xdr:to>
    <xdr:cxnSp macro="">
      <xdr:nvCxnSpPr>
        <xdr:cNvPr id="178" name="直線コネクタ 177">
          <a:extLst>
            <a:ext uri="{FF2B5EF4-FFF2-40B4-BE49-F238E27FC236}">
              <a16:creationId xmlns:a16="http://schemas.microsoft.com/office/drawing/2014/main" id="{DC8FCD42-5427-42AA-9F4C-CD3500D79348}"/>
            </a:ext>
          </a:extLst>
        </xdr:cNvPr>
        <xdr:cNvCxnSpPr/>
      </xdr:nvCxnSpPr>
      <xdr:spPr>
        <a:xfrm>
          <a:off x="2019300" y="13240195"/>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D2C86338-57CD-45FA-B277-EB70EBAEB37E}"/>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93DF1A96-4180-418E-A7C8-B4DB02049454}"/>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28944</xdr:rowOff>
    </xdr:from>
    <xdr:to>
      <xdr:col>10</xdr:col>
      <xdr:colOff>114300</xdr:colOff>
      <xdr:row>77</xdr:row>
      <xdr:rowOff>38545</xdr:rowOff>
    </xdr:to>
    <xdr:cxnSp macro="">
      <xdr:nvCxnSpPr>
        <xdr:cNvPr id="181" name="直線コネクタ 180">
          <a:extLst>
            <a:ext uri="{FF2B5EF4-FFF2-40B4-BE49-F238E27FC236}">
              <a16:creationId xmlns:a16="http://schemas.microsoft.com/office/drawing/2014/main" id="{184179F1-D52F-4D73-952F-D3ED1ED3643D}"/>
            </a:ext>
          </a:extLst>
        </xdr:cNvPr>
        <xdr:cNvCxnSpPr/>
      </xdr:nvCxnSpPr>
      <xdr:spPr>
        <a:xfrm>
          <a:off x="1130300" y="1323059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109474</xdr:rowOff>
    </xdr:from>
    <xdr:to>
      <xdr:col>10</xdr:col>
      <xdr:colOff>165100</xdr:colOff>
      <xdr:row>76</xdr:row>
      <xdr:rowOff>39624</xdr:rowOff>
    </xdr:to>
    <xdr:sp macro="" textlink="">
      <xdr:nvSpPr>
        <xdr:cNvPr id="182" name="フローチャート: 判断 181">
          <a:extLst>
            <a:ext uri="{FF2B5EF4-FFF2-40B4-BE49-F238E27FC236}">
              <a16:creationId xmlns:a16="http://schemas.microsoft.com/office/drawing/2014/main" id="{DF2278BC-703D-4484-BB79-D752E6650355}"/>
            </a:ext>
          </a:extLst>
        </xdr:cNvPr>
        <xdr:cNvSpPr/>
      </xdr:nvSpPr>
      <xdr:spPr>
        <a:xfrm>
          <a:off x="196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56151</xdr:rowOff>
    </xdr:from>
    <xdr:ext cx="469744" cy="259045"/>
    <xdr:sp macro="" textlink="">
      <xdr:nvSpPr>
        <xdr:cNvPr id="183" name="テキスト ボックス 182">
          <a:extLst>
            <a:ext uri="{FF2B5EF4-FFF2-40B4-BE49-F238E27FC236}">
              <a16:creationId xmlns:a16="http://schemas.microsoft.com/office/drawing/2014/main" id="{0935E71B-B751-4EB8-87EB-CC440C986B71}"/>
            </a:ext>
          </a:extLst>
        </xdr:cNvPr>
        <xdr:cNvSpPr txBox="1"/>
      </xdr:nvSpPr>
      <xdr:spPr>
        <a:xfrm>
          <a:off x="1784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145821</xdr:rowOff>
    </xdr:from>
    <xdr:to>
      <xdr:col>6</xdr:col>
      <xdr:colOff>38100</xdr:colOff>
      <xdr:row>76</xdr:row>
      <xdr:rowOff>75971</xdr:rowOff>
    </xdr:to>
    <xdr:sp macro="" textlink="">
      <xdr:nvSpPr>
        <xdr:cNvPr id="184" name="フローチャート: 判断 183">
          <a:extLst>
            <a:ext uri="{FF2B5EF4-FFF2-40B4-BE49-F238E27FC236}">
              <a16:creationId xmlns:a16="http://schemas.microsoft.com/office/drawing/2014/main" id="{535DAD16-7830-4940-9F09-C122360434C8}"/>
            </a:ext>
          </a:extLst>
        </xdr:cNvPr>
        <xdr:cNvSpPr/>
      </xdr:nvSpPr>
      <xdr:spPr>
        <a:xfrm>
          <a:off x="1079500" y="130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92498</xdr:rowOff>
    </xdr:from>
    <xdr:ext cx="469744" cy="259045"/>
    <xdr:sp macro="" textlink="">
      <xdr:nvSpPr>
        <xdr:cNvPr id="185" name="テキスト ボックス 184">
          <a:extLst>
            <a:ext uri="{FF2B5EF4-FFF2-40B4-BE49-F238E27FC236}">
              <a16:creationId xmlns:a16="http://schemas.microsoft.com/office/drawing/2014/main" id="{89B4E87E-ACCC-465F-B985-8A86DAD59EF6}"/>
            </a:ext>
          </a:extLst>
        </xdr:cNvPr>
        <xdr:cNvSpPr txBox="1"/>
      </xdr:nvSpPr>
      <xdr:spPr>
        <a:xfrm>
          <a:off x="895428" y="127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8140A607-C150-4A98-905A-1398757C1901}"/>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C7549563-49BA-4292-9DA5-0BC21055B05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5E3197E-CF22-419A-905E-379CA056DBC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1D79C478-9642-4692-846F-AC4839006D4F}"/>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0344C44-7B12-425C-A2EC-EB4164EC52D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121589</xdr:rowOff>
    </xdr:from>
    <xdr:to>
      <xdr:col>24</xdr:col>
      <xdr:colOff>114300</xdr:colOff>
      <xdr:row>77</xdr:row>
      <xdr:rowOff>51739</xdr:rowOff>
    </xdr:to>
    <xdr:sp macro="" textlink="">
      <xdr:nvSpPr>
        <xdr:cNvPr id="191" name="楕円 190">
          <a:extLst>
            <a:ext uri="{FF2B5EF4-FFF2-40B4-BE49-F238E27FC236}">
              <a16:creationId xmlns:a16="http://schemas.microsoft.com/office/drawing/2014/main" id="{A9C3F50E-0B38-41A2-8F59-1CB2EED1091B}"/>
            </a:ext>
          </a:extLst>
        </xdr:cNvPr>
        <xdr:cNvSpPr/>
      </xdr:nvSpPr>
      <xdr:spPr>
        <a:xfrm>
          <a:off x="4584700" y="1315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100016</xdr:rowOff>
    </xdr:from>
    <xdr:ext cx="469744" cy="259045"/>
    <xdr:sp macro="" textlink="">
      <xdr:nvSpPr>
        <xdr:cNvPr id="192" name="維持補修費該当値テキスト">
          <a:extLst>
            <a:ext uri="{FF2B5EF4-FFF2-40B4-BE49-F238E27FC236}">
              <a16:creationId xmlns:a16="http://schemas.microsoft.com/office/drawing/2014/main" id="{E0E47006-9A66-4600-9FDF-D11F8CCD87C2}"/>
            </a:ext>
          </a:extLst>
        </xdr:cNvPr>
        <xdr:cNvSpPr txBox="1"/>
      </xdr:nvSpPr>
      <xdr:spPr>
        <a:xfrm>
          <a:off x="4686300" y="131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144450</xdr:rowOff>
    </xdr:from>
    <xdr:to>
      <xdr:col>20</xdr:col>
      <xdr:colOff>38100</xdr:colOff>
      <xdr:row>77</xdr:row>
      <xdr:rowOff>74600</xdr:rowOff>
    </xdr:to>
    <xdr:sp macro="" textlink="">
      <xdr:nvSpPr>
        <xdr:cNvPr id="193" name="楕円 192">
          <a:extLst>
            <a:ext uri="{FF2B5EF4-FFF2-40B4-BE49-F238E27FC236}">
              <a16:creationId xmlns:a16="http://schemas.microsoft.com/office/drawing/2014/main" id="{30A1250C-4585-4B7F-B79E-548112434AFE}"/>
            </a:ext>
          </a:extLst>
        </xdr:cNvPr>
        <xdr:cNvSpPr/>
      </xdr:nvSpPr>
      <xdr:spPr>
        <a:xfrm>
          <a:off x="3746500" y="131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65727</xdr:rowOff>
    </xdr:from>
    <xdr:ext cx="469744" cy="259045"/>
    <xdr:sp macro="" textlink="">
      <xdr:nvSpPr>
        <xdr:cNvPr id="194" name="テキスト ボックス 193">
          <a:extLst>
            <a:ext uri="{FF2B5EF4-FFF2-40B4-BE49-F238E27FC236}">
              <a16:creationId xmlns:a16="http://schemas.microsoft.com/office/drawing/2014/main" id="{5508A693-AE15-4AED-98E6-0B2280429858}"/>
            </a:ext>
          </a:extLst>
        </xdr:cNvPr>
        <xdr:cNvSpPr txBox="1"/>
      </xdr:nvSpPr>
      <xdr:spPr>
        <a:xfrm>
          <a:off x="3562428" y="132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170396</xdr:rowOff>
    </xdr:from>
    <xdr:to>
      <xdr:col>15</xdr:col>
      <xdr:colOff>101600</xdr:colOff>
      <xdr:row>77</xdr:row>
      <xdr:rowOff>100546</xdr:rowOff>
    </xdr:to>
    <xdr:sp macro="" textlink="">
      <xdr:nvSpPr>
        <xdr:cNvPr id="195" name="楕円 194">
          <a:extLst>
            <a:ext uri="{FF2B5EF4-FFF2-40B4-BE49-F238E27FC236}">
              <a16:creationId xmlns:a16="http://schemas.microsoft.com/office/drawing/2014/main" id="{1859E2C9-655E-43AF-80A8-CCB66BC9E01A}"/>
            </a:ext>
          </a:extLst>
        </xdr:cNvPr>
        <xdr:cNvSpPr/>
      </xdr:nvSpPr>
      <xdr:spPr>
        <a:xfrm>
          <a:off x="2857500" y="132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91673</xdr:rowOff>
    </xdr:from>
    <xdr:ext cx="469744" cy="259045"/>
    <xdr:sp macro="" textlink="">
      <xdr:nvSpPr>
        <xdr:cNvPr id="196" name="テキスト ボックス 195">
          <a:extLst>
            <a:ext uri="{FF2B5EF4-FFF2-40B4-BE49-F238E27FC236}">
              <a16:creationId xmlns:a16="http://schemas.microsoft.com/office/drawing/2014/main" id="{11BDFFF0-797E-4D0D-83C2-256E82A75228}"/>
            </a:ext>
          </a:extLst>
        </xdr:cNvPr>
        <xdr:cNvSpPr txBox="1"/>
      </xdr:nvSpPr>
      <xdr:spPr>
        <a:xfrm>
          <a:off x="2673428" y="1329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159195</xdr:rowOff>
    </xdr:from>
    <xdr:to>
      <xdr:col>10</xdr:col>
      <xdr:colOff>165100</xdr:colOff>
      <xdr:row>77</xdr:row>
      <xdr:rowOff>89345</xdr:rowOff>
    </xdr:to>
    <xdr:sp macro="" textlink="">
      <xdr:nvSpPr>
        <xdr:cNvPr id="197" name="楕円 196">
          <a:extLst>
            <a:ext uri="{FF2B5EF4-FFF2-40B4-BE49-F238E27FC236}">
              <a16:creationId xmlns:a16="http://schemas.microsoft.com/office/drawing/2014/main" id="{D25F7019-9E08-4ACA-8CCA-3AB6007B63A5}"/>
            </a:ext>
          </a:extLst>
        </xdr:cNvPr>
        <xdr:cNvSpPr/>
      </xdr:nvSpPr>
      <xdr:spPr>
        <a:xfrm>
          <a:off x="1968500" y="131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80472</xdr:rowOff>
    </xdr:from>
    <xdr:ext cx="469744" cy="259045"/>
    <xdr:sp macro="" textlink="">
      <xdr:nvSpPr>
        <xdr:cNvPr id="198" name="テキスト ボックス 197">
          <a:extLst>
            <a:ext uri="{FF2B5EF4-FFF2-40B4-BE49-F238E27FC236}">
              <a16:creationId xmlns:a16="http://schemas.microsoft.com/office/drawing/2014/main" id="{0C06D121-93F2-44F9-ADB6-5A019C227FB0}"/>
            </a:ext>
          </a:extLst>
        </xdr:cNvPr>
        <xdr:cNvSpPr txBox="1"/>
      </xdr:nvSpPr>
      <xdr:spPr>
        <a:xfrm>
          <a:off x="1784428" y="1328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149594</xdr:rowOff>
    </xdr:from>
    <xdr:to>
      <xdr:col>6</xdr:col>
      <xdr:colOff>38100</xdr:colOff>
      <xdr:row>77</xdr:row>
      <xdr:rowOff>79744</xdr:rowOff>
    </xdr:to>
    <xdr:sp macro="" textlink="">
      <xdr:nvSpPr>
        <xdr:cNvPr id="199" name="楕円 198">
          <a:extLst>
            <a:ext uri="{FF2B5EF4-FFF2-40B4-BE49-F238E27FC236}">
              <a16:creationId xmlns:a16="http://schemas.microsoft.com/office/drawing/2014/main" id="{EB760F85-F506-4528-8AC0-3749386E794D}"/>
            </a:ext>
          </a:extLst>
        </xdr:cNvPr>
        <xdr:cNvSpPr/>
      </xdr:nvSpPr>
      <xdr:spPr>
        <a:xfrm>
          <a:off x="1079500" y="131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70871</xdr:rowOff>
    </xdr:from>
    <xdr:ext cx="469744" cy="259045"/>
    <xdr:sp macro="" textlink="">
      <xdr:nvSpPr>
        <xdr:cNvPr id="200" name="テキスト ボックス 199">
          <a:extLst>
            <a:ext uri="{FF2B5EF4-FFF2-40B4-BE49-F238E27FC236}">
              <a16:creationId xmlns:a16="http://schemas.microsoft.com/office/drawing/2014/main" id="{FE9F87EF-F363-4A4D-B853-31AD0A59FDC8}"/>
            </a:ext>
          </a:extLst>
        </xdr:cNvPr>
        <xdr:cNvSpPr txBox="1"/>
      </xdr:nvSpPr>
      <xdr:spPr>
        <a:xfrm>
          <a:off x="895428" y="132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F7456A47-4D61-4386-8FFC-D7881469863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EB812A2C-C781-4FAE-A68C-195A46BAB9E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46979264-28B1-456E-A0A3-34A8655AE08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41083596-CDE3-4D34-A648-684629E53E4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FE67F84B-6947-4739-BEE5-E122FB15E29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E2D744E4-E390-48DE-83CE-C7A1119248A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FF7226FE-B8E0-438F-A580-F0E6C4238B2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CA1CF492-6E6F-4672-BEE8-09EBF5E280F2}"/>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E034ADD5-5186-4AC5-A81F-330D72DA8EA2}"/>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ECDE28BE-0F48-4E7F-BA77-31760F499339}"/>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7FB1BD7E-32C0-443D-A045-42AC295BE1B1}"/>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D082A6B8-E94D-41E2-82A4-399C0D5029E3}"/>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70370FC7-3F56-4BB7-831F-A2113036D1B6}"/>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18033F1D-4C07-4B97-91B4-683F0E7E378A}"/>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D0748507-1A31-4F3B-97D2-901243AD4F58}"/>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E24C3A04-A8DB-458E-A4AE-C40436F35567}"/>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E0E32A6A-9DEB-4136-AC45-3838E0718D2C}"/>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3F4F4E59-A785-431E-8A55-6879D21C801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1903F021-890B-41AA-B91E-CF4F3494ABB2}"/>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1FBED396-560D-4074-AC91-D4D4F192C302}"/>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CA3E8004-2EED-4F12-808D-C2BF87DB604D}"/>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DCB7809B-D9C8-4AC5-A3DB-6D07B7D483E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1B613AF0-71C2-445C-A042-D15B21D132D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37A98C83-9EA7-4EC3-8EDC-DA500E8A068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DC8F9F96-A5E9-414D-862A-68B11D0F92B8}"/>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631C4B64-6D62-4A6D-B112-1F5A1C2C61BA}"/>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EFBB9C2C-7855-4CC7-8244-EA7E40B46082}"/>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9E7387A0-AF9B-4809-902A-1236EC8A9B0C}"/>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EC65914B-5A61-454D-A130-9C5773B7B98D}"/>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35230</xdr:rowOff>
    </xdr:from>
    <xdr:to>
      <xdr:col>24</xdr:col>
      <xdr:colOff>63500</xdr:colOff>
      <xdr:row>93</xdr:row>
      <xdr:rowOff>70991</xdr:rowOff>
    </xdr:to>
    <xdr:cxnSp macro="">
      <xdr:nvCxnSpPr>
        <xdr:cNvPr id="230" name="直線コネクタ 229">
          <a:extLst>
            <a:ext uri="{FF2B5EF4-FFF2-40B4-BE49-F238E27FC236}">
              <a16:creationId xmlns:a16="http://schemas.microsoft.com/office/drawing/2014/main" id="{04FC270C-3590-4ECD-A9DD-038A70F799A5}"/>
            </a:ext>
          </a:extLst>
        </xdr:cNvPr>
        <xdr:cNvCxnSpPr/>
      </xdr:nvCxnSpPr>
      <xdr:spPr>
        <a:xfrm flipV="1">
          <a:off x="3797300" y="15980080"/>
          <a:ext cx="838200" cy="3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CA83CF73-5384-4E95-B975-FCD552C8BCDF}"/>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AD024E37-F2F1-4D00-8951-F12C32DC21F2}"/>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169822</xdr:rowOff>
    </xdr:from>
    <xdr:to>
      <xdr:col>19</xdr:col>
      <xdr:colOff>177800</xdr:colOff>
      <xdr:row>93</xdr:row>
      <xdr:rowOff>70991</xdr:rowOff>
    </xdr:to>
    <xdr:cxnSp macro="">
      <xdr:nvCxnSpPr>
        <xdr:cNvPr id="233" name="直線コネクタ 232">
          <a:extLst>
            <a:ext uri="{FF2B5EF4-FFF2-40B4-BE49-F238E27FC236}">
              <a16:creationId xmlns:a16="http://schemas.microsoft.com/office/drawing/2014/main" id="{51AFC4BD-6197-44FB-BA06-AAFB070A99DD}"/>
            </a:ext>
          </a:extLst>
        </xdr:cNvPr>
        <xdr:cNvCxnSpPr/>
      </xdr:nvCxnSpPr>
      <xdr:spPr>
        <a:xfrm>
          <a:off x="2908300" y="15943222"/>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468AD2DD-7E25-4050-AB93-572B096901CA}"/>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92F761F9-04AF-4CCE-9FA9-D0E5934180A8}"/>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169822</xdr:rowOff>
    </xdr:from>
    <xdr:to>
      <xdr:col>15</xdr:col>
      <xdr:colOff>50800</xdr:colOff>
      <xdr:row>94</xdr:row>
      <xdr:rowOff>49822</xdr:rowOff>
    </xdr:to>
    <xdr:cxnSp macro="">
      <xdr:nvCxnSpPr>
        <xdr:cNvPr id="236" name="直線コネクタ 235">
          <a:extLst>
            <a:ext uri="{FF2B5EF4-FFF2-40B4-BE49-F238E27FC236}">
              <a16:creationId xmlns:a16="http://schemas.microsoft.com/office/drawing/2014/main" id="{F65A495A-1B16-433E-B88D-B8B6EAE5A747}"/>
            </a:ext>
          </a:extLst>
        </xdr:cNvPr>
        <xdr:cNvCxnSpPr/>
      </xdr:nvCxnSpPr>
      <xdr:spPr>
        <a:xfrm flipV="1">
          <a:off x="2019300" y="15943222"/>
          <a:ext cx="889000" cy="22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D68CD87-9551-41A6-85F8-52883875C74C}"/>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841673A3-9760-469F-8F82-8C07A4740D2C}"/>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49822</xdr:rowOff>
    </xdr:from>
    <xdr:to>
      <xdr:col>10</xdr:col>
      <xdr:colOff>114300</xdr:colOff>
      <xdr:row>94</xdr:row>
      <xdr:rowOff>90125</xdr:rowOff>
    </xdr:to>
    <xdr:cxnSp macro="">
      <xdr:nvCxnSpPr>
        <xdr:cNvPr id="239" name="直線コネクタ 238">
          <a:extLst>
            <a:ext uri="{FF2B5EF4-FFF2-40B4-BE49-F238E27FC236}">
              <a16:creationId xmlns:a16="http://schemas.microsoft.com/office/drawing/2014/main" id="{35172FB8-7698-46F9-BF90-9290D256E365}"/>
            </a:ext>
          </a:extLst>
        </xdr:cNvPr>
        <xdr:cNvCxnSpPr/>
      </xdr:nvCxnSpPr>
      <xdr:spPr>
        <a:xfrm flipV="1">
          <a:off x="1130300" y="16166122"/>
          <a:ext cx="889000" cy="4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113102</xdr:rowOff>
    </xdr:from>
    <xdr:to>
      <xdr:col>10</xdr:col>
      <xdr:colOff>165100</xdr:colOff>
      <xdr:row>96</xdr:row>
      <xdr:rowOff>43252</xdr:rowOff>
    </xdr:to>
    <xdr:sp macro="" textlink="">
      <xdr:nvSpPr>
        <xdr:cNvPr id="240" name="フローチャート: 判断 239">
          <a:extLst>
            <a:ext uri="{FF2B5EF4-FFF2-40B4-BE49-F238E27FC236}">
              <a16:creationId xmlns:a16="http://schemas.microsoft.com/office/drawing/2014/main" id="{2C661EF9-E6C1-4956-946D-8EF717A7A4DC}"/>
            </a:ext>
          </a:extLst>
        </xdr:cNvPr>
        <xdr:cNvSpPr/>
      </xdr:nvSpPr>
      <xdr:spPr>
        <a:xfrm>
          <a:off x="1968500" y="164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34379</xdr:rowOff>
    </xdr:from>
    <xdr:ext cx="599010" cy="259045"/>
    <xdr:sp macro="" textlink="">
      <xdr:nvSpPr>
        <xdr:cNvPr id="241" name="テキスト ボックス 240">
          <a:extLst>
            <a:ext uri="{FF2B5EF4-FFF2-40B4-BE49-F238E27FC236}">
              <a16:creationId xmlns:a16="http://schemas.microsoft.com/office/drawing/2014/main" id="{336CBBE2-8B61-4DE5-B3D5-193E2B0D1830}"/>
            </a:ext>
          </a:extLst>
        </xdr:cNvPr>
        <xdr:cNvSpPr txBox="1"/>
      </xdr:nvSpPr>
      <xdr:spPr>
        <a:xfrm>
          <a:off x="1719795" y="1649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121780</xdr:rowOff>
    </xdr:from>
    <xdr:to>
      <xdr:col>6</xdr:col>
      <xdr:colOff>38100</xdr:colOff>
      <xdr:row>97</xdr:row>
      <xdr:rowOff>51930</xdr:rowOff>
    </xdr:to>
    <xdr:sp macro="" textlink="">
      <xdr:nvSpPr>
        <xdr:cNvPr id="242" name="フローチャート: 判断 241">
          <a:extLst>
            <a:ext uri="{FF2B5EF4-FFF2-40B4-BE49-F238E27FC236}">
              <a16:creationId xmlns:a16="http://schemas.microsoft.com/office/drawing/2014/main" id="{AE48C3AE-4CAA-48E1-9BFD-48A9FDE8817D}"/>
            </a:ext>
          </a:extLst>
        </xdr:cNvPr>
        <xdr:cNvSpPr/>
      </xdr:nvSpPr>
      <xdr:spPr>
        <a:xfrm>
          <a:off x="1079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43057</xdr:rowOff>
    </xdr:from>
    <xdr:ext cx="599010" cy="259045"/>
    <xdr:sp macro="" textlink="">
      <xdr:nvSpPr>
        <xdr:cNvPr id="243" name="テキスト ボックス 242">
          <a:extLst>
            <a:ext uri="{FF2B5EF4-FFF2-40B4-BE49-F238E27FC236}">
              <a16:creationId xmlns:a16="http://schemas.microsoft.com/office/drawing/2014/main" id="{EAF3C6C4-1C17-47F7-95AA-4475C23D11AB}"/>
            </a:ext>
          </a:extLst>
        </xdr:cNvPr>
        <xdr:cNvSpPr txBox="1"/>
      </xdr:nvSpPr>
      <xdr:spPr>
        <a:xfrm>
          <a:off x="830795" y="166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35841608-2C36-42F4-A706-52C448C3944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D7954103-CA1B-4D78-A8E7-7947E6CA2D0C}"/>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F283C8D-AE06-44C1-96D6-591D280521C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4166278-28D6-447C-8903-853C2C8A0BD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2BDD2BA0-D5B7-47B6-B5A9-F9739BDEB3B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155880</xdr:rowOff>
    </xdr:from>
    <xdr:to>
      <xdr:col>24</xdr:col>
      <xdr:colOff>114300</xdr:colOff>
      <xdr:row>93</xdr:row>
      <xdr:rowOff>86030</xdr:rowOff>
    </xdr:to>
    <xdr:sp macro="" textlink="">
      <xdr:nvSpPr>
        <xdr:cNvPr id="249" name="楕円 248">
          <a:extLst>
            <a:ext uri="{FF2B5EF4-FFF2-40B4-BE49-F238E27FC236}">
              <a16:creationId xmlns:a16="http://schemas.microsoft.com/office/drawing/2014/main" id="{39D06456-459F-4F82-9665-914693B9C99A}"/>
            </a:ext>
          </a:extLst>
        </xdr:cNvPr>
        <xdr:cNvSpPr/>
      </xdr:nvSpPr>
      <xdr:spPr>
        <a:xfrm>
          <a:off x="4584700" y="1592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7307</xdr:rowOff>
    </xdr:from>
    <xdr:ext cx="599010" cy="259045"/>
    <xdr:sp macro="" textlink="">
      <xdr:nvSpPr>
        <xdr:cNvPr id="250" name="扶助費該当値テキスト">
          <a:extLst>
            <a:ext uri="{FF2B5EF4-FFF2-40B4-BE49-F238E27FC236}">
              <a16:creationId xmlns:a16="http://schemas.microsoft.com/office/drawing/2014/main" id="{015B8321-DF72-4B81-8228-E9B30F6004EC}"/>
            </a:ext>
          </a:extLst>
        </xdr:cNvPr>
        <xdr:cNvSpPr txBox="1"/>
      </xdr:nvSpPr>
      <xdr:spPr>
        <a:xfrm>
          <a:off x="4686300" y="1578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20191</xdr:rowOff>
    </xdr:from>
    <xdr:to>
      <xdr:col>20</xdr:col>
      <xdr:colOff>38100</xdr:colOff>
      <xdr:row>93</xdr:row>
      <xdr:rowOff>121791</xdr:rowOff>
    </xdr:to>
    <xdr:sp macro="" textlink="">
      <xdr:nvSpPr>
        <xdr:cNvPr id="251" name="楕円 250">
          <a:extLst>
            <a:ext uri="{FF2B5EF4-FFF2-40B4-BE49-F238E27FC236}">
              <a16:creationId xmlns:a16="http://schemas.microsoft.com/office/drawing/2014/main" id="{B4CB79A9-B850-46A8-B728-BF304EB8A7A0}"/>
            </a:ext>
          </a:extLst>
        </xdr:cNvPr>
        <xdr:cNvSpPr/>
      </xdr:nvSpPr>
      <xdr:spPr>
        <a:xfrm>
          <a:off x="3746500" y="1596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138318</xdr:rowOff>
    </xdr:from>
    <xdr:ext cx="599010" cy="259045"/>
    <xdr:sp macro="" textlink="">
      <xdr:nvSpPr>
        <xdr:cNvPr id="252" name="テキスト ボックス 251">
          <a:extLst>
            <a:ext uri="{FF2B5EF4-FFF2-40B4-BE49-F238E27FC236}">
              <a16:creationId xmlns:a16="http://schemas.microsoft.com/office/drawing/2014/main" id="{4A367489-A956-4439-83F1-BD783C6191EB}"/>
            </a:ext>
          </a:extLst>
        </xdr:cNvPr>
        <xdr:cNvSpPr txBox="1"/>
      </xdr:nvSpPr>
      <xdr:spPr>
        <a:xfrm>
          <a:off x="3497795" y="15740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119022</xdr:rowOff>
    </xdr:from>
    <xdr:to>
      <xdr:col>15</xdr:col>
      <xdr:colOff>101600</xdr:colOff>
      <xdr:row>93</xdr:row>
      <xdr:rowOff>49172</xdr:rowOff>
    </xdr:to>
    <xdr:sp macro="" textlink="">
      <xdr:nvSpPr>
        <xdr:cNvPr id="253" name="楕円 252">
          <a:extLst>
            <a:ext uri="{FF2B5EF4-FFF2-40B4-BE49-F238E27FC236}">
              <a16:creationId xmlns:a16="http://schemas.microsoft.com/office/drawing/2014/main" id="{C7416E0A-380D-4537-BC7C-12F26815633F}"/>
            </a:ext>
          </a:extLst>
        </xdr:cNvPr>
        <xdr:cNvSpPr/>
      </xdr:nvSpPr>
      <xdr:spPr>
        <a:xfrm>
          <a:off x="2857500" y="1589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65699</xdr:rowOff>
    </xdr:from>
    <xdr:ext cx="599010" cy="259045"/>
    <xdr:sp macro="" textlink="">
      <xdr:nvSpPr>
        <xdr:cNvPr id="254" name="テキスト ボックス 253">
          <a:extLst>
            <a:ext uri="{FF2B5EF4-FFF2-40B4-BE49-F238E27FC236}">
              <a16:creationId xmlns:a16="http://schemas.microsoft.com/office/drawing/2014/main" id="{0714E4BF-21A3-4271-B509-24C931846D48}"/>
            </a:ext>
          </a:extLst>
        </xdr:cNvPr>
        <xdr:cNvSpPr txBox="1"/>
      </xdr:nvSpPr>
      <xdr:spPr>
        <a:xfrm>
          <a:off x="2608795" y="1566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170472</xdr:rowOff>
    </xdr:from>
    <xdr:to>
      <xdr:col>10</xdr:col>
      <xdr:colOff>165100</xdr:colOff>
      <xdr:row>94</xdr:row>
      <xdr:rowOff>100622</xdr:rowOff>
    </xdr:to>
    <xdr:sp macro="" textlink="">
      <xdr:nvSpPr>
        <xdr:cNvPr id="255" name="楕円 254">
          <a:extLst>
            <a:ext uri="{FF2B5EF4-FFF2-40B4-BE49-F238E27FC236}">
              <a16:creationId xmlns:a16="http://schemas.microsoft.com/office/drawing/2014/main" id="{988334F9-7DF7-447B-B90C-598801F6A25C}"/>
            </a:ext>
          </a:extLst>
        </xdr:cNvPr>
        <xdr:cNvSpPr/>
      </xdr:nvSpPr>
      <xdr:spPr>
        <a:xfrm>
          <a:off x="1968500" y="1611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117149</xdr:rowOff>
    </xdr:from>
    <xdr:ext cx="599010" cy="259045"/>
    <xdr:sp macro="" textlink="">
      <xdr:nvSpPr>
        <xdr:cNvPr id="256" name="テキスト ボックス 255">
          <a:extLst>
            <a:ext uri="{FF2B5EF4-FFF2-40B4-BE49-F238E27FC236}">
              <a16:creationId xmlns:a16="http://schemas.microsoft.com/office/drawing/2014/main" id="{FA8F6DE2-CCF7-4AD1-8AC5-A28C75C944BB}"/>
            </a:ext>
          </a:extLst>
        </xdr:cNvPr>
        <xdr:cNvSpPr txBox="1"/>
      </xdr:nvSpPr>
      <xdr:spPr>
        <a:xfrm>
          <a:off x="1719795" y="1589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39325</xdr:rowOff>
    </xdr:from>
    <xdr:to>
      <xdr:col>6</xdr:col>
      <xdr:colOff>38100</xdr:colOff>
      <xdr:row>94</xdr:row>
      <xdr:rowOff>140925</xdr:rowOff>
    </xdr:to>
    <xdr:sp macro="" textlink="">
      <xdr:nvSpPr>
        <xdr:cNvPr id="257" name="楕円 256">
          <a:extLst>
            <a:ext uri="{FF2B5EF4-FFF2-40B4-BE49-F238E27FC236}">
              <a16:creationId xmlns:a16="http://schemas.microsoft.com/office/drawing/2014/main" id="{05B35146-B1E4-4195-AC38-D60D1600AF0B}"/>
            </a:ext>
          </a:extLst>
        </xdr:cNvPr>
        <xdr:cNvSpPr/>
      </xdr:nvSpPr>
      <xdr:spPr>
        <a:xfrm>
          <a:off x="1079500" y="161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157452</xdr:rowOff>
    </xdr:from>
    <xdr:ext cx="599010" cy="259045"/>
    <xdr:sp macro="" textlink="">
      <xdr:nvSpPr>
        <xdr:cNvPr id="258" name="テキスト ボックス 257">
          <a:extLst>
            <a:ext uri="{FF2B5EF4-FFF2-40B4-BE49-F238E27FC236}">
              <a16:creationId xmlns:a16="http://schemas.microsoft.com/office/drawing/2014/main" id="{C0453C88-1F03-4C37-A5CC-0EEBD0C5A669}"/>
            </a:ext>
          </a:extLst>
        </xdr:cNvPr>
        <xdr:cNvSpPr txBox="1"/>
      </xdr:nvSpPr>
      <xdr:spPr>
        <a:xfrm>
          <a:off x="830795" y="1593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DC50C03D-3608-4034-85F8-85CF9275502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553CF383-7CBE-41A5-B4AA-5B5F919D495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B83F415B-2A84-43E8-9129-24435B22E3B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AE8A2E1-87AA-4AC9-B0E4-13B159AB605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D8E154AB-2834-4820-ABA5-9BD0B4F25C9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68032B21-4B9B-4DEC-9330-5CB95152B43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7A2B94C3-9CE7-4FA0-984C-305BEA82CB6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2B366ACC-1DF6-4EC1-B7E8-4F943596593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EADDA6B5-2D1B-4040-B300-6557063F1F3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C580846B-5487-4203-B938-2B060C341AF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9" name="直線コネクタ 268">
          <a:extLst>
            <a:ext uri="{FF2B5EF4-FFF2-40B4-BE49-F238E27FC236}">
              <a16:creationId xmlns:a16="http://schemas.microsoft.com/office/drawing/2014/main" id="{9B490D86-23BD-49DB-B27D-823101B4D739}"/>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0" name="テキスト ボックス 269">
          <a:extLst>
            <a:ext uri="{FF2B5EF4-FFF2-40B4-BE49-F238E27FC236}">
              <a16:creationId xmlns:a16="http://schemas.microsoft.com/office/drawing/2014/main" id="{6DDA5846-CEEA-4279-9AF4-6266A0097095}"/>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F668A602-21CA-4826-A75D-846ADA7A4C7E}"/>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2" name="テキスト ボックス 271">
          <a:extLst>
            <a:ext uri="{FF2B5EF4-FFF2-40B4-BE49-F238E27FC236}">
              <a16:creationId xmlns:a16="http://schemas.microsoft.com/office/drawing/2014/main" id="{CDCB132A-FBB2-4BD3-BC24-381B446B7F2A}"/>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3" name="直線コネクタ 272">
          <a:extLst>
            <a:ext uri="{FF2B5EF4-FFF2-40B4-BE49-F238E27FC236}">
              <a16:creationId xmlns:a16="http://schemas.microsoft.com/office/drawing/2014/main" id="{EF6AF03F-D756-46B3-980C-9A153F282D35}"/>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4" name="テキスト ボックス 273">
          <a:extLst>
            <a:ext uri="{FF2B5EF4-FFF2-40B4-BE49-F238E27FC236}">
              <a16:creationId xmlns:a16="http://schemas.microsoft.com/office/drawing/2014/main" id="{23ED9637-0309-4EA9-B4A1-33349A309E69}"/>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674F98CC-E028-461D-92DB-0D01F2C24F68}"/>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D1CE4D2D-44AF-4FB7-97A2-03FFF8D941CC}"/>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7" name="直線コネクタ 276">
          <a:extLst>
            <a:ext uri="{FF2B5EF4-FFF2-40B4-BE49-F238E27FC236}">
              <a16:creationId xmlns:a16="http://schemas.microsoft.com/office/drawing/2014/main" id="{46154A62-26BE-41EC-A828-27E6398BD724}"/>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8" name="テキスト ボックス 277">
          <a:extLst>
            <a:ext uri="{FF2B5EF4-FFF2-40B4-BE49-F238E27FC236}">
              <a16:creationId xmlns:a16="http://schemas.microsoft.com/office/drawing/2014/main" id="{A59681C9-7E40-4481-A459-8C8E52F2A0C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D74CE23-93E7-438F-9B95-B2FFF23F6193}"/>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a:extLst>
            <a:ext uri="{FF2B5EF4-FFF2-40B4-BE49-F238E27FC236}">
              <a16:creationId xmlns:a16="http://schemas.microsoft.com/office/drawing/2014/main" id="{71F31C17-EA5F-4565-8C7A-C12D8D1E7B32}"/>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1" name="直線コネクタ 280">
          <a:extLst>
            <a:ext uri="{FF2B5EF4-FFF2-40B4-BE49-F238E27FC236}">
              <a16:creationId xmlns:a16="http://schemas.microsoft.com/office/drawing/2014/main" id="{B5A1F21B-2DFA-4B7A-AFF2-2832FBADBE86}"/>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2" name="テキスト ボックス 281">
          <a:extLst>
            <a:ext uri="{FF2B5EF4-FFF2-40B4-BE49-F238E27FC236}">
              <a16:creationId xmlns:a16="http://schemas.microsoft.com/office/drawing/2014/main" id="{A8990543-F56A-4BFA-B76B-ED5FBE8773C1}"/>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A9382BF7-57A3-46DF-843F-CB0C5A1A6A1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141EE373-981C-43E8-9ACB-DEAD6DE00344}"/>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19876713-E0F7-41EB-8EDE-08DBBB66A6A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136633</xdr:rowOff>
    </xdr:from>
    <xdr:to>
      <xdr:col>54</xdr:col>
      <xdr:colOff>189865</xdr:colOff>
      <xdr:row>38</xdr:row>
      <xdr:rowOff>108915</xdr:rowOff>
    </xdr:to>
    <xdr:cxnSp macro="">
      <xdr:nvCxnSpPr>
        <xdr:cNvPr id="286" name="直線コネクタ 285">
          <a:extLst>
            <a:ext uri="{FF2B5EF4-FFF2-40B4-BE49-F238E27FC236}">
              <a16:creationId xmlns:a16="http://schemas.microsoft.com/office/drawing/2014/main" id="{DE91584F-D67B-4063-84D2-156B9D651C61}"/>
            </a:ext>
          </a:extLst>
        </xdr:cNvPr>
        <xdr:cNvCxnSpPr/>
      </xdr:nvCxnSpPr>
      <xdr:spPr>
        <a:xfrm flipV="1">
          <a:off x="10475595" y="5451583"/>
          <a:ext cx="1270" cy="117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112742</xdr:rowOff>
    </xdr:from>
    <xdr:ext cx="534377" cy="259045"/>
    <xdr:sp macro="" textlink="">
      <xdr:nvSpPr>
        <xdr:cNvPr id="287" name="補助費等最小値テキスト">
          <a:extLst>
            <a:ext uri="{FF2B5EF4-FFF2-40B4-BE49-F238E27FC236}">
              <a16:creationId xmlns:a16="http://schemas.microsoft.com/office/drawing/2014/main" id="{6D81F35E-7EA5-4246-A42D-302B3B15156D}"/>
            </a:ext>
          </a:extLst>
        </xdr:cNvPr>
        <xdr:cNvSpPr txBox="1"/>
      </xdr:nvSpPr>
      <xdr:spPr>
        <a:xfrm>
          <a:off x="10528300"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108915</xdr:rowOff>
    </xdr:from>
    <xdr:to>
      <xdr:col>55</xdr:col>
      <xdr:colOff>88900</xdr:colOff>
      <xdr:row>38</xdr:row>
      <xdr:rowOff>108915</xdr:rowOff>
    </xdr:to>
    <xdr:cxnSp macro="">
      <xdr:nvCxnSpPr>
        <xdr:cNvPr id="288" name="直線コネクタ 287">
          <a:extLst>
            <a:ext uri="{FF2B5EF4-FFF2-40B4-BE49-F238E27FC236}">
              <a16:creationId xmlns:a16="http://schemas.microsoft.com/office/drawing/2014/main" id="{9D5CFCDC-9417-4B37-B9AF-A17BE4033C47}"/>
            </a:ext>
          </a:extLst>
        </xdr:cNvPr>
        <xdr:cNvCxnSpPr/>
      </xdr:nvCxnSpPr>
      <xdr:spPr>
        <a:xfrm>
          <a:off x="10388600" y="6624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83310</xdr:rowOff>
    </xdr:from>
    <xdr:ext cx="599010" cy="259045"/>
    <xdr:sp macro="" textlink="">
      <xdr:nvSpPr>
        <xdr:cNvPr id="289" name="補助費等最大値テキスト">
          <a:extLst>
            <a:ext uri="{FF2B5EF4-FFF2-40B4-BE49-F238E27FC236}">
              <a16:creationId xmlns:a16="http://schemas.microsoft.com/office/drawing/2014/main" id="{7EE835AE-A421-4D1F-BCA1-F658B8C90562}"/>
            </a:ext>
          </a:extLst>
        </xdr:cNvPr>
        <xdr:cNvSpPr txBox="1"/>
      </xdr:nvSpPr>
      <xdr:spPr>
        <a:xfrm>
          <a:off x="10528300" y="52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136633</xdr:rowOff>
    </xdr:from>
    <xdr:to>
      <xdr:col>55</xdr:col>
      <xdr:colOff>88900</xdr:colOff>
      <xdr:row>31</xdr:row>
      <xdr:rowOff>136633</xdr:rowOff>
    </xdr:to>
    <xdr:cxnSp macro="">
      <xdr:nvCxnSpPr>
        <xdr:cNvPr id="290" name="直線コネクタ 289">
          <a:extLst>
            <a:ext uri="{FF2B5EF4-FFF2-40B4-BE49-F238E27FC236}">
              <a16:creationId xmlns:a16="http://schemas.microsoft.com/office/drawing/2014/main" id="{43C4A715-5B74-49EE-8C33-331897780415}"/>
            </a:ext>
          </a:extLst>
        </xdr:cNvPr>
        <xdr:cNvCxnSpPr/>
      </xdr:nvCxnSpPr>
      <xdr:spPr>
        <a:xfrm>
          <a:off x="10388600" y="545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154283</xdr:rowOff>
    </xdr:from>
    <xdr:to>
      <xdr:col>55</xdr:col>
      <xdr:colOff>0</xdr:colOff>
      <xdr:row>36</xdr:row>
      <xdr:rowOff>171075</xdr:rowOff>
    </xdr:to>
    <xdr:cxnSp macro="">
      <xdr:nvCxnSpPr>
        <xdr:cNvPr id="291" name="直線コネクタ 290">
          <a:extLst>
            <a:ext uri="{FF2B5EF4-FFF2-40B4-BE49-F238E27FC236}">
              <a16:creationId xmlns:a16="http://schemas.microsoft.com/office/drawing/2014/main" id="{6398BE68-7335-4DFF-A2E5-0B17E88F8C0B}"/>
            </a:ext>
          </a:extLst>
        </xdr:cNvPr>
        <xdr:cNvCxnSpPr/>
      </xdr:nvCxnSpPr>
      <xdr:spPr>
        <a:xfrm flipV="1">
          <a:off x="9639300" y="6326483"/>
          <a:ext cx="8382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136155</xdr:rowOff>
    </xdr:from>
    <xdr:ext cx="534377" cy="259045"/>
    <xdr:sp macro="" textlink="">
      <xdr:nvSpPr>
        <xdr:cNvPr id="292" name="補助費等平均値テキスト">
          <a:extLst>
            <a:ext uri="{FF2B5EF4-FFF2-40B4-BE49-F238E27FC236}">
              <a16:creationId xmlns:a16="http://schemas.microsoft.com/office/drawing/2014/main" id="{9D1851F0-2994-4134-AB92-3F327EFDA4AE}"/>
            </a:ext>
          </a:extLst>
        </xdr:cNvPr>
        <xdr:cNvSpPr txBox="1"/>
      </xdr:nvSpPr>
      <xdr:spPr>
        <a:xfrm>
          <a:off x="10528300" y="6308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157728</xdr:rowOff>
    </xdr:from>
    <xdr:to>
      <xdr:col>55</xdr:col>
      <xdr:colOff>50800</xdr:colOff>
      <xdr:row>37</xdr:row>
      <xdr:rowOff>87878</xdr:rowOff>
    </xdr:to>
    <xdr:sp macro="" textlink="">
      <xdr:nvSpPr>
        <xdr:cNvPr id="293" name="フローチャート: 判断 292">
          <a:extLst>
            <a:ext uri="{FF2B5EF4-FFF2-40B4-BE49-F238E27FC236}">
              <a16:creationId xmlns:a16="http://schemas.microsoft.com/office/drawing/2014/main" id="{5DA8F929-BA30-45B0-B4E3-A6254331128D}"/>
            </a:ext>
          </a:extLst>
        </xdr:cNvPr>
        <xdr:cNvSpPr/>
      </xdr:nvSpPr>
      <xdr:spPr>
        <a:xfrm>
          <a:off x="104267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171075</xdr:rowOff>
    </xdr:from>
    <xdr:to>
      <xdr:col>50</xdr:col>
      <xdr:colOff>114300</xdr:colOff>
      <xdr:row>37</xdr:row>
      <xdr:rowOff>16732</xdr:rowOff>
    </xdr:to>
    <xdr:cxnSp macro="">
      <xdr:nvCxnSpPr>
        <xdr:cNvPr id="294" name="直線コネクタ 293">
          <a:extLst>
            <a:ext uri="{FF2B5EF4-FFF2-40B4-BE49-F238E27FC236}">
              <a16:creationId xmlns:a16="http://schemas.microsoft.com/office/drawing/2014/main" id="{01690BD1-25D1-421E-8B7F-3F2924652FEC}"/>
            </a:ext>
          </a:extLst>
        </xdr:cNvPr>
        <xdr:cNvCxnSpPr/>
      </xdr:nvCxnSpPr>
      <xdr:spPr>
        <a:xfrm flipV="1">
          <a:off x="8750300" y="6343275"/>
          <a:ext cx="889000" cy="1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142287</xdr:rowOff>
    </xdr:from>
    <xdr:to>
      <xdr:col>50</xdr:col>
      <xdr:colOff>165100</xdr:colOff>
      <xdr:row>37</xdr:row>
      <xdr:rowOff>72437</xdr:rowOff>
    </xdr:to>
    <xdr:sp macro="" textlink="">
      <xdr:nvSpPr>
        <xdr:cNvPr id="295" name="フローチャート: 判断 294">
          <a:extLst>
            <a:ext uri="{FF2B5EF4-FFF2-40B4-BE49-F238E27FC236}">
              <a16:creationId xmlns:a16="http://schemas.microsoft.com/office/drawing/2014/main" id="{75BFB903-C7FB-4932-BF5D-6592DECDAC22}"/>
            </a:ext>
          </a:extLst>
        </xdr:cNvPr>
        <xdr:cNvSpPr/>
      </xdr:nvSpPr>
      <xdr:spPr>
        <a:xfrm>
          <a:off x="9588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63564</xdr:rowOff>
    </xdr:from>
    <xdr:ext cx="534377" cy="259045"/>
    <xdr:sp macro="" textlink="">
      <xdr:nvSpPr>
        <xdr:cNvPr id="296" name="テキスト ボックス 295">
          <a:extLst>
            <a:ext uri="{FF2B5EF4-FFF2-40B4-BE49-F238E27FC236}">
              <a16:creationId xmlns:a16="http://schemas.microsoft.com/office/drawing/2014/main" id="{AECB7BE2-2B94-40B3-98F7-41D4384AA54A}"/>
            </a:ext>
          </a:extLst>
        </xdr:cNvPr>
        <xdr:cNvSpPr txBox="1"/>
      </xdr:nvSpPr>
      <xdr:spPr>
        <a:xfrm>
          <a:off x="9372111" y="64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145062</xdr:rowOff>
    </xdr:from>
    <xdr:to>
      <xdr:col>45</xdr:col>
      <xdr:colOff>177800</xdr:colOff>
      <xdr:row>37</xdr:row>
      <xdr:rowOff>16732</xdr:rowOff>
    </xdr:to>
    <xdr:cxnSp macro="">
      <xdr:nvCxnSpPr>
        <xdr:cNvPr id="297" name="直線コネクタ 296">
          <a:extLst>
            <a:ext uri="{FF2B5EF4-FFF2-40B4-BE49-F238E27FC236}">
              <a16:creationId xmlns:a16="http://schemas.microsoft.com/office/drawing/2014/main" id="{5E8AA534-C68A-4BE9-8AD5-D080F6BBB0A3}"/>
            </a:ext>
          </a:extLst>
        </xdr:cNvPr>
        <xdr:cNvCxnSpPr/>
      </xdr:nvCxnSpPr>
      <xdr:spPr>
        <a:xfrm>
          <a:off x="7861300" y="5460012"/>
          <a:ext cx="889000" cy="90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4175</xdr:rowOff>
    </xdr:from>
    <xdr:to>
      <xdr:col>46</xdr:col>
      <xdr:colOff>38100</xdr:colOff>
      <xdr:row>37</xdr:row>
      <xdr:rowOff>105775</xdr:rowOff>
    </xdr:to>
    <xdr:sp macro="" textlink="">
      <xdr:nvSpPr>
        <xdr:cNvPr id="298" name="フローチャート: 判断 297">
          <a:extLst>
            <a:ext uri="{FF2B5EF4-FFF2-40B4-BE49-F238E27FC236}">
              <a16:creationId xmlns:a16="http://schemas.microsoft.com/office/drawing/2014/main" id="{570832D9-18F3-4644-8092-94829DC15814}"/>
            </a:ext>
          </a:extLst>
        </xdr:cNvPr>
        <xdr:cNvSpPr/>
      </xdr:nvSpPr>
      <xdr:spPr>
        <a:xfrm>
          <a:off x="8699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96902</xdr:rowOff>
    </xdr:from>
    <xdr:ext cx="534377" cy="259045"/>
    <xdr:sp macro="" textlink="">
      <xdr:nvSpPr>
        <xdr:cNvPr id="299" name="テキスト ボックス 298">
          <a:extLst>
            <a:ext uri="{FF2B5EF4-FFF2-40B4-BE49-F238E27FC236}">
              <a16:creationId xmlns:a16="http://schemas.microsoft.com/office/drawing/2014/main" id="{942001AE-4E80-4F48-AD51-E28D13F14612}"/>
            </a:ext>
          </a:extLst>
        </xdr:cNvPr>
        <xdr:cNvSpPr txBox="1"/>
      </xdr:nvSpPr>
      <xdr:spPr>
        <a:xfrm>
          <a:off x="8483111" y="64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145062</xdr:rowOff>
    </xdr:from>
    <xdr:to>
      <xdr:col>41</xdr:col>
      <xdr:colOff>50800</xdr:colOff>
      <xdr:row>37</xdr:row>
      <xdr:rowOff>112020</xdr:rowOff>
    </xdr:to>
    <xdr:cxnSp macro="">
      <xdr:nvCxnSpPr>
        <xdr:cNvPr id="300" name="直線コネクタ 299">
          <a:extLst>
            <a:ext uri="{FF2B5EF4-FFF2-40B4-BE49-F238E27FC236}">
              <a16:creationId xmlns:a16="http://schemas.microsoft.com/office/drawing/2014/main" id="{4444756C-8A59-4BFB-A834-056D8493EFD4}"/>
            </a:ext>
          </a:extLst>
        </xdr:cNvPr>
        <xdr:cNvCxnSpPr/>
      </xdr:nvCxnSpPr>
      <xdr:spPr>
        <a:xfrm flipV="1">
          <a:off x="6972300" y="5460012"/>
          <a:ext cx="889000" cy="99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74927</xdr:rowOff>
    </xdr:from>
    <xdr:to>
      <xdr:col>41</xdr:col>
      <xdr:colOff>101600</xdr:colOff>
      <xdr:row>31</xdr:row>
      <xdr:rowOff>5077</xdr:rowOff>
    </xdr:to>
    <xdr:sp macro="" textlink="">
      <xdr:nvSpPr>
        <xdr:cNvPr id="301" name="フローチャート: 判断 300">
          <a:extLst>
            <a:ext uri="{FF2B5EF4-FFF2-40B4-BE49-F238E27FC236}">
              <a16:creationId xmlns:a16="http://schemas.microsoft.com/office/drawing/2014/main" id="{2782570D-D8B3-4EA7-8651-AED22F1C83E6}"/>
            </a:ext>
          </a:extLst>
        </xdr:cNvPr>
        <xdr:cNvSpPr/>
      </xdr:nvSpPr>
      <xdr:spPr>
        <a:xfrm>
          <a:off x="7810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A8705D03-0DC2-4CAC-B862-99B2C221111F}"/>
            </a:ext>
          </a:extLst>
        </xdr:cNvPr>
        <xdr:cNvSpPr txBox="1"/>
      </xdr:nvSpPr>
      <xdr:spPr>
        <a:xfrm>
          <a:off x="7561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83290</xdr:rowOff>
    </xdr:from>
    <xdr:to>
      <xdr:col>36</xdr:col>
      <xdr:colOff>165100</xdr:colOff>
      <xdr:row>37</xdr:row>
      <xdr:rowOff>13440</xdr:rowOff>
    </xdr:to>
    <xdr:sp macro="" textlink="">
      <xdr:nvSpPr>
        <xdr:cNvPr id="303" name="フローチャート: 判断 302">
          <a:extLst>
            <a:ext uri="{FF2B5EF4-FFF2-40B4-BE49-F238E27FC236}">
              <a16:creationId xmlns:a16="http://schemas.microsoft.com/office/drawing/2014/main" id="{8C9DAFC0-546B-41CF-9E42-4BA28B08F2CF}"/>
            </a:ext>
          </a:extLst>
        </xdr:cNvPr>
        <xdr:cNvSpPr/>
      </xdr:nvSpPr>
      <xdr:spPr>
        <a:xfrm>
          <a:off x="6921500" y="625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29967</xdr:rowOff>
    </xdr:from>
    <xdr:ext cx="534377" cy="259045"/>
    <xdr:sp macro="" textlink="">
      <xdr:nvSpPr>
        <xdr:cNvPr id="304" name="テキスト ボックス 303">
          <a:extLst>
            <a:ext uri="{FF2B5EF4-FFF2-40B4-BE49-F238E27FC236}">
              <a16:creationId xmlns:a16="http://schemas.microsoft.com/office/drawing/2014/main" id="{FB2A6CA6-CBFB-406B-A62F-4FE889CFDC87}"/>
            </a:ext>
          </a:extLst>
        </xdr:cNvPr>
        <xdr:cNvSpPr txBox="1"/>
      </xdr:nvSpPr>
      <xdr:spPr>
        <a:xfrm>
          <a:off x="6705111" y="60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6A8C3663-C5D0-4B14-8CA2-47A3D659E18B}"/>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FCE4ED9D-FAE5-4C28-8ECF-06AF05C4D86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52CC69E1-4EF6-45A0-93AC-22D64E02C05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63F750D6-A21D-4141-808A-494E0FC274B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B0FFAAC7-610D-4CB9-9D9D-F2901EA0E6F5}"/>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103483</xdr:rowOff>
    </xdr:from>
    <xdr:to>
      <xdr:col>55</xdr:col>
      <xdr:colOff>50800</xdr:colOff>
      <xdr:row>37</xdr:row>
      <xdr:rowOff>33633</xdr:rowOff>
    </xdr:to>
    <xdr:sp macro="" textlink="">
      <xdr:nvSpPr>
        <xdr:cNvPr id="310" name="楕円 309">
          <a:extLst>
            <a:ext uri="{FF2B5EF4-FFF2-40B4-BE49-F238E27FC236}">
              <a16:creationId xmlns:a16="http://schemas.microsoft.com/office/drawing/2014/main" id="{C452B5A0-56C3-47CB-AA8E-8005BFD84BE6}"/>
            </a:ext>
          </a:extLst>
        </xdr:cNvPr>
        <xdr:cNvSpPr/>
      </xdr:nvSpPr>
      <xdr:spPr>
        <a:xfrm>
          <a:off x="10426700" y="62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126360</xdr:rowOff>
    </xdr:from>
    <xdr:ext cx="534377" cy="259045"/>
    <xdr:sp macro="" textlink="">
      <xdr:nvSpPr>
        <xdr:cNvPr id="311" name="補助費等該当値テキスト">
          <a:extLst>
            <a:ext uri="{FF2B5EF4-FFF2-40B4-BE49-F238E27FC236}">
              <a16:creationId xmlns:a16="http://schemas.microsoft.com/office/drawing/2014/main" id="{B97321F3-2110-4459-BACE-247B90279604}"/>
            </a:ext>
          </a:extLst>
        </xdr:cNvPr>
        <xdr:cNvSpPr txBox="1"/>
      </xdr:nvSpPr>
      <xdr:spPr>
        <a:xfrm>
          <a:off x="10528300" y="612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120275</xdr:rowOff>
    </xdr:from>
    <xdr:to>
      <xdr:col>50</xdr:col>
      <xdr:colOff>165100</xdr:colOff>
      <xdr:row>37</xdr:row>
      <xdr:rowOff>50425</xdr:rowOff>
    </xdr:to>
    <xdr:sp macro="" textlink="">
      <xdr:nvSpPr>
        <xdr:cNvPr id="312" name="楕円 311">
          <a:extLst>
            <a:ext uri="{FF2B5EF4-FFF2-40B4-BE49-F238E27FC236}">
              <a16:creationId xmlns:a16="http://schemas.microsoft.com/office/drawing/2014/main" id="{5B7D8A21-2F0B-4C9E-B3F0-072EA6D89B47}"/>
            </a:ext>
          </a:extLst>
        </xdr:cNvPr>
        <xdr:cNvSpPr/>
      </xdr:nvSpPr>
      <xdr:spPr>
        <a:xfrm>
          <a:off x="9588500" y="629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66952</xdr:rowOff>
    </xdr:from>
    <xdr:ext cx="534377" cy="259045"/>
    <xdr:sp macro="" textlink="">
      <xdr:nvSpPr>
        <xdr:cNvPr id="313" name="テキスト ボックス 312">
          <a:extLst>
            <a:ext uri="{FF2B5EF4-FFF2-40B4-BE49-F238E27FC236}">
              <a16:creationId xmlns:a16="http://schemas.microsoft.com/office/drawing/2014/main" id="{E34D7523-3C7B-4A6C-B618-CA502BFE9078}"/>
            </a:ext>
          </a:extLst>
        </xdr:cNvPr>
        <xdr:cNvSpPr txBox="1"/>
      </xdr:nvSpPr>
      <xdr:spPr>
        <a:xfrm>
          <a:off x="9372111" y="606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137382</xdr:rowOff>
    </xdr:from>
    <xdr:to>
      <xdr:col>46</xdr:col>
      <xdr:colOff>38100</xdr:colOff>
      <xdr:row>37</xdr:row>
      <xdr:rowOff>67532</xdr:rowOff>
    </xdr:to>
    <xdr:sp macro="" textlink="">
      <xdr:nvSpPr>
        <xdr:cNvPr id="314" name="楕円 313">
          <a:extLst>
            <a:ext uri="{FF2B5EF4-FFF2-40B4-BE49-F238E27FC236}">
              <a16:creationId xmlns:a16="http://schemas.microsoft.com/office/drawing/2014/main" id="{5CB7916F-C439-4740-88FB-C9DEF055DE6E}"/>
            </a:ext>
          </a:extLst>
        </xdr:cNvPr>
        <xdr:cNvSpPr/>
      </xdr:nvSpPr>
      <xdr:spPr>
        <a:xfrm>
          <a:off x="8699500" y="63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84059</xdr:rowOff>
    </xdr:from>
    <xdr:ext cx="534377" cy="259045"/>
    <xdr:sp macro="" textlink="">
      <xdr:nvSpPr>
        <xdr:cNvPr id="315" name="テキスト ボックス 314">
          <a:extLst>
            <a:ext uri="{FF2B5EF4-FFF2-40B4-BE49-F238E27FC236}">
              <a16:creationId xmlns:a16="http://schemas.microsoft.com/office/drawing/2014/main" id="{2D0C0CFD-2951-4905-91FC-1FFA4C8DA2D1}"/>
            </a:ext>
          </a:extLst>
        </xdr:cNvPr>
        <xdr:cNvSpPr txBox="1"/>
      </xdr:nvSpPr>
      <xdr:spPr>
        <a:xfrm>
          <a:off x="8483111" y="608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94262</xdr:rowOff>
    </xdr:from>
    <xdr:to>
      <xdr:col>41</xdr:col>
      <xdr:colOff>101600</xdr:colOff>
      <xdr:row>32</xdr:row>
      <xdr:rowOff>24412</xdr:rowOff>
    </xdr:to>
    <xdr:sp macro="" textlink="">
      <xdr:nvSpPr>
        <xdr:cNvPr id="316" name="楕円 315">
          <a:extLst>
            <a:ext uri="{FF2B5EF4-FFF2-40B4-BE49-F238E27FC236}">
              <a16:creationId xmlns:a16="http://schemas.microsoft.com/office/drawing/2014/main" id="{F0FCB02D-CFF0-4E18-A05B-749B5C1EA256}"/>
            </a:ext>
          </a:extLst>
        </xdr:cNvPr>
        <xdr:cNvSpPr/>
      </xdr:nvSpPr>
      <xdr:spPr>
        <a:xfrm>
          <a:off x="7810500" y="540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15539</xdr:rowOff>
    </xdr:from>
    <xdr:ext cx="599010" cy="259045"/>
    <xdr:sp macro="" textlink="">
      <xdr:nvSpPr>
        <xdr:cNvPr id="317" name="テキスト ボックス 316">
          <a:extLst>
            <a:ext uri="{FF2B5EF4-FFF2-40B4-BE49-F238E27FC236}">
              <a16:creationId xmlns:a16="http://schemas.microsoft.com/office/drawing/2014/main" id="{0D7B4550-0257-44C6-B34E-25DD14581829}"/>
            </a:ext>
          </a:extLst>
        </xdr:cNvPr>
        <xdr:cNvSpPr txBox="1"/>
      </xdr:nvSpPr>
      <xdr:spPr>
        <a:xfrm>
          <a:off x="7561795" y="550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61220</xdr:rowOff>
    </xdr:from>
    <xdr:to>
      <xdr:col>36</xdr:col>
      <xdr:colOff>165100</xdr:colOff>
      <xdr:row>37</xdr:row>
      <xdr:rowOff>162820</xdr:rowOff>
    </xdr:to>
    <xdr:sp macro="" textlink="">
      <xdr:nvSpPr>
        <xdr:cNvPr id="318" name="楕円 317">
          <a:extLst>
            <a:ext uri="{FF2B5EF4-FFF2-40B4-BE49-F238E27FC236}">
              <a16:creationId xmlns:a16="http://schemas.microsoft.com/office/drawing/2014/main" id="{7EF1FA91-B322-4E4E-9780-35D20CEF7585}"/>
            </a:ext>
          </a:extLst>
        </xdr:cNvPr>
        <xdr:cNvSpPr/>
      </xdr:nvSpPr>
      <xdr:spPr>
        <a:xfrm>
          <a:off x="6921500" y="64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153947</xdr:rowOff>
    </xdr:from>
    <xdr:ext cx="534377" cy="259045"/>
    <xdr:sp macro="" textlink="">
      <xdr:nvSpPr>
        <xdr:cNvPr id="319" name="テキスト ボックス 318">
          <a:extLst>
            <a:ext uri="{FF2B5EF4-FFF2-40B4-BE49-F238E27FC236}">
              <a16:creationId xmlns:a16="http://schemas.microsoft.com/office/drawing/2014/main" id="{9B70FE61-C05E-4417-8B40-EFDA76791253}"/>
            </a:ext>
          </a:extLst>
        </xdr:cNvPr>
        <xdr:cNvSpPr txBox="1"/>
      </xdr:nvSpPr>
      <xdr:spPr>
        <a:xfrm>
          <a:off x="6705111" y="64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18A134FC-A048-4E19-B780-05D3AE4F7BBF}"/>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CF312C28-0232-4C1B-B89A-D1FA859F220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838D48FB-3B7C-43CE-BF03-B2BADFFE814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78316A99-36F4-4F06-B074-DE00E2C356C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726C36D4-2EF2-441E-A347-5374EA8F2CA3}"/>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2C2FC931-12B7-49D2-B5AA-A28B40A4EA7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10109C4E-B599-450E-BFD0-3F418A2A88FD}"/>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4B2E7-BA97-44E3-B5C4-29F282FDE76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8225350C-5365-4B54-810A-811A17C38E0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22F590FB-5808-4295-918A-A279480E1DB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CC17801C-C7B5-4E9E-9286-985257C52F5A}"/>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8C67FA29-D134-4EEA-A2FD-0E20F5F382E9}"/>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FBA4D929-BBF0-47C0-90F0-3AC937E8833B}"/>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AD88F09A-36B9-4FFE-844D-7368099AD0EF}"/>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C071D8B2-DB47-449F-A81D-D008713AF0F2}"/>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B06F3DF1-AF70-4CA5-8592-3AEA3EE7AA97}"/>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A39DB3FB-872C-45ED-A8FF-03261AA74ED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9CC8097B-D813-465C-BB82-9846C06A9A05}"/>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11611DD5-2E35-4950-B652-0BB3C9E1B219}"/>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A95C3AB2-3891-4AF4-9494-A140EBDD3849}"/>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6356F294-FF10-4F8E-B78C-97A427FE32F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CB454A6D-E3DC-43BB-9E9B-37347E8B7A5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8AC98CF7-F6DE-498D-8976-D69B0B393D01}"/>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3" name="直線コネクタ 342">
          <a:extLst>
            <a:ext uri="{FF2B5EF4-FFF2-40B4-BE49-F238E27FC236}">
              <a16:creationId xmlns:a16="http://schemas.microsoft.com/office/drawing/2014/main" id="{2469EDA8-C05A-4CE7-B5CE-AD2ADBD7964E}"/>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4" name="普通建設事業費最小値テキスト">
          <a:extLst>
            <a:ext uri="{FF2B5EF4-FFF2-40B4-BE49-F238E27FC236}">
              <a16:creationId xmlns:a16="http://schemas.microsoft.com/office/drawing/2014/main" id="{8F07FFB5-156C-4F42-A32D-57FF1C038ADA}"/>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5" name="直線コネクタ 344">
          <a:extLst>
            <a:ext uri="{FF2B5EF4-FFF2-40B4-BE49-F238E27FC236}">
              <a16:creationId xmlns:a16="http://schemas.microsoft.com/office/drawing/2014/main" id="{91DB7FFB-1E09-4B19-8BBB-B6A01F60E20D}"/>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6" name="普通建設事業費最大値テキスト">
          <a:extLst>
            <a:ext uri="{FF2B5EF4-FFF2-40B4-BE49-F238E27FC236}">
              <a16:creationId xmlns:a16="http://schemas.microsoft.com/office/drawing/2014/main" id="{00BAFC00-DBD9-4612-A806-6F62B3A41709}"/>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7" name="直線コネクタ 346">
          <a:extLst>
            <a:ext uri="{FF2B5EF4-FFF2-40B4-BE49-F238E27FC236}">
              <a16:creationId xmlns:a16="http://schemas.microsoft.com/office/drawing/2014/main" id="{B25A755D-AF64-4EB2-B467-D165AE0E41BD}"/>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120574</xdr:rowOff>
    </xdr:from>
    <xdr:to>
      <xdr:col>55</xdr:col>
      <xdr:colOff>0</xdr:colOff>
      <xdr:row>52</xdr:row>
      <xdr:rowOff>65088</xdr:rowOff>
    </xdr:to>
    <xdr:cxnSp macro="">
      <xdr:nvCxnSpPr>
        <xdr:cNvPr id="348" name="直線コネクタ 347">
          <a:extLst>
            <a:ext uri="{FF2B5EF4-FFF2-40B4-BE49-F238E27FC236}">
              <a16:creationId xmlns:a16="http://schemas.microsoft.com/office/drawing/2014/main" id="{90023B7A-5502-446F-B029-DA91286CD15A}"/>
            </a:ext>
          </a:extLst>
        </xdr:cNvPr>
        <xdr:cNvCxnSpPr/>
      </xdr:nvCxnSpPr>
      <xdr:spPr>
        <a:xfrm>
          <a:off x="9639300" y="8864524"/>
          <a:ext cx="838200" cy="1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9" name="普通建設事業費平均値テキスト">
          <a:extLst>
            <a:ext uri="{FF2B5EF4-FFF2-40B4-BE49-F238E27FC236}">
              <a16:creationId xmlns:a16="http://schemas.microsoft.com/office/drawing/2014/main" id="{9553E3E6-FEFD-49C4-BEAC-05C74E08397A}"/>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50" name="フローチャート: 判断 349">
          <a:extLst>
            <a:ext uri="{FF2B5EF4-FFF2-40B4-BE49-F238E27FC236}">
              <a16:creationId xmlns:a16="http://schemas.microsoft.com/office/drawing/2014/main" id="{04567BAA-7181-48D1-85F5-4693D11E7CEF}"/>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120574</xdr:rowOff>
    </xdr:from>
    <xdr:to>
      <xdr:col>50</xdr:col>
      <xdr:colOff>114300</xdr:colOff>
      <xdr:row>53</xdr:row>
      <xdr:rowOff>66269</xdr:rowOff>
    </xdr:to>
    <xdr:cxnSp macro="">
      <xdr:nvCxnSpPr>
        <xdr:cNvPr id="351" name="直線コネクタ 350">
          <a:extLst>
            <a:ext uri="{FF2B5EF4-FFF2-40B4-BE49-F238E27FC236}">
              <a16:creationId xmlns:a16="http://schemas.microsoft.com/office/drawing/2014/main" id="{A598B8C1-3E7C-4DC7-A7F0-1EB11B14EB35}"/>
            </a:ext>
          </a:extLst>
        </xdr:cNvPr>
        <xdr:cNvCxnSpPr/>
      </xdr:nvCxnSpPr>
      <xdr:spPr>
        <a:xfrm flipV="1">
          <a:off x="8750300" y="8864524"/>
          <a:ext cx="889000" cy="2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2" name="フローチャート: 判断 351">
          <a:extLst>
            <a:ext uri="{FF2B5EF4-FFF2-40B4-BE49-F238E27FC236}">
              <a16:creationId xmlns:a16="http://schemas.microsoft.com/office/drawing/2014/main" id="{472458E5-4E2E-405D-92A3-C76AB897EFEA}"/>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3" name="テキスト ボックス 352">
          <a:extLst>
            <a:ext uri="{FF2B5EF4-FFF2-40B4-BE49-F238E27FC236}">
              <a16:creationId xmlns:a16="http://schemas.microsoft.com/office/drawing/2014/main" id="{1BD4AD1D-7A7D-4D50-826C-B335C666A5E7}"/>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66269</xdr:rowOff>
    </xdr:from>
    <xdr:to>
      <xdr:col>45</xdr:col>
      <xdr:colOff>177800</xdr:colOff>
      <xdr:row>53</xdr:row>
      <xdr:rowOff>109868</xdr:rowOff>
    </xdr:to>
    <xdr:cxnSp macro="">
      <xdr:nvCxnSpPr>
        <xdr:cNvPr id="354" name="直線コネクタ 353">
          <a:extLst>
            <a:ext uri="{FF2B5EF4-FFF2-40B4-BE49-F238E27FC236}">
              <a16:creationId xmlns:a16="http://schemas.microsoft.com/office/drawing/2014/main" id="{45217A20-F899-4D64-80D2-EB20CCCEB961}"/>
            </a:ext>
          </a:extLst>
        </xdr:cNvPr>
        <xdr:cNvCxnSpPr/>
      </xdr:nvCxnSpPr>
      <xdr:spPr>
        <a:xfrm flipV="1">
          <a:off x="7861300" y="9153119"/>
          <a:ext cx="889000" cy="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5" name="フローチャート: 判断 354">
          <a:extLst>
            <a:ext uri="{FF2B5EF4-FFF2-40B4-BE49-F238E27FC236}">
              <a16:creationId xmlns:a16="http://schemas.microsoft.com/office/drawing/2014/main" id="{5424991D-FA13-41E2-92DE-06501AE6B805}"/>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6" name="テキスト ボックス 355">
          <a:extLst>
            <a:ext uri="{FF2B5EF4-FFF2-40B4-BE49-F238E27FC236}">
              <a16:creationId xmlns:a16="http://schemas.microsoft.com/office/drawing/2014/main" id="{B82DFB71-D767-424C-A479-FA0BB1F8E7DF}"/>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94374</xdr:rowOff>
    </xdr:from>
    <xdr:to>
      <xdr:col>41</xdr:col>
      <xdr:colOff>50800</xdr:colOff>
      <xdr:row>53</xdr:row>
      <xdr:rowOff>109868</xdr:rowOff>
    </xdr:to>
    <xdr:cxnSp macro="">
      <xdr:nvCxnSpPr>
        <xdr:cNvPr id="357" name="直線コネクタ 356">
          <a:extLst>
            <a:ext uri="{FF2B5EF4-FFF2-40B4-BE49-F238E27FC236}">
              <a16:creationId xmlns:a16="http://schemas.microsoft.com/office/drawing/2014/main" id="{2CD5E919-B59A-4F8C-8FDD-A8FB3973131D}"/>
            </a:ext>
          </a:extLst>
        </xdr:cNvPr>
        <xdr:cNvCxnSpPr/>
      </xdr:nvCxnSpPr>
      <xdr:spPr>
        <a:xfrm>
          <a:off x="6972300" y="9181224"/>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98349</xdr:rowOff>
    </xdr:from>
    <xdr:to>
      <xdr:col>41</xdr:col>
      <xdr:colOff>101600</xdr:colOff>
      <xdr:row>54</xdr:row>
      <xdr:rowOff>28499</xdr:rowOff>
    </xdr:to>
    <xdr:sp macro="" textlink="">
      <xdr:nvSpPr>
        <xdr:cNvPr id="358" name="フローチャート: 判断 357">
          <a:extLst>
            <a:ext uri="{FF2B5EF4-FFF2-40B4-BE49-F238E27FC236}">
              <a16:creationId xmlns:a16="http://schemas.microsoft.com/office/drawing/2014/main" id="{FA8A200C-1EA5-4219-B8C8-5152A2EB753D}"/>
            </a:ext>
          </a:extLst>
        </xdr:cNvPr>
        <xdr:cNvSpPr/>
      </xdr:nvSpPr>
      <xdr:spPr>
        <a:xfrm>
          <a:off x="7810500" y="91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19626</xdr:rowOff>
    </xdr:from>
    <xdr:ext cx="534377" cy="259045"/>
    <xdr:sp macro="" textlink="">
      <xdr:nvSpPr>
        <xdr:cNvPr id="359" name="テキスト ボックス 358">
          <a:extLst>
            <a:ext uri="{FF2B5EF4-FFF2-40B4-BE49-F238E27FC236}">
              <a16:creationId xmlns:a16="http://schemas.microsoft.com/office/drawing/2014/main" id="{3121B9E1-9AD7-4166-B343-3CA91C991141}"/>
            </a:ext>
          </a:extLst>
        </xdr:cNvPr>
        <xdr:cNvSpPr txBox="1"/>
      </xdr:nvSpPr>
      <xdr:spPr>
        <a:xfrm>
          <a:off x="7594111" y="927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0" name="フローチャート: 判断 359">
          <a:extLst>
            <a:ext uri="{FF2B5EF4-FFF2-40B4-BE49-F238E27FC236}">
              <a16:creationId xmlns:a16="http://schemas.microsoft.com/office/drawing/2014/main" id="{29575D7E-C7D6-45CA-A7B0-A21E82870382}"/>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52519</xdr:rowOff>
    </xdr:from>
    <xdr:ext cx="534377" cy="259045"/>
    <xdr:sp macro="" textlink="">
      <xdr:nvSpPr>
        <xdr:cNvPr id="361" name="テキスト ボックス 360">
          <a:extLst>
            <a:ext uri="{FF2B5EF4-FFF2-40B4-BE49-F238E27FC236}">
              <a16:creationId xmlns:a16="http://schemas.microsoft.com/office/drawing/2014/main" id="{F83B7C0D-C057-4241-8F21-FD0D0D7369E7}"/>
            </a:ext>
          </a:extLst>
        </xdr:cNvPr>
        <xdr:cNvSpPr txBox="1"/>
      </xdr:nvSpPr>
      <xdr:spPr>
        <a:xfrm>
          <a:off x="6705111" y="93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FFAE352A-722D-4318-AC1D-38FB13AA32AE}"/>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ACF4521-AA98-44A3-B466-436ECD3E21A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FAD8F312-EDF3-47B0-9CB9-0E75FEF8367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ABBA8A5-AEB5-45FF-BF8C-AA0AEBA37C9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C0FD2EC6-BEB0-4A75-A500-0BD1BA833B8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14288</xdr:rowOff>
    </xdr:from>
    <xdr:to>
      <xdr:col>55</xdr:col>
      <xdr:colOff>50800</xdr:colOff>
      <xdr:row>52</xdr:row>
      <xdr:rowOff>115888</xdr:rowOff>
    </xdr:to>
    <xdr:sp macro="" textlink="">
      <xdr:nvSpPr>
        <xdr:cNvPr id="367" name="楕円 366">
          <a:extLst>
            <a:ext uri="{FF2B5EF4-FFF2-40B4-BE49-F238E27FC236}">
              <a16:creationId xmlns:a16="http://schemas.microsoft.com/office/drawing/2014/main" id="{6166205C-AC9E-4C4A-AA75-C46F8C184824}"/>
            </a:ext>
          </a:extLst>
        </xdr:cNvPr>
        <xdr:cNvSpPr/>
      </xdr:nvSpPr>
      <xdr:spPr>
        <a:xfrm>
          <a:off x="10426700" y="892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37165</xdr:rowOff>
    </xdr:from>
    <xdr:ext cx="534377" cy="259045"/>
    <xdr:sp macro="" textlink="">
      <xdr:nvSpPr>
        <xdr:cNvPr id="368" name="普通建設事業費該当値テキスト">
          <a:extLst>
            <a:ext uri="{FF2B5EF4-FFF2-40B4-BE49-F238E27FC236}">
              <a16:creationId xmlns:a16="http://schemas.microsoft.com/office/drawing/2014/main" id="{67390EA4-C928-453F-B364-31687FACE533}"/>
            </a:ext>
          </a:extLst>
        </xdr:cNvPr>
        <xdr:cNvSpPr txBox="1"/>
      </xdr:nvSpPr>
      <xdr:spPr>
        <a:xfrm>
          <a:off x="10528300" y="878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69774</xdr:rowOff>
    </xdr:from>
    <xdr:to>
      <xdr:col>50</xdr:col>
      <xdr:colOff>165100</xdr:colOff>
      <xdr:row>51</xdr:row>
      <xdr:rowOff>171374</xdr:rowOff>
    </xdr:to>
    <xdr:sp macro="" textlink="">
      <xdr:nvSpPr>
        <xdr:cNvPr id="369" name="楕円 368">
          <a:extLst>
            <a:ext uri="{FF2B5EF4-FFF2-40B4-BE49-F238E27FC236}">
              <a16:creationId xmlns:a16="http://schemas.microsoft.com/office/drawing/2014/main" id="{57007DEC-ED08-40CA-976E-ED1E3F493B92}"/>
            </a:ext>
          </a:extLst>
        </xdr:cNvPr>
        <xdr:cNvSpPr/>
      </xdr:nvSpPr>
      <xdr:spPr>
        <a:xfrm>
          <a:off x="9588500" y="881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16451</xdr:rowOff>
    </xdr:from>
    <xdr:ext cx="599010" cy="259045"/>
    <xdr:sp macro="" textlink="">
      <xdr:nvSpPr>
        <xdr:cNvPr id="370" name="テキスト ボックス 369">
          <a:extLst>
            <a:ext uri="{FF2B5EF4-FFF2-40B4-BE49-F238E27FC236}">
              <a16:creationId xmlns:a16="http://schemas.microsoft.com/office/drawing/2014/main" id="{57A630DA-858E-494D-95B7-5A524A4B4E66}"/>
            </a:ext>
          </a:extLst>
        </xdr:cNvPr>
        <xdr:cNvSpPr txBox="1"/>
      </xdr:nvSpPr>
      <xdr:spPr>
        <a:xfrm>
          <a:off x="9339795" y="858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15469</xdr:rowOff>
    </xdr:from>
    <xdr:to>
      <xdr:col>46</xdr:col>
      <xdr:colOff>38100</xdr:colOff>
      <xdr:row>53</xdr:row>
      <xdr:rowOff>117069</xdr:rowOff>
    </xdr:to>
    <xdr:sp macro="" textlink="">
      <xdr:nvSpPr>
        <xdr:cNvPr id="371" name="楕円 370">
          <a:extLst>
            <a:ext uri="{FF2B5EF4-FFF2-40B4-BE49-F238E27FC236}">
              <a16:creationId xmlns:a16="http://schemas.microsoft.com/office/drawing/2014/main" id="{D8D27415-50A9-4675-AB0C-3CD8657D2CB4}"/>
            </a:ext>
          </a:extLst>
        </xdr:cNvPr>
        <xdr:cNvSpPr/>
      </xdr:nvSpPr>
      <xdr:spPr>
        <a:xfrm>
          <a:off x="8699500" y="910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133596</xdr:rowOff>
    </xdr:from>
    <xdr:ext cx="534377" cy="259045"/>
    <xdr:sp macro="" textlink="">
      <xdr:nvSpPr>
        <xdr:cNvPr id="372" name="テキスト ボックス 371">
          <a:extLst>
            <a:ext uri="{FF2B5EF4-FFF2-40B4-BE49-F238E27FC236}">
              <a16:creationId xmlns:a16="http://schemas.microsoft.com/office/drawing/2014/main" id="{800C5691-4085-479C-AE22-8A11C5DB7205}"/>
            </a:ext>
          </a:extLst>
        </xdr:cNvPr>
        <xdr:cNvSpPr txBox="1"/>
      </xdr:nvSpPr>
      <xdr:spPr>
        <a:xfrm>
          <a:off x="8483111" y="88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59068</xdr:rowOff>
    </xdr:from>
    <xdr:to>
      <xdr:col>41</xdr:col>
      <xdr:colOff>101600</xdr:colOff>
      <xdr:row>53</xdr:row>
      <xdr:rowOff>160668</xdr:rowOff>
    </xdr:to>
    <xdr:sp macro="" textlink="">
      <xdr:nvSpPr>
        <xdr:cNvPr id="373" name="楕円 372">
          <a:extLst>
            <a:ext uri="{FF2B5EF4-FFF2-40B4-BE49-F238E27FC236}">
              <a16:creationId xmlns:a16="http://schemas.microsoft.com/office/drawing/2014/main" id="{E6047235-7C9C-4365-BF6C-383AC3AF4F28}"/>
            </a:ext>
          </a:extLst>
        </xdr:cNvPr>
        <xdr:cNvSpPr/>
      </xdr:nvSpPr>
      <xdr:spPr>
        <a:xfrm>
          <a:off x="7810500" y="914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5745</xdr:rowOff>
    </xdr:from>
    <xdr:ext cx="534377" cy="259045"/>
    <xdr:sp macro="" textlink="">
      <xdr:nvSpPr>
        <xdr:cNvPr id="374" name="テキスト ボックス 373">
          <a:extLst>
            <a:ext uri="{FF2B5EF4-FFF2-40B4-BE49-F238E27FC236}">
              <a16:creationId xmlns:a16="http://schemas.microsoft.com/office/drawing/2014/main" id="{AEA555B9-51CC-4AEB-8534-7EFAF4474481}"/>
            </a:ext>
          </a:extLst>
        </xdr:cNvPr>
        <xdr:cNvSpPr txBox="1"/>
      </xdr:nvSpPr>
      <xdr:spPr>
        <a:xfrm>
          <a:off x="7594111" y="892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43574</xdr:rowOff>
    </xdr:from>
    <xdr:to>
      <xdr:col>36</xdr:col>
      <xdr:colOff>165100</xdr:colOff>
      <xdr:row>53</xdr:row>
      <xdr:rowOff>145174</xdr:rowOff>
    </xdr:to>
    <xdr:sp macro="" textlink="">
      <xdr:nvSpPr>
        <xdr:cNvPr id="375" name="楕円 374">
          <a:extLst>
            <a:ext uri="{FF2B5EF4-FFF2-40B4-BE49-F238E27FC236}">
              <a16:creationId xmlns:a16="http://schemas.microsoft.com/office/drawing/2014/main" id="{022CEDFC-D77F-4E48-9BB9-BA35FCECC7EF}"/>
            </a:ext>
          </a:extLst>
        </xdr:cNvPr>
        <xdr:cNvSpPr/>
      </xdr:nvSpPr>
      <xdr:spPr>
        <a:xfrm>
          <a:off x="6921500" y="91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161701</xdr:rowOff>
    </xdr:from>
    <xdr:ext cx="534377" cy="259045"/>
    <xdr:sp macro="" textlink="">
      <xdr:nvSpPr>
        <xdr:cNvPr id="376" name="テキスト ボックス 375">
          <a:extLst>
            <a:ext uri="{FF2B5EF4-FFF2-40B4-BE49-F238E27FC236}">
              <a16:creationId xmlns:a16="http://schemas.microsoft.com/office/drawing/2014/main" id="{1FFAE5F1-0F19-40BC-8110-31D9F439A254}"/>
            </a:ext>
          </a:extLst>
        </xdr:cNvPr>
        <xdr:cNvSpPr txBox="1"/>
      </xdr:nvSpPr>
      <xdr:spPr>
        <a:xfrm>
          <a:off x="6705111" y="8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905E638A-49C6-467B-B09F-589B6D0B67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D6262465-C81A-4808-A807-DFFCB592E29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AFFC2AA3-2802-40B0-9869-B89994FE778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FC837F7C-426F-47E3-BE33-34B79BF5344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41E2FD8E-4AC8-4A22-8FBC-68BF4AD7F6E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362D12D0-8F00-4E3E-857D-829B41F0CC5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BD3A39DA-D00D-45D6-9102-213A5580063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F1511E58-F38E-4FAF-B0E6-AF766E0FBB3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4BA03CE2-4373-4468-A9A8-80A284780E51}"/>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FAA4E5A4-4629-49A5-B96E-6DB55313C8AB}"/>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AA7ACA61-1371-4790-8E07-79C0B896A0AB}"/>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4856485F-56A3-4301-8030-B25E712D0855}"/>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11A97814-9A5E-4D7D-981A-D66E991EE69E}"/>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1108AAF3-FE7E-4C34-96DE-9B20BBAA58F7}"/>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A0592F93-C0DF-4801-B452-B97F27933EC8}"/>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6D3546B5-0493-470A-8397-A8E648ACAF0B}"/>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3A753B27-E56F-46EC-BDC5-A9EC96E265E8}"/>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59D1FFB5-D708-4A24-83A6-51E6F66D339E}"/>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DD92049C-6BC6-47E3-8D01-7EE370B835A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9F3F9E1C-1B8B-44F1-92FD-6EE5EB3425FD}"/>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71203B81-29E4-4704-A182-F0D260B1011E}"/>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46DE57BD-6CE5-4DBA-B4C9-049C4B47E9F8}"/>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B681F0D3-1466-4236-9660-3EB214DA2BDE}"/>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972731B5-7C6F-4F75-946B-983AE10AD862}"/>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401" name="普通建設事業費 （ うち新規整備　）最大値テキスト">
          <a:extLst>
            <a:ext uri="{FF2B5EF4-FFF2-40B4-BE49-F238E27FC236}">
              <a16:creationId xmlns:a16="http://schemas.microsoft.com/office/drawing/2014/main" id="{BD8ADD00-3A7C-475D-96D5-638051EABCDA}"/>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2" name="直線コネクタ 401">
          <a:extLst>
            <a:ext uri="{FF2B5EF4-FFF2-40B4-BE49-F238E27FC236}">
              <a16:creationId xmlns:a16="http://schemas.microsoft.com/office/drawing/2014/main" id="{03A74298-FFBB-4C8C-A562-440980AD8D0D}"/>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106393</xdr:rowOff>
    </xdr:from>
    <xdr:to>
      <xdr:col>55</xdr:col>
      <xdr:colOff>0</xdr:colOff>
      <xdr:row>75</xdr:row>
      <xdr:rowOff>1786</xdr:rowOff>
    </xdr:to>
    <xdr:cxnSp macro="">
      <xdr:nvCxnSpPr>
        <xdr:cNvPr id="403" name="直線コネクタ 402">
          <a:extLst>
            <a:ext uri="{FF2B5EF4-FFF2-40B4-BE49-F238E27FC236}">
              <a16:creationId xmlns:a16="http://schemas.microsoft.com/office/drawing/2014/main" id="{BC1F0E2C-E93F-40EA-B12C-4816448B1F9A}"/>
            </a:ext>
          </a:extLst>
        </xdr:cNvPr>
        <xdr:cNvCxnSpPr/>
      </xdr:nvCxnSpPr>
      <xdr:spPr>
        <a:xfrm>
          <a:off x="9639300" y="12793693"/>
          <a:ext cx="838200" cy="6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4" name="普通建設事業費 （ うち新規整備　）平均値テキスト">
          <a:extLst>
            <a:ext uri="{FF2B5EF4-FFF2-40B4-BE49-F238E27FC236}">
              <a16:creationId xmlns:a16="http://schemas.microsoft.com/office/drawing/2014/main" id="{B9C42ECC-3B5C-48A6-A719-FD33DCF4B716}"/>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5" name="フローチャート: 判断 404">
          <a:extLst>
            <a:ext uri="{FF2B5EF4-FFF2-40B4-BE49-F238E27FC236}">
              <a16:creationId xmlns:a16="http://schemas.microsoft.com/office/drawing/2014/main" id="{C620ACF4-2E19-436B-B62E-DBAC3A8F5B98}"/>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106393</xdr:rowOff>
    </xdr:from>
    <xdr:to>
      <xdr:col>50</xdr:col>
      <xdr:colOff>114300</xdr:colOff>
      <xdr:row>75</xdr:row>
      <xdr:rowOff>101318</xdr:rowOff>
    </xdr:to>
    <xdr:cxnSp macro="">
      <xdr:nvCxnSpPr>
        <xdr:cNvPr id="406" name="直線コネクタ 405">
          <a:extLst>
            <a:ext uri="{FF2B5EF4-FFF2-40B4-BE49-F238E27FC236}">
              <a16:creationId xmlns:a16="http://schemas.microsoft.com/office/drawing/2014/main" id="{BD1C84D4-A925-48D0-88C2-5CE512342B15}"/>
            </a:ext>
          </a:extLst>
        </xdr:cNvPr>
        <xdr:cNvCxnSpPr/>
      </xdr:nvCxnSpPr>
      <xdr:spPr>
        <a:xfrm flipV="1">
          <a:off x="8750300" y="12793693"/>
          <a:ext cx="889000" cy="16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7" name="フローチャート: 判断 406">
          <a:extLst>
            <a:ext uri="{FF2B5EF4-FFF2-40B4-BE49-F238E27FC236}">
              <a16:creationId xmlns:a16="http://schemas.microsoft.com/office/drawing/2014/main" id="{2F8BB148-2135-49C9-8825-65102590AC1F}"/>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8" name="テキスト ボックス 407">
          <a:extLst>
            <a:ext uri="{FF2B5EF4-FFF2-40B4-BE49-F238E27FC236}">
              <a16:creationId xmlns:a16="http://schemas.microsoft.com/office/drawing/2014/main" id="{7D5D2312-8228-4008-9265-0009AF407C08}"/>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101318</xdr:rowOff>
    </xdr:from>
    <xdr:to>
      <xdr:col>45</xdr:col>
      <xdr:colOff>177800</xdr:colOff>
      <xdr:row>76</xdr:row>
      <xdr:rowOff>86711</xdr:rowOff>
    </xdr:to>
    <xdr:cxnSp macro="">
      <xdr:nvCxnSpPr>
        <xdr:cNvPr id="409" name="直線コネクタ 408">
          <a:extLst>
            <a:ext uri="{FF2B5EF4-FFF2-40B4-BE49-F238E27FC236}">
              <a16:creationId xmlns:a16="http://schemas.microsoft.com/office/drawing/2014/main" id="{C6FA817A-4123-4557-8EC2-A14988E7117D}"/>
            </a:ext>
          </a:extLst>
        </xdr:cNvPr>
        <xdr:cNvCxnSpPr/>
      </xdr:nvCxnSpPr>
      <xdr:spPr>
        <a:xfrm flipV="1">
          <a:off x="7861300" y="12960068"/>
          <a:ext cx="889000" cy="15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10" name="フローチャート: 判断 409">
          <a:extLst>
            <a:ext uri="{FF2B5EF4-FFF2-40B4-BE49-F238E27FC236}">
              <a16:creationId xmlns:a16="http://schemas.microsoft.com/office/drawing/2014/main" id="{C1D9F8B9-76BB-44E8-8EEA-977DF61153A8}"/>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11" name="テキスト ボックス 410">
          <a:extLst>
            <a:ext uri="{FF2B5EF4-FFF2-40B4-BE49-F238E27FC236}">
              <a16:creationId xmlns:a16="http://schemas.microsoft.com/office/drawing/2014/main" id="{77187852-6B1B-4169-9061-9B35CB8DC595}"/>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86711</xdr:rowOff>
    </xdr:from>
    <xdr:to>
      <xdr:col>41</xdr:col>
      <xdr:colOff>50800</xdr:colOff>
      <xdr:row>76</xdr:row>
      <xdr:rowOff>129139</xdr:rowOff>
    </xdr:to>
    <xdr:cxnSp macro="">
      <xdr:nvCxnSpPr>
        <xdr:cNvPr id="412" name="直線コネクタ 411">
          <a:extLst>
            <a:ext uri="{FF2B5EF4-FFF2-40B4-BE49-F238E27FC236}">
              <a16:creationId xmlns:a16="http://schemas.microsoft.com/office/drawing/2014/main" id="{26E38FC6-1F9C-4072-8048-7C1809C76195}"/>
            </a:ext>
          </a:extLst>
        </xdr:cNvPr>
        <xdr:cNvCxnSpPr/>
      </xdr:nvCxnSpPr>
      <xdr:spPr>
        <a:xfrm flipV="1">
          <a:off x="6972300" y="13116911"/>
          <a:ext cx="889000" cy="4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162601</xdr:rowOff>
    </xdr:from>
    <xdr:to>
      <xdr:col>41</xdr:col>
      <xdr:colOff>101600</xdr:colOff>
      <xdr:row>76</xdr:row>
      <xdr:rowOff>92751</xdr:rowOff>
    </xdr:to>
    <xdr:sp macro="" textlink="">
      <xdr:nvSpPr>
        <xdr:cNvPr id="413" name="フローチャート: 判断 412">
          <a:extLst>
            <a:ext uri="{FF2B5EF4-FFF2-40B4-BE49-F238E27FC236}">
              <a16:creationId xmlns:a16="http://schemas.microsoft.com/office/drawing/2014/main" id="{C1F3535B-3052-4DA5-82B8-97CFD95F64F2}"/>
            </a:ext>
          </a:extLst>
        </xdr:cNvPr>
        <xdr:cNvSpPr/>
      </xdr:nvSpPr>
      <xdr:spPr>
        <a:xfrm>
          <a:off x="7810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109278</xdr:rowOff>
    </xdr:from>
    <xdr:ext cx="534377" cy="259045"/>
    <xdr:sp macro="" textlink="">
      <xdr:nvSpPr>
        <xdr:cNvPr id="414" name="テキスト ボックス 413">
          <a:extLst>
            <a:ext uri="{FF2B5EF4-FFF2-40B4-BE49-F238E27FC236}">
              <a16:creationId xmlns:a16="http://schemas.microsoft.com/office/drawing/2014/main" id="{9F841061-A1BD-4C45-AFC9-3F6BDB0409DE}"/>
            </a:ext>
          </a:extLst>
        </xdr:cNvPr>
        <xdr:cNvSpPr txBox="1"/>
      </xdr:nvSpPr>
      <xdr:spPr>
        <a:xfrm>
          <a:off x="7594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45512</xdr:rowOff>
    </xdr:from>
    <xdr:to>
      <xdr:col>36</xdr:col>
      <xdr:colOff>165100</xdr:colOff>
      <xdr:row>76</xdr:row>
      <xdr:rowOff>147112</xdr:rowOff>
    </xdr:to>
    <xdr:sp macro="" textlink="">
      <xdr:nvSpPr>
        <xdr:cNvPr id="415" name="フローチャート: 判断 414">
          <a:extLst>
            <a:ext uri="{FF2B5EF4-FFF2-40B4-BE49-F238E27FC236}">
              <a16:creationId xmlns:a16="http://schemas.microsoft.com/office/drawing/2014/main" id="{A5602C56-DEBA-49ED-9656-C975D70DDD69}"/>
            </a:ext>
          </a:extLst>
        </xdr:cNvPr>
        <xdr:cNvSpPr/>
      </xdr:nvSpPr>
      <xdr:spPr>
        <a:xfrm>
          <a:off x="6921500" y="1307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163639</xdr:rowOff>
    </xdr:from>
    <xdr:ext cx="534377" cy="259045"/>
    <xdr:sp macro="" textlink="">
      <xdr:nvSpPr>
        <xdr:cNvPr id="416" name="テキスト ボックス 415">
          <a:extLst>
            <a:ext uri="{FF2B5EF4-FFF2-40B4-BE49-F238E27FC236}">
              <a16:creationId xmlns:a16="http://schemas.microsoft.com/office/drawing/2014/main" id="{1FD85FD7-F89A-4A3D-B102-9D1BD8A0EF0D}"/>
            </a:ext>
          </a:extLst>
        </xdr:cNvPr>
        <xdr:cNvSpPr txBox="1"/>
      </xdr:nvSpPr>
      <xdr:spPr>
        <a:xfrm>
          <a:off x="6705111" y="1285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750D1D4-4763-4627-AE4A-42A364DBDE7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1E8B85EE-A897-4DBA-9A61-D0927B63EE7E}"/>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AB27134D-0729-4E75-8B23-C2F43C381E1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ED2A9803-011B-4947-A19A-31063EC3054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78784606-CBD1-455E-A09E-8228E19ADB2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122436</xdr:rowOff>
    </xdr:from>
    <xdr:to>
      <xdr:col>55</xdr:col>
      <xdr:colOff>50800</xdr:colOff>
      <xdr:row>75</xdr:row>
      <xdr:rowOff>52586</xdr:rowOff>
    </xdr:to>
    <xdr:sp macro="" textlink="">
      <xdr:nvSpPr>
        <xdr:cNvPr id="422" name="楕円 421">
          <a:extLst>
            <a:ext uri="{FF2B5EF4-FFF2-40B4-BE49-F238E27FC236}">
              <a16:creationId xmlns:a16="http://schemas.microsoft.com/office/drawing/2014/main" id="{71DE03E5-8A27-4EBD-AAA3-0B983F5F50A6}"/>
            </a:ext>
          </a:extLst>
        </xdr:cNvPr>
        <xdr:cNvSpPr/>
      </xdr:nvSpPr>
      <xdr:spPr>
        <a:xfrm>
          <a:off x="10426700" y="1280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145313</xdr:rowOff>
    </xdr:from>
    <xdr:ext cx="534377" cy="259045"/>
    <xdr:sp macro="" textlink="">
      <xdr:nvSpPr>
        <xdr:cNvPr id="423" name="普通建設事業費 （ うち新規整備　）該当値テキスト">
          <a:extLst>
            <a:ext uri="{FF2B5EF4-FFF2-40B4-BE49-F238E27FC236}">
              <a16:creationId xmlns:a16="http://schemas.microsoft.com/office/drawing/2014/main" id="{27D3C9D4-42CD-4D0E-98B1-99272063B44B}"/>
            </a:ext>
          </a:extLst>
        </xdr:cNvPr>
        <xdr:cNvSpPr txBox="1"/>
      </xdr:nvSpPr>
      <xdr:spPr>
        <a:xfrm>
          <a:off x="10528300" y="1266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55593</xdr:rowOff>
    </xdr:from>
    <xdr:to>
      <xdr:col>50</xdr:col>
      <xdr:colOff>165100</xdr:colOff>
      <xdr:row>74</xdr:row>
      <xdr:rowOff>157193</xdr:rowOff>
    </xdr:to>
    <xdr:sp macro="" textlink="">
      <xdr:nvSpPr>
        <xdr:cNvPr id="424" name="楕円 423">
          <a:extLst>
            <a:ext uri="{FF2B5EF4-FFF2-40B4-BE49-F238E27FC236}">
              <a16:creationId xmlns:a16="http://schemas.microsoft.com/office/drawing/2014/main" id="{4FD478FA-5332-4BDC-8B8D-F9D67356083C}"/>
            </a:ext>
          </a:extLst>
        </xdr:cNvPr>
        <xdr:cNvSpPr/>
      </xdr:nvSpPr>
      <xdr:spPr>
        <a:xfrm>
          <a:off x="9588500" y="1274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2270</xdr:rowOff>
    </xdr:from>
    <xdr:ext cx="534377" cy="259045"/>
    <xdr:sp macro="" textlink="">
      <xdr:nvSpPr>
        <xdr:cNvPr id="425" name="テキスト ボックス 424">
          <a:extLst>
            <a:ext uri="{FF2B5EF4-FFF2-40B4-BE49-F238E27FC236}">
              <a16:creationId xmlns:a16="http://schemas.microsoft.com/office/drawing/2014/main" id="{8F2F1C46-505D-4BCD-A8FD-3B1DBE14FB1A}"/>
            </a:ext>
          </a:extLst>
        </xdr:cNvPr>
        <xdr:cNvSpPr txBox="1"/>
      </xdr:nvSpPr>
      <xdr:spPr>
        <a:xfrm>
          <a:off x="9372111" y="1251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50518</xdr:rowOff>
    </xdr:from>
    <xdr:to>
      <xdr:col>46</xdr:col>
      <xdr:colOff>38100</xdr:colOff>
      <xdr:row>75</xdr:row>
      <xdr:rowOff>152118</xdr:rowOff>
    </xdr:to>
    <xdr:sp macro="" textlink="">
      <xdr:nvSpPr>
        <xdr:cNvPr id="426" name="楕円 425">
          <a:extLst>
            <a:ext uri="{FF2B5EF4-FFF2-40B4-BE49-F238E27FC236}">
              <a16:creationId xmlns:a16="http://schemas.microsoft.com/office/drawing/2014/main" id="{15C1AA91-8D62-49CC-A187-701D3946AB24}"/>
            </a:ext>
          </a:extLst>
        </xdr:cNvPr>
        <xdr:cNvSpPr/>
      </xdr:nvSpPr>
      <xdr:spPr>
        <a:xfrm>
          <a:off x="8699500" y="129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168645</xdr:rowOff>
    </xdr:from>
    <xdr:ext cx="534377" cy="259045"/>
    <xdr:sp macro="" textlink="">
      <xdr:nvSpPr>
        <xdr:cNvPr id="427" name="テキスト ボックス 426">
          <a:extLst>
            <a:ext uri="{FF2B5EF4-FFF2-40B4-BE49-F238E27FC236}">
              <a16:creationId xmlns:a16="http://schemas.microsoft.com/office/drawing/2014/main" id="{84E7C8EC-F3E2-4757-A5F7-C5AC7CF6C3DF}"/>
            </a:ext>
          </a:extLst>
        </xdr:cNvPr>
        <xdr:cNvSpPr txBox="1"/>
      </xdr:nvSpPr>
      <xdr:spPr>
        <a:xfrm>
          <a:off x="8483111" y="1268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35911</xdr:rowOff>
    </xdr:from>
    <xdr:to>
      <xdr:col>41</xdr:col>
      <xdr:colOff>101600</xdr:colOff>
      <xdr:row>76</xdr:row>
      <xdr:rowOff>137511</xdr:rowOff>
    </xdr:to>
    <xdr:sp macro="" textlink="">
      <xdr:nvSpPr>
        <xdr:cNvPr id="428" name="楕円 427">
          <a:extLst>
            <a:ext uri="{FF2B5EF4-FFF2-40B4-BE49-F238E27FC236}">
              <a16:creationId xmlns:a16="http://schemas.microsoft.com/office/drawing/2014/main" id="{91709E4F-9F59-4F92-B3FF-DDE8B7608888}"/>
            </a:ext>
          </a:extLst>
        </xdr:cNvPr>
        <xdr:cNvSpPr/>
      </xdr:nvSpPr>
      <xdr:spPr>
        <a:xfrm>
          <a:off x="7810500" y="1306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128638</xdr:rowOff>
    </xdr:from>
    <xdr:ext cx="534377" cy="259045"/>
    <xdr:sp macro="" textlink="">
      <xdr:nvSpPr>
        <xdr:cNvPr id="429" name="テキスト ボックス 428">
          <a:extLst>
            <a:ext uri="{FF2B5EF4-FFF2-40B4-BE49-F238E27FC236}">
              <a16:creationId xmlns:a16="http://schemas.microsoft.com/office/drawing/2014/main" id="{226EDDDA-E030-462E-A622-D8A0434585B1}"/>
            </a:ext>
          </a:extLst>
        </xdr:cNvPr>
        <xdr:cNvSpPr txBox="1"/>
      </xdr:nvSpPr>
      <xdr:spPr>
        <a:xfrm>
          <a:off x="7594111" y="1315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78339</xdr:rowOff>
    </xdr:from>
    <xdr:to>
      <xdr:col>36</xdr:col>
      <xdr:colOff>165100</xdr:colOff>
      <xdr:row>77</xdr:row>
      <xdr:rowOff>8489</xdr:rowOff>
    </xdr:to>
    <xdr:sp macro="" textlink="">
      <xdr:nvSpPr>
        <xdr:cNvPr id="430" name="楕円 429">
          <a:extLst>
            <a:ext uri="{FF2B5EF4-FFF2-40B4-BE49-F238E27FC236}">
              <a16:creationId xmlns:a16="http://schemas.microsoft.com/office/drawing/2014/main" id="{4222EEBB-09CD-4C4B-8ADD-1E4C80D66021}"/>
            </a:ext>
          </a:extLst>
        </xdr:cNvPr>
        <xdr:cNvSpPr/>
      </xdr:nvSpPr>
      <xdr:spPr>
        <a:xfrm>
          <a:off x="6921500" y="1310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171066</xdr:rowOff>
    </xdr:from>
    <xdr:ext cx="534377" cy="259045"/>
    <xdr:sp macro="" textlink="">
      <xdr:nvSpPr>
        <xdr:cNvPr id="431" name="テキスト ボックス 430">
          <a:extLst>
            <a:ext uri="{FF2B5EF4-FFF2-40B4-BE49-F238E27FC236}">
              <a16:creationId xmlns:a16="http://schemas.microsoft.com/office/drawing/2014/main" id="{224024A3-5FE1-49B2-96AE-EA178E876BD1}"/>
            </a:ext>
          </a:extLst>
        </xdr:cNvPr>
        <xdr:cNvSpPr txBox="1"/>
      </xdr:nvSpPr>
      <xdr:spPr>
        <a:xfrm>
          <a:off x="6705111" y="1320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872F25EC-4878-4B5E-B73D-C501F95238C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771761B4-C56D-422D-BC7B-67B70B0E83B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AD87B256-AEE7-4E67-BB97-8D7068B34A1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A890F645-E3DD-4972-9B8A-1EA5A86877A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24C6BFAC-88E4-4266-B58F-0FAE3E33FE06}"/>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DBDED57E-4C43-49D4-B0BE-665B755C66A4}"/>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B6E50E4B-EFCA-4A01-8972-1EBF26C721AB}"/>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EBA3E792-C665-470B-A8B8-18A1F715002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8FA89569-150D-4704-BC35-086EEB80989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D6080DD4-A0ED-4D6E-A407-48A3E754C2B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B0EAFC94-94A0-47A9-A72C-BC46D7897E0D}"/>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AD77A6D7-630E-4E29-B325-F22DFC9E1508}"/>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C7D2827E-5CD5-46EA-965B-30489D185141}"/>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2C0C1DBE-CC60-4A02-BB8C-816998F97676}"/>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3A0A5C5-CDF7-4B27-BD0C-94C5514AF5F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6E821FA1-1B25-4962-9A43-6C04282F4BBA}"/>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F8F8D93B-9D6B-4747-893B-AFBDBC3575D8}"/>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1E51FA54-CA43-4EC5-9077-20EDF9131164}"/>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4464923A-2D5C-4AF9-AF58-65AB3B4397F5}"/>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8183505A-D97A-4FD6-AEFF-37094C1602DB}"/>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3342A0F9-DB0F-4427-8E53-F876A2722BC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4405A729-4368-401B-B6B9-6FBDCBC5815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7A1C48F7-6E4B-4799-91D3-2F23F176235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5" name="直線コネクタ 454">
          <a:extLst>
            <a:ext uri="{FF2B5EF4-FFF2-40B4-BE49-F238E27FC236}">
              <a16:creationId xmlns:a16="http://schemas.microsoft.com/office/drawing/2014/main" id="{4082887E-6BB4-4C6C-8558-E1960A0536B1}"/>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6" name="普通建設事業費 （ うち更新整備　）最小値テキスト">
          <a:extLst>
            <a:ext uri="{FF2B5EF4-FFF2-40B4-BE49-F238E27FC236}">
              <a16:creationId xmlns:a16="http://schemas.microsoft.com/office/drawing/2014/main" id="{96407B16-C119-4BC0-9D84-23813D64C784}"/>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7" name="直線コネクタ 456">
          <a:extLst>
            <a:ext uri="{FF2B5EF4-FFF2-40B4-BE49-F238E27FC236}">
              <a16:creationId xmlns:a16="http://schemas.microsoft.com/office/drawing/2014/main" id="{939B66F1-4B65-4D16-807E-A94341E52D1B}"/>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8" name="普通建設事業費 （ うち更新整備　）最大値テキスト">
          <a:extLst>
            <a:ext uri="{FF2B5EF4-FFF2-40B4-BE49-F238E27FC236}">
              <a16:creationId xmlns:a16="http://schemas.microsoft.com/office/drawing/2014/main" id="{AA49A05C-FEAE-4C12-BF3F-58BD5D457784}"/>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9" name="直線コネクタ 458">
          <a:extLst>
            <a:ext uri="{FF2B5EF4-FFF2-40B4-BE49-F238E27FC236}">
              <a16:creationId xmlns:a16="http://schemas.microsoft.com/office/drawing/2014/main" id="{FB70EDA2-E271-4290-B0E1-1B1B16D2278C}"/>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92436</xdr:rowOff>
    </xdr:from>
    <xdr:to>
      <xdr:col>55</xdr:col>
      <xdr:colOff>0</xdr:colOff>
      <xdr:row>97</xdr:row>
      <xdr:rowOff>6445</xdr:rowOff>
    </xdr:to>
    <xdr:cxnSp macro="">
      <xdr:nvCxnSpPr>
        <xdr:cNvPr id="460" name="直線コネクタ 459">
          <a:extLst>
            <a:ext uri="{FF2B5EF4-FFF2-40B4-BE49-F238E27FC236}">
              <a16:creationId xmlns:a16="http://schemas.microsoft.com/office/drawing/2014/main" id="{CF372540-974D-4382-9002-DC008FCFDF48}"/>
            </a:ext>
          </a:extLst>
        </xdr:cNvPr>
        <xdr:cNvCxnSpPr/>
      </xdr:nvCxnSpPr>
      <xdr:spPr>
        <a:xfrm>
          <a:off x="9639300" y="16208736"/>
          <a:ext cx="838200" cy="4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61" name="普通建設事業費 （ うち更新整備　）平均値テキスト">
          <a:extLst>
            <a:ext uri="{FF2B5EF4-FFF2-40B4-BE49-F238E27FC236}">
              <a16:creationId xmlns:a16="http://schemas.microsoft.com/office/drawing/2014/main" id="{A364AC70-2330-4035-80FF-1309202431B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2" name="フローチャート: 判断 461">
          <a:extLst>
            <a:ext uri="{FF2B5EF4-FFF2-40B4-BE49-F238E27FC236}">
              <a16:creationId xmlns:a16="http://schemas.microsoft.com/office/drawing/2014/main" id="{B2E7E1CD-2CC0-462E-980E-849CC7343DED}"/>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92436</xdr:rowOff>
    </xdr:from>
    <xdr:to>
      <xdr:col>50</xdr:col>
      <xdr:colOff>114300</xdr:colOff>
      <xdr:row>95</xdr:row>
      <xdr:rowOff>92075</xdr:rowOff>
    </xdr:to>
    <xdr:cxnSp macro="">
      <xdr:nvCxnSpPr>
        <xdr:cNvPr id="463" name="直線コネクタ 462">
          <a:extLst>
            <a:ext uri="{FF2B5EF4-FFF2-40B4-BE49-F238E27FC236}">
              <a16:creationId xmlns:a16="http://schemas.microsoft.com/office/drawing/2014/main" id="{363DCBF7-CB37-4A6F-BA0E-69864BF5D614}"/>
            </a:ext>
          </a:extLst>
        </xdr:cNvPr>
        <xdr:cNvCxnSpPr/>
      </xdr:nvCxnSpPr>
      <xdr:spPr>
        <a:xfrm flipV="1">
          <a:off x="8750300" y="16208736"/>
          <a:ext cx="889000" cy="17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4" name="フローチャート: 判断 463">
          <a:extLst>
            <a:ext uri="{FF2B5EF4-FFF2-40B4-BE49-F238E27FC236}">
              <a16:creationId xmlns:a16="http://schemas.microsoft.com/office/drawing/2014/main" id="{D2E3F16D-E534-4385-97B3-A4DEC88F975F}"/>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5" name="テキスト ボックス 464">
          <a:extLst>
            <a:ext uri="{FF2B5EF4-FFF2-40B4-BE49-F238E27FC236}">
              <a16:creationId xmlns:a16="http://schemas.microsoft.com/office/drawing/2014/main" id="{B20B7852-83A0-4831-A8A7-5D2693281C9B}"/>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157893</xdr:rowOff>
    </xdr:from>
    <xdr:to>
      <xdr:col>45</xdr:col>
      <xdr:colOff>177800</xdr:colOff>
      <xdr:row>95</xdr:row>
      <xdr:rowOff>92075</xdr:rowOff>
    </xdr:to>
    <xdr:cxnSp macro="">
      <xdr:nvCxnSpPr>
        <xdr:cNvPr id="466" name="直線コネクタ 465">
          <a:extLst>
            <a:ext uri="{FF2B5EF4-FFF2-40B4-BE49-F238E27FC236}">
              <a16:creationId xmlns:a16="http://schemas.microsoft.com/office/drawing/2014/main" id="{CA64455A-E7DF-471B-8732-A39C4E8BB82C}"/>
            </a:ext>
          </a:extLst>
        </xdr:cNvPr>
        <xdr:cNvCxnSpPr/>
      </xdr:nvCxnSpPr>
      <xdr:spPr>
        <a:xfrm>
          <a:off x="7861300" y="16274193"/>
          <a:ext cx="889000" cy="10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7" name="フローチャート: 判断 466">
          <a:extLst>
            <a:ext uri="{FF2B5EF4-FFF2-40B4-BE49-F238E27FC236}">
              <a16:creationId xmlns:a16="http://schemas.microsoft.com/office/drawing/2014/main" id="{1E86C991-3E73-4603-B2A4-DEAEBA910102}"/>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8" name="テキスト ボックス 467">
          <a:extLst>
            <a:ext uri="{FF2B5EF4-FFF2-40B4-BE49-F238E27FC236}">
              <a16:creationId xmlns:a16="http://schemas.microsoft.com/office/drawing/2014/main" id="{0BFDD868-7E14-4199-90D4-3D192C1F461E}"/>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91084</xdr:rowOff>
    </xdr:from>
    <xdr:to>
      <xdr:col>41</xdr:col>
      <xdr:colOff>50800</xdr:colOff>
      <xdr:row>94</xdr:row>
      <xdr:rowOff>157893</xdr:rowOff>
    </xdr:to>
    <xdr:cxnSp macro="">
      <xdr:nvCxnSpPr>
        <xdr:cNvPr id="469" name="直線コネクタ 468">
          <a:extLst>
            <a:ext uri="{FF2B5EF4-FFF2-40B4-BE49-F238E27FC236}">
              <a16:creationId xmlns:a16="http://schemas.microsoft.com/office/drawing/2014/main" id="{80141CF5-B6F8-4699-A4FC-8C837E00A12B}"/>
            </a:ext>
          </a:extLst>
        </xdr:cNvPr>
        <xdr:cNvCxnSpPr/>
      </xdr:nvCxnSpPr>
      <xdr:spPr>
        <a:xfrm>
          <a:off x="6972300" y="16035934"/>
          <a:ext cx="889000" cy="23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122789</xdr:rowOff>
    </xdr:from>
    <xdr:to>
      <xdr:col>41</xdr:col>
      <xdr:colOff>101600</xdr:colOff>
      <xdr:row>95</xdr:row>
      <xdr:rowOff>52939</xdr:rowOff>
    </xdr:to>
    <xdr:sp macro="" textlink="">
      <xdr:nvSpPr>
        <xdr:cNvPr id="470" name="フローチャート: 判断 469">
          <a:extLst>
            <a:ext uri="{FF2B5EF4-FFF2-40B4-BE49-F238E27FC236}">
              <a16:creationId xmlns:a16="http://schemas.microsoft.com/office/drawing/2014/main" id="{7A3C5AC8-3791-4ED4-9FA1-DB5FD8EF8513}"/>
            </a:ext>
          </a:extLst>
        </xdr:cNvPr>
        <xdr:cNvSpPr/>
      </xdr:nvSpPr>
      <xdr:spPr>
        <a:xfrm>
          <a:off x="7810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44066</xdr:rowOff>
    </xdr:from>
    <xdr:ext cx="534377" cy="259045"/>
    <xdr:sp macro="" textlink="">
      <xdr:nvSpPr>
        <xdr:cNvPr id="471" name="テキスト ボックス 470">
          <a:extLst>
            <a:ext uri="{FF2B5EF4-FFF2-40B4-BE49-F238E27FC236}">
              <a16:creationId xmlns:a16="http://schemas.microsoft.com/office/drawing/2014/main" id="{E1D54B94-C1FE-47C0-BCC7-262DAB7DBC31}"/>
            </a:ext>
          </a:extLst>
        </xdr:cNvPr>
        <xdr:cNvSpPr txBox="1"/>
      </xdr:nvSpPr>
      <xdr:spPr>
        <a:xfrm>
          <a:off x="7594111" y="1633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84119</xdr:rowOff>
    </xdr:from>
    <xdr:to>
      <xdr:col>36</xdr:col>
      <xdr:colOff>165100</xdr:colOff>
      <xdr:row>95</xdr:row>
      <xdr:rowOff>14269</xdr:rowOff>
    </xdr:to>
    <xdr:sp macro="" textlink="">
      <xdr:nvSpPr>
        <xdr:cNvPr id="472" name="フローチャート: 判断 471">
          <a:extLst>
            <a:ext uri="{FF2B5EF4-FFF2-40B4-BE49-F238E27FC236}">
              <a16:creationId xmlns:a16="http://schemas.microsoft.com/office/drawing/2014/main" id="{B72C747C-523F-42A7-A6C8-7B933859A6EF}"/>
            </a:ext>
          </a:extLst>
        </xdr:cNvPr>
        <xdr:cNvSpPr/>
      </xdr:nvSpPr>
      <xdr:spPr>
        <a:xfrm>
          <a:off x="6921500" y="16200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5396</xdr:rowOff>
    </xdr:from>
    <xdr:ext cx="534377" cy="259045"/>
    <xdr:sp macro="" textlink="">
      <xdr:nvSpPr>
        <xdr:cNvPr id="473" name="テキスト ボックス 472">
          <a:extLst>
            <a:ext uri="{FF2B5EF4-FFF2-40B4-BE49-F238E27FC236}">
              <a16:creationId xmlns:a16="http://schemas.microsoft.com/office/drawing/2014/main" id="{452385FB-599A-47B7-B1C7-0795DA34640E}"/>
            </a:ext>
          </a:extLst>
        </xdr:cNvPr>
        <xdr:cNvSpPr txBox="1"/>
      </xdr:nvSpPr>
      <xdr:spPr>
        <a:xfrm>
          <a:off x="6705111" y="162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7AA5F454-97A3-46CF-A8DD-0291E8E086A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E26B9B5E-41E9-468A-B1DD-9EC3267324D5}"/>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1E869A1B-D8FF-4A11-984E-05DFDDD0BFE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2616EB7D-E861-4EA6-BD68-800B689C330F}"/>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4657F1E8-188C-40E0-9C06-A0870051457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127095</xdr:rowOff>
    </xdr:from>
    <xdr:to>
      <xdr:col>55</xdr:col>
      <xdr:colOff>50800</xdr:colOff>
      <xdr:row>97</xdr:row>
      <xdr:rowOff>57245</xdr:rowOff>
    </xdr:to>
    <xdr:sp macro="" textlink="">
      <xdr:nvSpPr>
        <xdr:cNvPr id="479" name="楕円 478">
          <a:extLst>
            <a:ext uri="{FF2B5EF4-FFF2-40B4-BE49-F238E27FC236}">
              <a16:creationId xmlns:a16="http://schemas.microsoft.com/office/drawing/2014/main" id="{3342CE63-5449-4640-80EB-ECD7F04473B6}"/>
            </a:ext>
          </a:extLst>
        </xdr:cNvPr>
        <xdr:cNvSpPr/>
      </xdr:nvSpPr>
      <xdr:spPr>
        <a:xfrm>
          <a:off x="10426700" y="165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105522</xdr:rowOff>
    </xdr:from>
    <xdr:ext cx="534377" cy="259045"/>
    <xdr:sp macro="" textlink="">
      <xdr:nvSpPr>
        <xdr:cNvPr id="480" name="普通建設事業費 （ うち更新整備　）該当値テキスト">
          <a:extLst>
            <a:ext uri="{FF2B5EF4-FFF2-40B4-BE49-F238E27FC236}">
              <a16:creationId xmlns:a16="http://schemas.microsoft.com/office/drawing/2014/main" id="{53DFAF1A-AA2E-493D-B26D-F1382458AA73}"/>
            </a:ext>
          </a:extLst>
        </xdr:cNvPr>
        <xdr:cNvSpPr txBox="1"/>
      </xdr:nvSpPr>
      <xdr:spPr>
        <a:xfrm>
          <a:off x="10528300" y="165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41636</xdr:rowOff>
    </xdr:from>
    <xdr:to>
      <xdr:col>50</xdr:col>
      <xdr:colOff>165100</xdr:colOff>
      <xdr:row>94</xdr:row>
      <xdr:rowOff>143236</xdr:rowOff>
    </xdr:to>
    <xdr:sp macro="" textlink="">
      <xdr:nvSpPr>
        <xdr:cNvPr id="481" name="楕円 480">
          <a:extLst>
            <a:ext uri="{FF2B5EF4-FFF2-40B4-BE49-F238E27FC236}">
              <a16:creationId xmlns:a16="http://schemas.microsoft.com/office/drawing/2014/main" id="{AE827724-D54C-4C31-8BAD-A9A130C1E8CC}"/>
            </a:ext>
          </a:extLst>
        </xdr:cNvPr>
        <xdr:cNvSpPr/>
      </xdr:nvSpPr>
      <xdr:spPr>
        <a:xfrm>
          <a:off x="9588500" y="1615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159763</xdr:rowOff>
    </xdr:from>
    <xdr:ext cx="534377" cy="259045"/>
    <xdr:sp macro="" textlink="">
      <xdr:nvSpPr>
        <xdr:cNvPr id="482" name="テキスト ボックス 481">
          <a:extLst>
            <a:ext uri="{FF2B5EF4-FFF2-40B4-BE49-F238E27FC236}">
              <a16:creationId xmlns:a16="http://schemas.microsoft.com/office/drawing/2014/main" id="{918F958E-0848-43E5-AC6B-75127A4477B6}"/>
            </a:ext>
          </a:extLst>
        </xdr:cNvPr>
        <xdr:cNvSpPr txBox="1"/>
      </xdr:nvSpPr>
      <xdr:spPr>
        <a:xfrm>
          <a:off x="9372111" y="1593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41275</xdr:rowOff>
    </xdr:from>
    <xdr:to>
      <xdr:col>46</xdr:col>
      <xdr:colOff>38100</xdr:colOff>
      <xdr:row>95</xdr:row>
      <xdr:rowOff>142875</xdr:rowOff>
    </xdr:to>
    <xdr:sp macro="" textlink="">
      <xdr:nvSpPr>
        <xdr:cNvPr id="483" name="楕円 482">
          <a:extLst>
            <a:ext uri="{FF2B5EF4-FFF2-40B4-BE49-F238E27FC236}">
              <a16:creationId xmlns:a16="http://schemas.microsoft.com/office/drawing/2014/main" id="{25033049-5F8A-4BBD-A105-F6F3471CE846}"/>
            </a:ext>
          </a:extLst>
        </xdr:cNvPr>
        <xdr:cNvSpPr/>
      </xdr:nvSpPr>
      <xdr:spPr>
        <a:xfrm>
          <a:off x="8699500" y="163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159402</xdr:rowOff>
    </xdr:from>
    <xdr:ext cx="534377" cy="259045"/>
    <xdr:sp macro="" textlink="">
      <xdr:nvSpPr>
        <xdr:cNvPr id="484" name="テキスト ボックス 483">
          <a:extLst>
            <a:ext uri="{FF2B5EF4-FFF2-40B4-BE49-F238E27FC236}">
              <a16:creationId xmlns:a16="http://schemas.microsoft.com/office/drawing/2014/main" id="{4727EA67-84DA-48F5-AC9B-282803D6BC22}"/>
            </a:ext>
          </a:extLst>
        </xdr:cNvPr>
        <xdr:cNvSpPr txBox="1"/>
      </xdr:nvSpPr>
      <xdr:spPr>
        <a:xfrm>
          <a:off x="8483111" y="161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107093</xdr:rowOff>
    </xdr:from>
    <xdr:to>
      <xdr:col>41</xdr:col>
      <xdr:colOff>101600</xdr:colOff>
      <xdr:row>95</xdr:row>
      <xdr:rowOff>37243</xdr:rowOff>
    </xdr:to>
    <xdr:sp macro="" textlink="">
      <xdr:nvSpPr>
        <xdr:cNvPr id="485" name="楕円 484">
          <a:extLst>
            <a:ext uri="{FF2B5EF4-FFF2-40B4-BE49-F238E27FC236}">
              <a16:creationId xmlns:a16="http://schemas.microsoft.com/office/drawing/2014/main" id="{3AC6B645-E518-4242-81EF-0C54F8BAAD7C}"/>
            </a:ext>
          </a:extLst>
        </xdr:cNvPr>
        <xdr:cNvSpPr/>
      </xdr:nvSpPr>
      <xdr:spPr>
        <a:xfrm>
          <a:off x="7810500" y="162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53770</xdr:rowOff>
    </xdr:from>
    <xdr:ext cx="534377" cy="259045"/>
    <xdr:sp macro="" textlink="">
      <xdr:nvSpPr>
        <xdr:cNvPr id="486" name="テキスト ボックス 485">
          <a:extLst>
            <a:ext uri="{FF2B5EF4-FFF2-40B4-BE49-F238E27FC236}">
              <a16:creationId xmlns:a16="http://schemas.microsoft.com/office/drawing/2014/main" id="{F1BFCA3C-EE99-479B-B3F3-F2C9B02EB539}"/>
            </a:ext>
          </a:extLst>
        </xdr:cNvPr>
        <xdr:cNvSpPr txBox="1"/>
      </xdr:nvSpPr>
      <xdr:spPr>
        <a:xfrm>
          <a:off x="7594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40284</xdr:rowOff>
    </xdr:from>
    <xdr:to>
      <xdr:col>36</xdr:col>
      <xdr:colOff>165100</xdr:colOff>
      <xdr:row>93</xdr:row>
      <xdr:rowOff>141884</xdr:rowOff>
    </xdr:to>
    <xdr:sp macro="" textlink="">
      <xdr:nvSpPr>
        <xdr:cNvPr id="487" name="楕円 486">
          <a:extLst>
            <a:ext uri="{FF2B5EF4-FFF2-40B4-BE49-F238E27FC236}">
              <a16:creationId xmlns:a16="http://schemas.microsoft.com/office/drawing/2014/main" id="{083B41FC-6A9F-4E09-A650-719AD4BF5C23}"/>
            </a:ext>
          </a:extLst>
        </xdr:cNvPr>
        <xdr:cNvSpPr/>
      </xdr:nvSpPr>
      <xdr:spPr>
        <a:xfrm>
          <a:off x="6921500" y="159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158411</xdr:rowOff>
    </xdr:from>
    <xdr:ext cx="534377" cy="259045"/>
    <xdr:sp macro="" textlink="">
      <xdr:nvSpPr>
        <xdr:cNvPr id="488" name="テキスト ボックス 487">
          <a:extLst>
            <a:ext uri="{FF2B5EF4-FFF2-40B4-BE49-F238E27FC236}">
              <a16:creationId xmlns:a16="http://schemas.microsoft.com/office/drawing/2014/main" id="{568E4303-FDF0-43AF-8814-18B3D585FDAE}"/>
            </a:ext>
          </a:extLst>
        </xdr:cNvPr>
        <xdr:cNvSpPr txBox="1"/>
      </xdr:nvSpPr>
      <xdr:spPr>
        <a:xfrm>
          <a:off x="6705111" y="1576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E995B39F-ABD1-4FC6-B247-C750369C0FC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7D475750-B9DC-4B49-A338-0767B96982B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A8CAD7C0-2ECC-488E-8FCF-1A1E5405B3E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711AC7AD-5842-412E-BFC4-3B809FA43A4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D8315877-45F2-4F83-905B-DEB9679AC5E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4D40779-F813-4378-98EB-BA7AD50DC2C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6A34EFFC-2ADB-41AE-BE9F-81978C5A386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F3E881AC-976C-4FD3-98C8-E48B3B61D314}"/>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DE014604-6F4F-4F40-ADAD-0B54F5E97586}"/>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9B8D5A93-6318-453B-90E0-2476703582A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896B9DA-7090-4EAA-A8B6-729365FE42EF}"/>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36E3BE99-5C28-417E-A263-3FC659907DC2}"/>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B3C4E835-E10B-4429-B51C-CB1DBAF6333B}"/>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2" name="テキスト ボックス 501">
          <a:extLst>
            <a:ext uri="{FF2B5EF4-FFF2-40B4-BE49-F238E27FC236}">
              <a16:creationId xmlns:a16="http://schemas.microsoft.com/office/drawing/2014/main" id="{D5AF41CE-E097-4E02-A904-9C5CA09F3C09}"/>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8853E9C3-55A5-449F-91A5-8AE5CA8314D1}"/>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4" name="テキスト ボックス 503">
          <a:extLst>
            <a:ext uri="{FF2B5EF4-FFF2-40B4-BE49-F238E27FC236}">
              <a16:creationId xmlns:a16="http://schemas.microsoft.com/office/drawing/2014/main" id="{CF521EB3-BB04-4FBF-9431-B34831661928}"/>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E1F34AD2-3F4C-4197-BC4F-CEBB60583331}"/>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6" name="テキスト ボックス 505">
          <a:extLst>
            <a:ext uri="{FF2B5EF4-FFF2-40B4-BE49-F238E27FC236}">
              <a16:creationId xmlns:a16="http://schemas.microsoft.com/office/drawing/2014/main" id="{00E1317D-6C8F-46CD-9474-D542A28B3098}"/>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4DFDB8DE-2822-4B57-853B-A8E1BFE5F3DD}"/>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8F6175AF-32CB-4A42-815F-7D8B0F8B83E9}"/>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54CD534E-3A92-4C16-9D67-D80551EA9A8D}"/>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45A3BF66-C343-4CD1-835A-F4841C40C574}"/>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E0095A1-DA4A-44E2-8588-AF2D104F073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1713C0F7-9711-454A-8436-D1A155902021}"/>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F94AA9D6-6D43-4FD1-830C-B04FE4C26A6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48A14FC0-337F-414C-9C00-B83EFED1B5A5}"/>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67D22AE-E8D3-4388-A232-2ED35702D78E}"/>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30B2006E-CBCA-438C-AC2B-5873557502E4}"/>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7" name="災害復旧事業費最大値テキスト">
          <a:extLst>
            <a:ext uri="{FF2B5EF4-FFF2-40B4-BE49-F238E27FC236}">
              <a16:creationId xmlns:a16="http://schemas.microsoft.com/office/drawing/2014/main" id="{D6A8F645-1855-4F1C-A620-930AB4B7DFEA}"/>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8" name="直線コネクタ 517">
          <a:extLst>
            <a:ext uri="{FF2B5EF4-FFF2-40B4-BE49-F238E27FC236}">
              <a16:creationId xmlns:a16="http://schemas.microsoft.com/office/drawing/2014/main" id="{F73096D8-C0C0-49AF-99D1-2D112D748615}"/>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B23593B3-051C-42CB-BBBF-5D44FFF03D79}"/>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20" name="災害復旧事業費平均値テキスト">
          <a:extLst>
            <a:ext uri="{FF2B5EF4-FFF2-40B4-BE49-F238E27FC236}">
              <a16:creationId xmlns:a16="http://schemas.microsoft.com/office/drawing/2014/main" id="{A5627D0A-451B-4B68-B48D-67006377C884}"/>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21" name="フローチャート: 判断 520">
          <a:extLst>
            <a:ext uri="{FF2B5EF4-FFF2-40B4-BE49-F238E27FC236}">
              <a16:creationId xmlns:a16="http://schemas.microsoft.com/office/drawing/2014/main" id="{67D86E09-3959-46CE-94C4-50FD2B76C4A8}"/>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88B5ABDB-3ADF-4C9C-9A8E-BF79E758D31F}"/>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3" name="フローチャート: 判断 522">
          <a:extLst>
            <a:ext uri="{FF2B5EF4-FFF2-40B4-BE49-F238E27FC236}">
              <a16:creationId xmlns:a16="http://schemas.microsoft.com/office/drawing/2014/main" id="{C94F1A36-C74A-42E7-9B76-2491ADCDDE11}"/>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4" name="テキスト ボックス 523">
          <a:extLst>
            <a:ext uri="{FF2B5EF4-FFF2-40B4-BE49-F238E27FC236}">
              <a16:creationId xmlns:a16="http://schemas.microsoft.com/office/drawing/2014/main" id="{4E4CE0CC-F1F4-4C0E-A3FE-0A2D3476BF02}"/>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4F69646E-D670-4BAB-A467-80186C7A97B8}"/>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6" name="フローチャート: 判断 525">
          <a:extLst>
            <a:ext uri="{FF2B5EF4-FFF2-40B4-BE49-F238E27FC236}">
              <a16:creationId xmlns:a16="http://schemas.microsoft.com/office/drawing/2014/main" id="{FD4A1A0D-536C-4B02-8DAB-0382F0FE122A}"/>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7" name="テキスト ボックス 526">
          <a:extLst>
            <a:ext uri="{FF2B5EF4-FFF2-40B4-BE49-F238E27FC236}">
              <a16:creationId xmlns:a16="http://schemas.microsoft.com/office/drawing/2014/main" id="{22949076-CCB9-4A46-AE15-B1A1E393B0B5}"/>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8DDC1D52-D6EF-4352-9689-2350F337D929}"/>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91730</xdr:rowOff>
    </xdr:from>
    <xdr:to>
      <xdr:col>72</xdr:col>
      <xdr:colOff>38100</xdr:colOff>
      <xdr:row>37</xdr:row>
      <xdr:rowOff>21880</xdr:rowOff>
    </xdr:to>
    <xdr:sp macro="" textlink="">
      <xdr:nvSpPr>
        <xdr:cNvPr id="529" name="フローチャート: 判断 528">
          <a:extLst>
            <a:ext uri="{FF2B5EF4-FFF2-40B4-BE49-F238E27FC236}">
              <a16:creationId xmlns:a16="http://schemas.microsoft.com/office/drawing/2014/main" id="{14308C53-78E0-4DF4-87BC-CD481F961686}"/>
            </a:ext>
          </a:extLst>
        </xdr:cNvPr>
        <xdr:cNvSpPr/>
      </xdr:nvSpPr>
      <xdr:spPr>
        <a:xfrm>
          <a:off x="13652500" y="62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38407</xdr:rowOff>
    </xdr:from>
    <xdr:ext cx="469744" cy="259045"/>
    <xdr:sp macro="" textlink="">
      <xdr:nvSpPr>
        <xdr:cNvPr id="530" name="テキスト ボックス 529">
          <a:extLst>
            <a:ext uri="{FF2B5EF4-FFF2-40B4-BE49-F238E27FC236}">
              <a16:creationId xmlns:a16="http://schemas.microsoft.com/office/drawing/2014/main" id="{4D9FFE31-7E38-4D38-9224-A9A93CF08920}"/>
            </a:ext>
          </a:extLst>
        </xdr:cNvPr>
        <xdr:cNvSpPr txBox="1"/>
      </xdr:nvSpPr>
      <xdr:spPr>
        <a:xfrm>
          <a:off x="13468428" y="60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60706</xdr:rowOff>
    </xdr:from>
    <xdr:to>
      <xdr:col>67</xdr:col>
      <xdr:colOff>101600</xdr:colOff>
      <xdr:row>34</xdr:row>
      <xdr:rowOff>162306</xdr:rowOff>
    </xdr:to>
    <xdr:sp macro="" textlink="">
      <xdr:nvSpPr>
        <xdr:cNvPr id="531" name="フローチャート: 判断 530">
          <a:extLst>
            <a:ext uri="{FF2B5EF4-FFF2-40B4-BE49-F238E27FC236}">
              <a16:creationId xmlns:a16="http://schemas.microsoft.com/office/drawing/2014/main" id="{78982AE2-2EA2-4892-A409-B56C321CEFE0}"/>
            </a:ext>
          </a:extLst>
        </xdr:cNvPr>
        <xdr:cNvSpPr/>
      </xdr:nvSpPr>
      <xdr:spPr>
        <a:xfrm>
          <a:off x="12763500" y="589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7383</xdr:rowOff>
    </xdr:from>
    <xdr:ext cx="469744" cy="259045"/>
    <xdr:sp macro="" textlink="">
      <xdr:nvSpPr>
        <xdr:cNvPr id="532" name="テキスト ボックス 531">
          <a:extLst>
            <a:ext uri="{FF2B5EF4-FFF2-40B4-BE49-F238E27FC236}">
              <a16:creationId xmlns:a16="http://schemas.microsoft.com/office/drawing/2014/main" id="{FDE02871-A066-4475-B4EB-39E174D6E306}"/>
            </a:ext>
          </a:extLst>
        </xdr:cNvPr>
        <xdr:cNvSpPr txBox="1"/>
      </xdr:nvSpPr>
      <xdr:spPr>
        <a:xfrm>
          <a:off x="12579428" y="566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D451AB62-3002-4793-A6FD-2DCF52C3212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A1948934-D7E1-4AE9-A75B-384901BDE88E}"/>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1E10DE17-81A6-4BE5-84A0-D70521D92AEF}"/>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A0776CE0-4996-428F-BD64-73D2CB54AEE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B220B03-670F-4905-A96A-56D2392C197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A5ADAA72-5787-4186-86E9-AF49FDE83FDD}"/>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DC113201-03C5-4286-B7D3-D91B52DE3693}"/>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39C7CBB8-93FD-4F29-B078-86EC0566156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FF0D68FC-68DE-4853-B198-FE91192C1158}"/>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55059FE7-D2BD-4B7B-AA76-0632751C9A6E}"/>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4A5151BA-8FB1-412D-A257-11BAE5A8DFA5}"/>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93A9F08-41F0-4E6F-B241-46D8FF76616B}"/>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2105D40A-FBC0-4C1B-B53D-BB202E94778E}"/>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BC8920A1-E5B4-4B19-BF1B-680588A1997F}"/>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DAE56727-7499-4CA7-AE51-2C0424A37CF6}"/>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5CBDDDF-9ECA-41C1-A932-FB871CEFA24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53AA948B-3FEE-4140-A71F-5718A7DDD6D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FF04DCB3-E1B6-40C2-B9BD-518C6E02461A}"/>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8E4E5897-865A-4880-87BC-305458CC1D7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9F5D96F-4553-4277-9053-E7102D607B6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562258EC-AD1D-47C3-8DE2-20D8D1B0E3A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EFE346D2-135A-4B51-A0DA-D3966FA7C0D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71C3DF3F-0097-4477-82F1-6CB4C6E86FA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EE6C657D-5D61-419E-B75A-130FA7EF835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29C1DC56-3535-4B8B-BC07-3E09E3F81E2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5299CD58-D01F-48A7-B7F8-05CC2378DB2F}"/>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DB9C7958-2B0E-43B6-B893-E39F97F6E196}"/>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FBF43E46-53A2-41A8-8262-306A2DC3504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1EF3F23D-4B44-4EAF-ADAF-B8AC03517921}"/>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4A82C4BF-E054-4317-A7BB-E677E61EEDF1}"/>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35309A0-A9F7-4AD8-BD09-9D0BB2C1E326}"/>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A6932D03-CADC-4490-897C-7E2DD2A5334D}"/>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75A135F0-1059-4DCA-BE05-07D9E9FDF20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B55E943-5622-4FBA-A39E-1EC2FC4990EE}"/>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29FCA010-748F-4EDA-B1A8-87AC7B7AD669}"/>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144A39AA-B901-48AC-A9AC-3801C8B7E9FC}"/>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AC23FFF2-6C90-4B5F-8234-1E2392EC8D26}"/>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EF2F16E2-2F47-4D56-9AB2-BFD213061EB5}"/>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FA2F8110-FB1B-4FE0-BD52-4032E741EE8B}"/>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541AC9B1-C668-43C0-816C-A71C09958F87}"/>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EA465374-89AF-4937-B01A-95F26BFC7738}"/>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CC414E3E-E60C-492A-9D3D-2F9262E2217F}"/>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36546F28-879C-4D58-93CA-1DDB93C81BE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799F504-32FE-4135-95C9-4FA1F46D6F16}"/>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ACB835B3-9F75-4735-B181-AB9EE6E83F9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94041E58-3565-458D-8E31-834952DEE561}"/>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4483B63E-F1E2-4F44-86B6-4296E5435C01}"/>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45C3F614-E2BA-42F2-8DE1-03B2E0E6A272}"/>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F56D5EA3-FE44-4868-A363-608FEA3C070F}"/>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C782028A-5EDF-4721-B42C-58C6EDC17B9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464FBDC0-0D87-4FD1-BC7D-02F647743B4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3D02DE57-47D9-4542-8881-42D4F293A66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EFF1BE7-A5B6-4773-B1E8-15D74E901E5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DE5E020C-5F10-4444-96D3-95FBD776BD61}"/>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CB7AD707-253A-405E-B7EA-0222A44FCC91}"/>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15580D77-9C41-4077-A13C-60B262979469}"/>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170FD51D-7CCE-4ABA-B29B-857927A4968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4472375B-3B9F-4604-86AB-100558944CD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55756033-D105-4615-8D5A-89C75AD772C5}"/>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4FB28730-8041-4840-BBFE-D309152F5887}"/>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2ECD1CB5-D24E-4578-AD28-60763B54BC6B}"/>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B1EA19F4-B2B0-4022-B59E-F60A7AE90E27}"/>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C542B4FF-0307-4E15-98A2-39E4C6C34A25}"/>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DF228EBF-53B4-4560-BEC0-37F53FE7CCE5}"/>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2CB64DBA-6E62-4DA6-B395-E7459E058263}"/>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DAC64D84-31B2-4E42-AEA3-8D228D4C048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12801C74-260D-4266-A783-5253B35C92BF}"/>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E9B5AD44-BBB4-4754-9C92-1DCD1B684388}"/>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C1B5E5B2-9A1C-431A-9713-70A1A4B85A5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508C6F81-2253-43BE-9CDB-AB00725E9AA7}"/>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A56742F3-27DF-4876-B441-9936DA8196A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6BC4DDB1-431A-4941-8EED-E07CAA70429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455B7AB9-077B-4854-A4AC-9623F445E62C}"/>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468AEC10-43F0-41E5-AF1F-27F4B8CFE426}"/>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10117FC7-FDF9-4CA6-8980-9DE87862A26B}"/>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20D8B96A-99F9-45F6-B102-06F2E23D2EC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3EBBEB41-4D0C-4ED9-8392-7CC166E07F08}"/>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A2CC8C08-3EA2-4554-8D59-AF492BCCC47D}"/>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CA3B70C5-5B84-43AB-B96D-651BAF8C667C}"/>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81B24284-EFC2-4B1F-A9D3-650A2A8ABD38}"/>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364A1A30-84E6-459C-A379-44AA56392708}"/>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3B71B5B4-B151-4BDC-BAAD-B82B04D879B8}"/>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79B27019-6568-4A32-A80D-FB8D6A2725D7}"/>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88858B71-E0C4-431F-BB27-5367FE7CDA62}"/>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CF246E0-926D-4DF5-B68B-650E675640A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EB48B8E8-801A-4203-B153-6F43AC53F2F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E2D2E903-48C0-464F-AA4F-21668331B2F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20" name="直線コネクタ 619">
          <a:extLst>
            <a:ext uri="{FF2B5EF4-FFF2-40B4-BE49-F238E27FC236}">
              <a16:creationId xmlns:a16="http://schemas.microsoft.com/office/drawing/2014/main" id="{3E5718C3-620E-4960-8F63-1A2755DC71F3}"/>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21" name="公債費最小値テキスト">
          <a:extLst>
            <a:ext uri="{FF2B5EF4-FFF2-40B4-BE49-F238E27FC236}">
              <a16:creationId xmlns:a16="http://schemas.microsoft.com/office/drawing/2014/main" id="{4D348928-C41D-4E7B-A69E-91FE677F25DF}"/>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2" name="直線コネクタ 621">
          <a:extLst>
            <a:ext uri="{FF2B5EF4-FFF2-40B4-BE49-F238E27FC236}">
              <a16:creationId xmlns:a16="http://schemas.microsoft.com/office/drawing/2014/main" id="{C8FAE346-3732-4ED6-A6D7-27136D53C079}"/>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3" name="公債費最大値テキスト">
          <a:extLst>
            <a:ext uri="{FF2B5EF4-FFF2-40B4-BE49-F238E27FC236}">
              <a16:creationId xmlns:a16="http://schemas.microsoft.com/office/drawing/2014/main" id="{70E71F3C-C088-4057-8142-8C1351D28B64}"/>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4" name="直線コネクタ 623">
          <a:extLst>
            <a:ext uri="{FF2B5EF4-FFF2-40B4-BE49-F238E27FC236}">
              <a16:creationId xmlns:a16="http://schemas.microsoft.com/office/drawing/2014/main" id="{24536BBE-F015-4E29-BF66-9A0650D7EC43}"/>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20999</xdr:rowOff>
    </xdr:from>
    <xdr:to>
      <xdr:col>85</xdr:col>
      <xdr:colOff>127000</xdr:colOff>
      <xdr:row>76</xdr:row>
      <xdr:rowOff>25724</xdr:rowOff>
    </xdr:to>
    <xdr:cxnSp macro="">
      <xdr:nvCxnSpPr>
        <xdr:cNvPr id="625" name="直線コネクタ 624">
          <a:extLst>
            <a:ext uri="{FF2B5EF4-FFF2-40B4-BE49-F238E27FC236}">
              <a16:creationId xmlns:a16="http://schemas.microsoft.com/office/drawing/2014/main" id="{988B235A-79D0-4292-AB4A-28DD48C0EBA7}"/>
            </a:ext>
          </a:extLst>
        </xdr:cNvPr>
        <xdr:cNvCxnSpPr/>
      </xdr:nvCxnSpPr>
      <xdr:spPr>
        <a:xfrm flipV="1">
          <a:off x="15481300" y="13051199"/>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6" name="公債費平均値テキスト">
          <a:extLst>
            <a:ext uri="{FF2B5EF4-FFF2-40B4-BE49-F238E27FC236}">
              <a16:creationId xmlns:a16="http://schemas.microsoft.com/office/drawing/2014/main" id="{E3B833C1-03AA-4242-9C09-1EFA1FA88131}"/>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7" name="フローチャート: 判断 626">
          <a:extLst>
            <a:ext uri="{FF2B5EF4-FFF2-40B4-BE49-F238E27FC236}">
              <a16:creationId xmlns:a16="http://schemas.microsoft.com/office/drawing/2014/main" id="{E120AD16-F21D-46A7-8212-5CE67E08D212}"/>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23171</xdr:rowOff>
    </xdr:from>
    <xdr:to>
      <xdr:col>81</xdr:col>
      <xdr:colOff>50800</xdr:colOff>
      <xdr:row>76</xdr:row>
      <xdr:rowOff>25724</xdr:rowOff>
    </xdr:to>
    <xdr:cxnSp macro="">
      <xdr:nvCxnSpPr>
        <xdr:cNvPr id="628" name="直線コネクタ 627">
          <a:extLst>
            <a:ext uri="{FF2B5EF4-FFF2-40B4-BE49-F238E27FC236}">
              <a16:creationId xmlns:a16="http://schemas.microsoft.com/office/drawing/2014/main" id="{44FCE70D-5F67-42DB-ADD5-451A45258C8D}"/>
            </a:ext>
          </a:extLst>
        </xdr:cNvPr>
        <xdr:cNvCxnSpPr/>
      </xdr:nvCxnSpPr>
      <xdr:spPr>
        <a:xfrm>
          <a:off x="14592300" y="1305337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9" name="フローチャート: 判断 628">
          <a:extLst>
            <a:ext uri="{FF2B5EF4-FFF2-40B4-BE49-F238E27FC236}">
              <a16:creationId xmlns:a16="http://schemas.microsoft.com/office/drawing/2014/main" id="{B20F6D00-D38D-4C5F-9F20-F73A5441C1BD}"/>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30" name="テキスト ボックス 629">
          <a:extLst>
            <a:ext uri="{FF2B5EF4-FFF2-40B4-BE49-F238E27FC236}">
              <a16:creationId xmlns:a16="http://schemas.microsoft.com/office/drawing/2014/main" id="{BDBDEDE6-541C-4BD2-8552-0F0CF54093A1}"/>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22389</xdr:rowOff>
    </xdr:from>
    <xdr:to>
      <xdr:col>76</xdr:col>
      <xdr:colOff>114300</xdr:colOff>
      <xdr:row>76</xdr:row>
      <xdr:rowOff>23171</xdr:rowOff>
    </xdr:to>
    <xdr:cxnSp macro="">
      <xdr:nvCxnSpPr>
        <xdr:cNvPr id="631" name="直線コネクタ 630">
          <a:extLst>
            <a:ext uri="{FF2B5EF4-FFF2-40B4-BE49-F238E27FC236}">
              <a16:creationId xmlns:a16="http://schemas.microsoft.com/office/drawing/2014/main" id="{2FD5BB6A-FB3E-4825-B0D3-AB0E0D15D29F}"/>
            </a:ext>
          </a:extLst>
        </xdr:cNvPr>
        <xdr:cNvCxnSpPr/>
      </xdr:nvCxnSpPr>
      <xdr:spPr>
        <a:xfrm>
          <a:off x="13703300" y="13052589"/>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2" name="フローチャート: 判断 631">
          <a:extLst>
            <a:ext uri="{FF2B5EF4-FFF2-40B4-BE49-F238E27FC236}">
              <a16:creationId xmlns:a16="http://schemas.microsoft.com/office/drawing/2014/main" id="{F06DE688-222D-424F-9690-27345C28675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3" name="テキスト ボックス 632">
          <a:extLst>
            <a:ext uri="{FF2B5EF4-FFF2-40B4-BE49-F238E27FC236}">
              <a16:creationId xmlns:a16="http://schemas.microsoft.com/office/drawing/2014/main" id="{6F42F2CE-764D-4944-AC66-6B26E07FDFD6}"/>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22389</xdr:rowOff>
    </xdr:from>
    <xdr:to>
      <xdr:col>71</xdr:col>
      <xdr:colOff>177800</xdr:colOff>
      <xdr:row>76</xdr:row>
      <xdr:rowOff>26296</xdr:rowOff>
    </xdr:to>
    <xdr:cxnSp macro="">
      <xdr:nvCxnSpPr>
        <xdr:cNvPr id="634" name="直線コネクタ 633">
          <a:extLst>
            <a:ext uri="{FF2B5EF4-FFF2-40B4-BE49-F238E27FC236}">
              <a16:creationId xmlns:a16="http://schemas.microsoft.com/office/drawing/2014/main" id="{045917D7-F665-44C8-89C3-C488ECC0834E}"/>
            </a:ext>
          </a:extLst>
        </xdr:cNvPr>
        <xdr:cNvCxnSpPr/>
      </xdr:nvCxnSpPr>
      <xdr:spPr>
        <a:xfrm flipV="1">
          <a:off x="12814300" y="13052589"/>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163328</xdr:rowOff>
    </xdr:from>
    <xdr:to>
      <xdr:col>72</xdr:col>
      <xdr:colOff>38100</xdr:colOff>
      <xdr:row>74</xdr:row>
      <xdr:rowOff>93478</xdr:rowOff>
    </xdr:to>
    <xdr:sp macro="" textlink="">
      <xdr:nvSpPr>
        <xdr:cNvPr id="635" name="フローチャート: 判断 634">
          <a:extLst>
            <a:ext uri="{FF2B5EF4-FFF2-40B4-BE49-F238E27FC236}">
              <a16:creationId xmlns:a16="http://schemas.microsoft.com/office/drawing/2014/main" id="{F877D8C8-5D7F-4607-8A73-B35DD966F22B}"/>
            </a:ext>
          </a:extLst>
        </xdr:cNvPr>
        <xdr:cNvSpPr/>
      </xdr:nvSpPr>
      <xdr:spPr>
        <a:xfrm>
          <a:off x="13652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110005</xdr:rowOff>
    </xdr:from>
    <xdr:ext cx="534377" cy="259045"/>
    <xdr:sp macro="" textlink="">
      <xdr:nvSpPr>
        <xdr:cNvPr id="636" name="テキスト ボックス 635">
          <a:extLst>
            <a:ext uri="{FF2B5EF4-FFF2-40B4-BE49-F238E27FC236}">
              <a16:creationId xmlns:a16="http://schemas.microsoft.com/office/drawing/2014/main" id="{C6B8D241-646B-42A0-A4C4-9123105D0A1F}"/>
            </a:ext>
          </a:extLst>
        </xdr:cNvPr>
        <xdr:cNvSpPr txBox="1"/>
      </xdr:nvSpPr>
      <xdr:spPr>
        <a:xfrm>
          <a:off x="13436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154584</xdr:rowOff>
    </xdr:from>
    <xdr:to>
      <xdr:col>67</xdr:col>
      <xdr:colOff>101600</xdr:colOff>
      <xdr:row>73</xdr:row>
      <xdr:rowOff>84734</xdr:rowOff>
    </xdr:to>
    <xdr:sp macro="" textlink="">
      <xdr:nvSpPr>
        <xdr:cNvPr id="637" name="フローチャート: 判断 636">
          <a:extLst>
            <a:ext uri="{FF2B5EF4-FFF2-40B4-BE49-F238E27FC236}">
              <a16:creationId xmlns:a16="http://schemas.microsoft.com/office/drawing/2014/main" id="{9590D7FB-E035-4E73-99F1-47FF8C1EDB34}"/>
            </a:ext>
          </a:extLst>
        </xdr:cNvPr>
        <xdr:cNvSpPr/>
      </xdr:nvSpPr>
      <xdr:spPr>
        <a:xfrm>
          <a:off x="12763500" y="1249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101261</xdr:rowOff>
    </xdr:from>
    <xdr:ext cx="534377" cy="259045"/>
    <xdr:sp macro="" textlink="">
      <xdr:nvSpPr>
        <xdr:cNvPr id="638" name="テキスト ボックス 637">
          <a:extLst>
            <a:ext uri="{FF2B5EF4-FFF2-40B4-BE49-F238E27FC236}">
              <a16:creationId xmlns:a16="http://schemas.microsoft.com/office/drawing/2014/main" id="{9C1469C4-16F8-418E-8B14-1D1470905503}"/>
            </a:ext>
          </a:extLst>
        </xdr:cNvPr>
        <xdr:cNvSpPr txBox="1"/>
      </xdr:nvSpPr>
      <xdr:spPr>
        <a:xfrm>
          <a:off x="12547111" y="122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90BC5DD8-85FC-4395-B7D3-1AE648B3049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A7842779-94D6-43BF-89C4-093FE601839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E517E867-3EC5-407E-84AC-471CD70DE093}"/>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7A2EE286-2E93-421D-AEBB-3495A64D4092}"/>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B974DD0C-98D6-41E1-9D03-6E4511532C9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141649</xdr:rowOff>
    </xdr:from>
    <xdr:to>
      <xdr:col>85</xdr:col>
      <xdr:colOff>177800</xdr:colOff>
      <xdr:row>76</xdr:row>
      <xdr:rowOff>71800</xdr:rowOff>
    </xdr:to>
    <xdr:sp macro="" textlink="">
      <xdr:nvSpPr>
        <xdr:cNvPr id="644" name="楕円 643">
          <a:extLst>
            <a:ext uri="{FF2B5EF4-FFF2-40B4-BE49-F238E27FC236}">
              <a16:creationId xmlns:a16="http://schemas.microsoft.com/office/drawing/2014/main" id="{0F0C0A23-AC2A-4528-BBC7-CBD27915026C}"/>
            </a:ext>
          </a:extLst>
        </xdr:cNvPr>
        <xdr:cNvSpPr/>
      </xdr:nvSpPr>
      <xdr:spPr>
        <a:xfrm>
          <a:off x="16268700" y="13000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120076</xdr:rowOff>
    </xdr:from>
    <xdr:ext cx="534377" cy="259045"/>
    <xdr:sp macro="" textlink="">
      <xdr:nvSpPr>
        <xdr:cNvPr id="645" name="公債費該当値テキスト">
          <a:extLst>
            <a:ext uri="{FF2B5EF4-FFF2-40B4-BE49-F238E27FC236}">
              <a16:creationId xmlns:a16="http://schemas.microsoft.com/office/drawing/2014/main" id="{31148400-EA9B-4980-81EF-77784824F9CC}"/>
            </a:ext>
          </a:extLst>
        </xdr:cNvPr>
        <xdr:cNvSpPr txBox="1"/>
      </xdr:nvSpPr>
      <xdr:spPr>
        <a:xfrm>
          <a:off x="16370300" y="1297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146374</xdr:rowOff>
    </xdr:from>
    <xdr:to>
      <xdr:col>81</xdr:col>
      <xdr:colOff>101600</xdr:colOff>
      <xdr:row>76</xdr:row>
      <xdr:rowOff>76524</xdr:rowOff>
    </xdr:to>
    <xdr:sp macro="" textlink="">
      <xdr:nvSpPr>
        <xdr:cNvPr id="646" name="楕円 645">
          <a:extLst>
            <a:ext uri="{FF2B5EF4-FFF2-40B4-BE49-F238E27FC236}">
              <a16:creationId xmlns:a16="http://schemas.microsoft.com/office/drawing/2014/main" id="{BFB442A2-E997-4AF4-837C-98CC1D68DDDD}"/>
            </a:ext>
          </a:extLst>
        </xdr:cNvPr>
        <xdr:cNvSpPr/>
      </xdr:nvSpPr>
      <xdr:spPr>
        <a:xfrm>
          <a:off x="15430500" y="130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67651</xdr:rowOff>
    </xdr:from>
    <xdr:ext cx="534377" cy="259045"/>
    <xdr:sp macro="" textlink="">
      <xdr:nvSpPr>
        <xdr:cNvPr id="647" name="テキスト ボックス 646">
          <a:extLst>
            <a:ext uri="{FF2B5EF4-FFF2-40B4-BE49-F238E27FC236}">
              <a16:creationId xmlns:a16="http://schemas.microsoft.com/office/drawing/2014/main" id="{3CB9CE0C-53C4-4045-A8A0-138020EF5A44}"/>
            </a:ext>
          </a:extLst>
        </xdr:cNvPr>
        <xdr:cNvSpPr txBox="1"/>
      </xdr:nvSpPr>
      <xdr:spPr>
        <a:xfrm>
          <a:off x="15214111" y="1309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143821</xdr:rowOff>
    </xdr:from>
    <xdr:to>
      <xdr:col>76</xdr:col>
      <xdr:colOff>165100</xdr:colOff>
      <xdr:row>76</xdr:row>
      <xdr:rowOff>73971</xdr:rowOff>
    </xdr:to>
    <xdr:sp macro="" textlink="">
      <xdr:nvSpPr>
        <xdr:cNvPr id="648" name="楕円 647">
          <a:extLst>
            <a:ext uri="{FF2B5EF4-FFF2-40B4-BE49-F238E27FC236}">
              <a16:creationId xmlns:a16="http://schemas.microsoft.com/office/drawing/2014/main" id="{82AD42F4-C5D9-499D-AD03-73093866E7D3}"/>
            </a:ext>
          </a:extLst>
        </xdr:cNvPr>
        <xdr:cNvSpPr/>
      </xdr:nvSpPr>
      <xdr:spPr>
        <a:xfrm>
          <a:off x="14541500" y="1300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65098</xdr:rowOff>
    </xdr:from>
    <xdr:ext cx="534377" cy="259045"/>
    <xdr:sp macro="" textlink="">
      <xdr:nvSpPr>
        <xdr:cNvPr id="649" name="テキスト ボックス 648">
          <a:extLst>
            <a:ext uri="{FF2B5EF4-FFF2-40B4-BE49-F238E27FC236}">
              <a16:creationId xmlns:a16="http://schemas.microsoft.com/office/drawing/2014/main" id="{FF7BF98B-35FE-4046-8A83-5373497D949D}"/>
            </a:ext>
          </a:extLst>
        </xdr:cNvPr>
        <xdr:cNvSpPr txBox="1"/>
      </xdr:nvSpPr>
      <xdr:spPr>
        <a:xfrm>
          <a:off x="14325111" y="1309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143040</xdr:rowOff>
    </xdr:from>
    <xdr:to>
      <xdr:col>72</xdr:col>
      <xdr:colOff>38100</xdr:colOff>
      <xdr:row>76</xdr:row>
      <xdr:rowOff>73189</xdr:rowOff>
    </xdr:to>
    <xdr:sp macro="" textlink="">
      <xdr:nvSpPr>
        <xdr:cNvPr id="650" name="楕円 649">
          <a:extLst>
            <a:ext uri="{FF2B5EF4-FFF2-40B4-BE49-F238E27FC236}">
              <a16:creationId xmlns:a16="http://schemas.microsoft.com/office/drawing/2014/main" id="{65CC64AA-49FE-4240-BAA3-4C5DEF8A1881}"/>
            </a:ext>
          </a:extLst>
        </xdr:cNvPr>
        <xdr:cNvSpPr/>
      </xdr:nvSpPr>
      <xdr:spPr>
        <a:xfrm>
          <a:off x="13652500" y="13001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64316</xdr:rowOff>
    </xdr:from>
    <xdr:ext cx="534377" cy="259045"/>
    <xdr:sp macro="" textlink="">
      <xdr:nvSpPr>
        <xdr:cNvPr id="651" name="テキスト ボックス 650">
          <a:extLst>
            <a:ext uri="{FF2B5EF4-FFF2-40B4-BE49-F238E27FC236}">
              <a16:creationId xmlns:a16="http://schemas.microsoft.com/office/drawing/2014/main" id="{A3302219-C1C3-4D87-9678-2752AB0BE89D}"/>
            </a:ext>
          </a:extLst>
        </xdr:cNvPr>
        <xdr:cNvSpPr txBox="1"/>
      </xdr:nvSpPr>
      <xdr:spPr>
        <a:xfrm>
          <a:off x="13436111" y="1309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146946</xdr:rowOff>
    </xdr:from>
    <xdr:to>
      <xdr:col>67</xdr:col>
      <xdr:colOff>101600</xdr:colOff>
      <xdr:row>76</xdr:row>
      <xdr:rowOff>77096</xdr:rowOff>
    </xdr:to>
    <xdr:sp macro="" textlink="">
      <xdr:nvSpPr>
        <xdr:cNvPr id="652" name="楕円 651">
          <a:extLst>
            <a:ext uri="{FF2B5EF4-FFF2-40B4-BE49-F238E27FC236}">
              <a16:creationId xmlns:a16="http://schemas.microsoft.com/office/drawing/2014/main" id="{A95AC281-AF19-4547-857F-6E46D3DD7865}"/>
            </a:ext>
          </a:extLst>
        </xdr:cNvPr>
        <xdr:cNvSpPr/>
      </xdr:nvSpPr>
      <xdr:spPr>
        <a:xfrm>
          <a:off x="12763500" y="130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68223</xdr:rowOff>
    </xdr:from>
    <xdr:ext cx="534377" cy="259045"/>
    <xdr:sp macro="" textlink="">
      <xdr:nvSpPr>
        <xdr:cNvPr id="653" name="テキスト ボックス 652">
          <a:extLst>
            <a:ext uri="{FF2B5EF4-FFF2-40B4-BE49-F238E27FC236}">
              <a16:creationId xmlns:a16="http://schemas.microsoft.com/office/drawing/2014/main" id="{59C1132A-3D30-4131-85A1-96FBB1482221}"/>
            </a:ext>
          </a:extLst>
        </xdr:cNvPr>
        <xdr:cNvSpPr txBox="1"/>
      </xdr:nvSpPr>
      <xdr:spPr>
        <a:xfrm>
          <a:off x="12547111" y="130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483BDE58-68B4-4B12-9C98-8438FB732CC7}"/>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D592C73C-AE8D-49ED-BDEB-BF4B0839159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5789106E-879E-419B-8724-BCCAAAB372A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49C1450-2EA7-4B74-BFA1-937091F2B78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6F6F80FC-C3A4-4960-971A-EE7251AD0D9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41B422BB-E8BA-4087-9D9D-F0847B65EC65}"/>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829FA474-342F-4EA5-BE0F-9708BA69C17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FD1993D5-632B-48D2-A4AF-C264E19CD46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1F2D00F1-489F-48B6-B812-847FD74BC04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4E83A0AC-6321-43C9-A718-EB3AA23C1C8B}"/>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7FB812E1-E46E-4111-B966-FDF7316E3FBB}"/>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15AC97E7-C2EF-4B1A-B12A-B939D78EA8A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6067056B-2FCB-4CF8-8111-D85E1640EF2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33C8B524-0C49-4439-919C-A231A5C2423B}"/>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FB75C720-3125-4F93-9DF1-B0811A6EA60F}"/>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142DEF05-54AB-4117-84AA-7B2BF2F5CE3B}"/>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99EA2E73-DC60-45A4-A184-CA3805D133DF}"/>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A4271644-8BC8-43BD-A70E-1C9C549D2C65}"/>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5CF5627-63FE-4A14-8ABE-7EEB476E4F57}"/>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63C4F2A2-BE69-4DE8-9761-3B1BA827078D}"/>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45AE970C-B8B9-4BDD-92E9-26028DFFA73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2A5498C2-B0A9-46DE-A56A-E2A83E7E21F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F23E3F12-A201-4CAE-8A95-59E3E2EA47C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7" name="直線コネクタ 676">
          <a:extLst>
            <a:ext uri="{FF2B5EF4-FFF2-40B4-BE49-F238E27FC236}">
              <a16:creationId xmlns:a16="http://schemas.microsoft.com/office/drawing/2014/main" id="{3798F6C4-3EFB-4135-BC8D-C325A319A7D2}"/>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8" name="積立金最小値テキスト">
          <a:extLst>
            <a:ext uri="{FF2B5EF4-FFF2-40B4-BE49-F238E27FC236}">
              <a16:creationId xmlns:a16="http://schemas.microsoft.com/office/drawing/2014/main" id="{7780F466-2805-4040-B025-DB1C1A009E14}"/>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9" name="直線コネクタ 678">
          <a:extLst>
            <a:ext uri="{FF2B5EF4-FFF2-40B4-BE49-F238E27FC236}">
              <a16:creationId xmlns:a16="http://schemas.microsoft.com/office/drawing/2014/main" id="{FA4C268E-F256-4190-918C-6AA959E4FCA4}"/>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80" name="積立金最大値テキスト">
          <a:extLst>
            <a:ext uri="{FF2B5EF4-FFF2-40B4-BE49-F238E27FC236}">
              <a16:creationId xmlns:a16="http://schemas.microsoft.com/office/drawing/2014/main" id="{C68D2CC3-CD1A-4798-8B1A-CA658D95B56D}"/>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81" name="直線コネクタ 680">
          <a:extLst>
            <a:ext uri="{FF2B5EF4-FFF2-40B4-BE49-F238E27FC236}">
              <a16:creationId xmlns:a16="http://schemas.microsoft.com/office/drawing/2014/main" id="{051466DF-F95A-4EA8-8F5A-2C9CCA3F6951}"/>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86291</xdr:rowOff>
    </xdr:from>
    <xdr:to>
      <xdr:col>85</xdr:col>
      <xdr:colOff>127000</xdr:colOff>
      <xdr:row>98</xdr:row>
      <xdr:rowOff>712</xdr:rowOff>
    </xdr:to>
    <xdr:cxnSp macro="">
      <xdr:nvCxnSpPr>
        <xdr:cNvPr id="682" name="直線コネクタ 681">
          <a:extLst>
            <a:ext uri="{FF2B5EF4-FFF2-40B4-BE49-F238E27FC236}">
              <a16:creationId xmlns:a16="http://schemas.microsoft.com/office/drawing/2014/main" id="{75141BAA-1123-4263-BF35-2F71D0B69807}"/>
            </a:ext>
          </a:extLst>
        </xdr:cNvPr>
        <xdr:cNvCxnSpPr/>
      </xdr:nvCxnSpPr>
      <xdr:spPr>
        <a:xfrm>
          <a:off x="15481300" y="16716941"/>
          <a:ext cx="838200" cy="8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3" name="積立金平均値テキスト">
          <a:extLst>
            <a:ext uri="{FF2B5EF4-FFF2-40B4-BE49-F238E27FC236}">
              <a16:creationId xmlns:a16="http://schemas.microsoft.com/office/drawing/2014/main" id="{9BBD19AB-FEE4-4BB2-859D-63523A175AE3}"/>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4" name="フローチャート: 判断 683">
          <a:extLst>
            <a:ext uri="{FF2B5EF4-FFF2-40B4-BE49-F238E27FC236}">
              <a16:creationId xmlns:a16="http://schemas.microsoft.com/office/drawing/2014/main" id="{EE5560D6-C147-4275-B222-9C8ABB0B1DAE}"/>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86291</xdr:rowOff>
    </xdr:from>
    <xdr:to>
      <xdr:col>81</xdr:col>
      <xdr:colOff>50800</xdr:colOff>
      <xdr:row>98</xdr:row>
      <xdr:rowOff>72994</xdr:rowOff>
    </xdr:to>
    <xdr:cxnSp macro="">
      <xdr:nvCxnSpPr>
        <xdr:cNvPr id="685" name="直線コネクタ 684">
          <a:extLst>
            <a:ext uri="{FF2B5EF4-FFF2-40B4-BE49-F238E27FC236}">
              <a16:creationId xmlns:a16="http://schemas.microsoft.com/office/drawing/2014/main" id="{14F61EA4-7D61-4B5C-98C6-B60F29FA6CEC}"/>
            </a:ext>
          </a:extLst>
        </xdr:cNvPr>
        <xdr:cNvCxnSpPr/>
      </xdr:nvCxnSpPr>
      <xdr:spPr>
        <a:xfrm flipV="1">
          <a:off x="14592300" y="16716941"/>
          <a:ext cx="889000" cy="15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6" name="フローチャート: 判断 685">
          <a:extLst>
            <a:ext uri="{FF2B5EF4-FFF2-40B4-BE49-F238E27FC236}">
              <a16:creationId xmlns:a16="http://schemas.microsoft.com/office/drawing/2014/main" id="{E734B421-1BB6-4440-AE19-DBA29578A593}"/>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7" name="テキスト ボックス 686">
          <a:extLst>
            <a:ext uri="{FF2B5EF4-FFF2-40B4-BE49-F238E27FC236}">
              <a16:creationId xmlns:a16="http://schemas.microsoft.com/office/drawing/2014/main" id="{60BEB769-5406-4633-890E-DC62B787C158}"/>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72994</xdr:rowOff>
    </xdr:from>
    <xdr:to>
      <xdr:col>76</xdr:col>
      <xdr:colOff>114300</xdr:colOff>
      <xdr:row>98</xdr:row>
      <xdr:rowOff>94117</xdr:rowOff>
    </xdr:to>
    <xdr:cxnSp macro="">
      <xdr:nvCxnSpPr>
        <xdr:cNvPr id="688" name="直線コネクタ 687">
          <a:extLst>
            <a:ext uri="{FF2B5EF4-FFF2-40B4-BE49-F238E27FC236}">
              <a16:creationId xmlns:a16="http://schemas.microsoft.com/office/drawing/2014/main" id="{5FC52114-E0AE-4400-A14E-F74CF173D5CA}"/>
            </a:ext>
          </a:extLst>
        </xdr:cNvPr>
        <xdr:cNvCxnSpPr/>
      </xdr:nvCxnSpPr>
      <xdr:spPr>
        <a:xfrm flipV="1">
          <a:off x="13703300" y="16875094"/>
          <a:ext cx="889000" cy="2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9" name="フローチャート: 判断 688">
          <a:extLst>
            <a:ext uri="{FF2B5EF4-FFF2-40B4-BE49-F238E27FC236}">
              <a16:creationId xmlns:a16="http://schemas.microsoft.com/office/drawing/2014/main" id="{F814FA8F-653E-4E07-A2D4-634D6E991D48}"/>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90" name="テキスト ボックス 689">
          <a:extLst>
            <a:ext uri="{FF2B5EF4-FFF2-40B4-BE49-F238E27FC236}">
              <a16:creationId xmlns:a16="http://schemas.microsoft.com/office/drawing/2014/main" id="{310C2D67-090B-4EFB-A728-53E6D435BCED}"/>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94117</xdr:rowOff>
    </xdr:from>
    <xdr:to>
      <xdr:col>71</xdr:col>
      <xdr:colOff>177800</xdr:colOff>
      <xdr:row>98</xdr:row>
      <xdr:rowOff>100487</xdr:rowOff>
    </xdr:to>
    <xdr:cxnSp macro="">
      <xdr:nvCxnSpPr>
        <xdr:cNvPr id="691" name="直線コネクタ 690">
          <a:extLst>
            <a:ext uri="{FF2B5EF4-FFF2-40B4-BE49-F238E27FC236}">
              <a16:creationId xmlns:a16="http://schemas.microsoft.com/office/drawing/2014/main" id="{E9235B69-4415-4685-918D-FFAE698F8AD8}"/>
            </a:ext>
          </a:extLst>
        </xdr:cNvPr>
        <xdr:cNvCxnSpPr/>
      </xdr:nvCxnSpPr>
      <xdr:spPr>
        <a:xfrm flipV="1">
          <a:off x="12814300" y="16896217"/>
          <a:ext cx="889000" cy="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43363</xdr:rowOff>
    </xdr:from>
    <xdr:to>
      <xdr:col>72</xdr:col>
      <xdr:colOff>38100</xdr:colOff>
      <xdr:row>98</xdr:row>
      <xdr:rowOff>144963</xdr:rowOff>
    </xdr:to>
    <xdr:sp macro="" textlink="">
      <xdr:nvSpPr>
        <xdr:cNvPr id="692" name="フローチャート: 判断 691">
          <a:extLst>
            <a:ext uri="{FF2B5EF4-FFF2-40B4-BE49-F238E27FC236}">
              <a16:creationId xmlns:a16="http://schemas.microsoft.com/office/drawing/2014/main" id="{885AEA2C-49EC-4043-87D0-65ED92DF06D1}"/>
            </a:ext>
          </a:extLst>
        </xdr:cNvPr>
        <xdr:cNvSpPr/>
      </xdr:nvSpPr>
      <xdr:spPr>
        <a:xfrm>
          <a:off x="13652500" y="1684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136090</xdr:rowOff>
    </xdr:from>
    <xdr:ext cx="534377" cy="259045"/>
    <xdr:sp macro="" textlink="">
      <xdr:nvSpPr>
        <xdr:cNvPr id="693" name="テキスト ボックス 692">
          <a:extLst>
            <a:ext uri="{FF2B5EF4-FFF2-40B4-BE49-F238E27FC236}">
              <a16:creationId xmlns:a16="http://schemas.microsoft.com/office/drawing/2014/main" id="{1D54AA35-1566-4A8A-92FF-0612E6675D8D}"/>
            </a:ext>
          </a:extLst>
        </xdr:cNvPr>
        <xdr:cNvSpPr txBox="1"/>
      </xdr:nvSpPr>
      <xdr:spPr>
        <a:xfrm>
          <a:off x="13436111" y="1693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54313</xdr:rowOff>
    </xdr:from>
    <xdr:to>
      <xdr:col>67</xdr:col>
      <xdr:colOff>101600</xdr:colOff>
      <xdr:row>98</xdr:row>
      <xdr:rowOff>155913</xdr:rowOff>
    </xdr:to>
    <xdr:sp macro="" textlink="">
      <xdr:nvSpPr>
        <xdr:cNvPr id="694" name="フローチャート: 判断 693">
          <a:extLst>
            <a:ext uri="{FF2B5EF4-FFF2-40B4-BE49-F238E27FC236}">
              <a16:creationId xmlns:a16="http://schemas.microsoft.com/office/drawing/2014/main" id="{986F0A6E-DF48-41FC-8E33-FCC4D3F5D93F}"/>
            </a:ext>
          </a:extLst>
        </xdr:cNvPr>
        <xdr:cNvSpPr/>
      </xdr:nvSpPr>
      <xdr:spPr>
        <a:xfrm>
          <a:off x="12763500" y="1685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147040</xdr:rowOff>
    </xdr:from>
    <xdr:ext cx="534377" cy="259045"/>
    <xdr:sp macro="" textlink="">
      <xdr:nvSpPr>
        <xdr:cNvPr id="695" name="テキスト ボックス 694">
          <a:extLst>
            <a:ext uri="{FF2B5EF4-FFF2-40B4-BE49-F238E27FC236}">
              <a16:creationId xmlns:a16="http://schemas.microsoft.com/office/drawing/2014/main" id="{F0C05D11-1975-428E-972E-83A90E8AD8F3}"/>
            </a:ext>
          </a:extLst>
        </xdr:cNvPr>
        <xdr:cNvSpPr txBox="1"/>
      </xdr:nvSpPr>
      <xdr:spPr>
        <a:xfrm>
          <a:off x="12547111" y="1694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9E8FA90-1F0E-426C-A498-5DE763FEDC3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9E44E437-E78E-4E16-92B7-F78CE83E65F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3E1EBCBE-776B-48B6-AD20-7F2F065703E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88233327-9D77-4EA9-948A-924DEC2D57B9}"/>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D5B0548-9932-4FE0-B6FC-1822E5A2918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121362</xdr:rowOff>
    </xdr:from>
    <xdr:to>
      <xdr:col>85</xdr:col>
      <xdr:colOff>177800</xdr:colOff>
      <xdr:row>98</xdr:row>
      <xdr:rowOff>51512</xdr:rowOff>
    </xdr:to>
    <xdr:sp macro="" textlink="">
      <xdr:nvSpPr>
        <xdr:cNvPr id="701" name="楕円 700">
          <a:extLst>
            <a:ext uri="{FF2B5EF4-FFF2-40B4-BE49-F238E27FC236}">
              <a16:creationId xmlns:a16="http://schemas.microsoft.com/office/drawing/2014/main" id="{8F772013-D777-4C46-95DD-66EC5B06A863}"/>
            </a:ext>
          </a:extLst>
        </xdr:cNvPr>
        <xdr:cNvSpPr/>
      </xdr:nvSpPr>
      <xdr:spPr>
        <a:xfrm>
          <a:off x="16268700" y="1675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144239</xdr:rowOff>
    </xdr:from>
    <xdr:ext cx="534377" cy="259045"/>
    <xdr:sp macro="" textlink="">
      <xdr:nvSpPr>
        <xdr:cNvPr id="702" name="積立金該当値テキスト">
          <a:extLst>
            <a:ext uri="{FF2B5EF4-FFF2-40B4-BE49-F238E27FC236}">
              <a16:creationId xmlns:a16="http://schemas.microsoft.com/office/drawing/2014/main" id="{61B9E0ED-083B-4364-80E2-A297DE5485E4}"/>
            </a:ext>
          </a:extLst>
        </xdr:cNvPr>
        <xdr:cNvSpPr txBox="1"/>
      </xdr:nvSpPr>
      <xdr:spPr>
        <a:xfrm>
          <a:off x="16370300" y="166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35491</xdr:rowOff>
    </xdr:from>
    <xdr:to>
      <xdr:col>81</xdr:col>
      <xdr:colOff>101600</xdr:colOff>
      <xdr:row>97</xdr:row>
      <xdr:rowOff>137091</xdr:rowOff>
    </xdr:to>
    <xdr:sp macro="" textlink="">
      <xdr:nvSpPr>
        <xdr:cNvPr id="703" name="楕円 702">
          <a:extLst>
            <a:ext uri="{FF2B5EF4-FFF2-40B4-BE49-F238E27FC236}">
              <a16:creationId xmlns:a16="http://schemas.microsoft.com/office/drawing/2014/main" id="{95C36115-48C1-4EB7-B790-A6B0B09AF048}"/>
            </a:ext>
          </a:extLst>
        </xdr:cNvPr>
        <xdr:cNvSpPr/>
      </xdr:nvSpPr>
      <xdr:spPr>
        <a:xfrm>
          <a:off x="15430500" y="166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153618</xdr:rowOff>
    </xdr:from>
    <xdr:ext cx="534377" cy="259045"/>
    <xdr:sp macro="" textlink="">
      <xdr:nvSpPr>
        <xdr:cNvPr id="704" name="テキスト ボックス 703">
          <a:extLst>
            <a:ext uri="{FF2B5EF4-FFF2-40B4-BE49-F238E27FC236}">
              <a16:creationId xmlns:a16="http://schemas.microsoft.com/office/drawing/2014/main" id="{3232C0C7-1AB8-4AB6-9CAB-D012812D2E6D}"/>
            </a:ext>
          </a:extLst>
        </xdr:cNvPr>
        <xdr:cNvSpPr txBox="1"/>
      </xdr:nvSpPr>
      <xdr:spPr>
        <a:xfrm>
          <a:off x="15214111" y="1644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22194</xdr:rowOff>
    </xdr:from>
    <xdr:to>
      <xdr:col>76</xdr:col>
      <xdr:colOff>165100</xdr:colOff>
      <xdr:row>98</xdr:row>
      <xdr:rowOff>123794</xdr:rowOff>
    </xdr:to>
    <xdr:sp macro="" textlink="">
      <xdr:nvSpPr>
        <xdr:cNvPr id="705" name="楕円 704">
          <a:extLst>
            <a:ext uri="{FF2B5EF4-FFF2-40B4-BE49-F238E27FC236}">
              <a16:creationId xmlns:a16="http://schemas.microsoft.com/office/drawing/2014/main" id="{8B94E081-A9FD-4E0A-BBAA-8E319E9149A8}"/>
            </a:ext>
          </a:extLst>
        </xdr:cNvPr>
        <xdr:cNvSpPr/>
      </xdr:nvSpPr>
      <xdr:spPr>
        <a:xfrm>
          <a:off x="14541500" y="168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114921</xdr:rowOff>
    </xdr:from>
    <xdr:ext cx="534377" cy="259045"/>
    <xdr:sp macro="" textlink="">
      <xdr:nvSpPr>
        <xdr:cNvPr id="706" name="テキスト ボックス 705">
          <a:extLst>
            <a:ext uri="{FF2B5EF4-FFF2-40B4-BE49-F238E27FC236}">
              <a16:creationId xmlns:a16="http://schemas.microsoft.com/office/drawing/2014/main" id="{11098C86-FAA5-458E-8209-1E139EEA538F}"/>
            </a:ext>
          </a:extLst>
        </xdr:cNvPr>
        <xdr:cNvSpPr txBox="1"/>
      </xdr:nvSpPr>
      <xdr:spPr>
        <a:xfrm>
          <a:off x="14325111" y="1691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43317</xdr:rowOff>
    </xdr:from>
    <xdr:to>
      <xdr:col>72</xdr:col>
      <xdr:colOff>38100</xdr:colOff>
      <xdr:row>98</xdr:row>
      <xdr:rowOff>144917</xdr:rowOff>
    </xdr:to>
    <xdr:sp macro="" textlink="">
      <xdr:nvSpPr>
        <xdr:cNvPr id="707" name="楕円 706">
          <a:extLst>
            <a:ext uri="{FF2B5EF4-FFF2-40B4-BE49-F238E27FC236}">
              <a16:creationId xmlns:a16="http://schemas.microsoft.com/office/drawing/2014/main" id="{B0A0E19C-EF7D-44A2-BC36-4DCFF4D332B2}"/>
            </a:ext>
          </a:extLst>
        </xdr:cNvPr>
        <xdr:cNvSpPr/>
      </xdr:nvSpPr>
      <xdr:spPr>
        <a:xfrm>
          <a:off x="13652500" y="1684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161444</xdr:rowOff>
    </xdr:from>
    <xdr:ext cx="534377" cy="259045"/>
    <xdr:sp macro="" textlink="">
      <xdr:nvSpPr>
        <xdr:cNvPr id="708" name="テキスト ボックス 707">
          <a:extLst>
            <a:ext uri="{FF2B5EF4-FFF2-40B4-BE49-F238E27FC236}">
              <a16:creationId xmlns:a16="http://schemas.microsoft.com/office/drawing/2014/main" id="{8E033A1C-FD95-413B-A2C0-26AA1C925E18}"/>
            </a:ext>
          </a:extLst>
        </xdr:cNvPr>
        <xdr:cNvSpPr txBox="1"/>
      </xdr:nvSpPr>
      <xdr:spPr>
        <a:xfrm>
          <a:off x="13436111" y="1662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49687</xdr:rowOff>
    </xdr:from>
    <xdr:to>
      <xdr:col>67</xdr:col>
      <xdr:colOff>101600</xdr:colOff>
      <xdr:row>98</xdr:row>
      <xdr:rowOff>151287</xdr:rowOff>
    </xdr:to>
    <xdr:sp macro="" textlink="">
      <xdr:nvSpPr>
        <xdr:cNvPr id="709" name="楕円 708">
          <a:extLst>
            <a:ext uri="{FF2B5EF4-FFF2-40B4-BE49-F238E27FC236}">
              <a16:creationId xmlns:a16="http://schemas.microsoft.com/office/drawing/2014/main" id="{49A100B3-2BFE-46FD-8AD0-A538400844D8}"/>
            </a:ext>
          </a:extLst>
        </xdr:cNvPr>
        <xdr:cNvSpPr/>
      </xdr:nvSpPr>
      <xdr:spPr>
        <a:xfrm>
          <a:off x="12763500" y="168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167814</xdr:rowOff>
    </xdr:from>
    <xdr:ext cx="534377" cy="259045"/>
    <xdr:sp macro="" textlink="">
      <xdr:nvSpPr>
        <xdr:cNvPr id="710" name="テキスト ボックス 709">
          <a:extLst>
            <a:ext uri="{FF2B5EF4-FFF2-40B4-BE49-F238E27FC236}">
              <a16:creationId xmlns:a16="http://schemas.microsoft.com/office/drawing/2014/main" id="{4D5AD9DF-94F9-41E0-ABB9-FB6A2FDFCF95}"/>
            </a:ext>
          </a:extLst>
        </xdr:cNvPr>
        <xdr:cNvSpPr txBox="1"/>
      </xdr:nvSpPr>
      <xdr:spPr>
        <a:xfrm>
          <a:off x="12547111" y="1662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F8EF974F-8146-4578-ACBF-E6083818A15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AA6073BC-462B-4191-BE60-BB15721321B2}"/>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FD98C19-DB37-4310-93B1-07348DE66384}"/>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EA6A6C15-CF22-494E-A657-B209B1CD338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832DD36D-16D7-43DC-A01B-CBE232CDA83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7A17EC43-46EB-4C3B-A63F-34A02A60C69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59F14D3D-CF30-43D6-8ADF-91054B663B7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DEF8764E-7AF6-42C9-A970-7903FE008F4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48A11838-70EA-4583-9695-244579422783}"/>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C37C5B1F-4579-4D5D-B040-3E15915767A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FC6BDC23-6C26-455E-90FD-9BFC4F3D97FA}"/>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27EB9995-6E0B-4EC9-B130-3EE98ABD60BE}"/>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FCCA0814-9B01-42EF-8D58-AE51A054E449}"/>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6B2C01C7-32BB-46DA-A449-555B7DDF509F}"/>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AA6AD227-332C-4602-9F0B-4372E614DAD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6901304C-0BE9-44C7-AD2F-A43F825D51A7}"/>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DB7780F6-30C1-4BEB-9DC3-7B1E382BDA4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51CCE00F-3109-4815-9A60-1A80275D9633}"/>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C3D6C00A-9FE4-48E2-BDF8-284666AC8961}"/>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7B12A79B-9B84-4029-84C5-3762E3FC16A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5F93C9F1-FA7C-4658-9FFD-25489BDAC815}"/>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693E65E7-5D44-444F-8A07-A8C74E406F44}"/>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3973BBA4-5EAC-4803-9810-BCEA766A7E0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FC081921-17A3-44FD-A43B-4A5DC54D7635}"/>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C37BC3F9-033D-49BC-8F4D-124CE101ACE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540B7DE-CEC6-45C0-9DFA-A1BC876E821F}"/>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ECB7BBC9-1262-4812-A6EA-E16442DF8EF3}"/>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DDCC86A6-C038-4B93-B427-1154477158AE}"/>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9" name="投資及び出資金最大値テキスト">
          <a:extLst>
            <a:ext uri="{FF2B5EF4-FFF2-40B4-BE49-F238E27FC236}">
              <a16:creationId xmlns:a16="http://schemas.microsoft.com/office/drawing/2014/main" id="{ACE15B54-3768-417A-A53D-ADE83E990523}"/>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40" name="直線コネクタ 739">
          <a:extLst>
            <a:ext uri="{FF2B5EF4-FFF2-40B4-BE49-F238E27FC236}">
              <a16:creationId xmlns:a16="http://schemas.microsoft.com/office/drawing/2014/main" id="{E230E004-EA1D-46D0-8E4F-3FD94B8A916A}"/>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D0F4642E-81C3-416D-AFAA-3198E31D9F48}"/>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2" name="投資及び出資金平均値テキスト">
          <a:extLst>
            <a:ext uri="{FF2B5EF4-FFF2-40B4-BE49-F238E27FC236}">
              <a16:creationId xmlns:a16="http://schemas.microsoft.com/office/drawing/2014/main" id="{1CBE5F44-28EA-483B-B459-8C434752817D}"/>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3" name="フローチャート: 判断 742">
          <a:extLst>
            <a:ext uri="{FF2B5EF4-FFF2-40B4-BE49-F238E27FC236}">
              <a16:creationId xmlns:a16="http://schemas.microsoft.com/office/drawing/2014/main" id="{0C6F55F7-0596-4266-97A6-F968976E0AE5}"/>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5AD44B5D-7B4B-4930-8ACD-B67DB865C582}"/>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5" name="フローチャート: 判断 744">
          <a:extLst>
            <a:ext uri="{FF2B5EF4-FFF2-40B4-BE49-F238E27FC236}">
              <a16:creationId xmlns:a16="http://schemas.microsoft.com/office/drawing/2014/main" id="{FDE780C8-78EB-48D2-A8A6-4DD0976E2D11}"/>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6" name="テキスト ボックス 745">
          <a:extLst>
            <a:ext uri="{FF2B5EF4-FFF2-40B4-BE49-F238E27FC236}">
              <a16:creationId xmlns:a16="http://schemas.microsoft.com/office/drawing/2014/main" id="{0D7C45F4-0B9D-4D7C-9889-272BEB0FAE2A}"/>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45038E91-801E-4D71-B6C8-03440FD6A169}"/>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8" name="フローチャート: 判断 747">
          <a:extLst>
            <a:ext uri="{FF2B5EF4-FFF2-40B4-BE49-F238E27FC236}">
              <a16:creationId xmlns:a16="http://schemas.microsoft.com/office/drawing/2014/main" id="{90E315C4-0D7D-460C-B9AD-DE8E83A9ABED}"/>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9" name="テキスト ボックス 748">
          <a:extLst>
            <a:ext uri="{FF2B5EF4-FFF2-40B4-BE49-F238E27FC236}">
              <a16:creationId xmlns:a16="http://schemas.microsoft.com/office/drawing/2014/main" id="{1A04E259-DEEB-40B9-AE2E-6B66177828DD}"/>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E413B66F-A6BE-4543-9BC2-8BCAC3D7AF6D}"/>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6114</xdr:rowOff>
    </xdr:from>
    <xdr:to>
      <xdr:col>102</xdr:col>
      <xdr:colOff>165100</xdr:colOff>
      <xdr:row>37</xdr:row>
      <xdr:rowOff>107714</xdr:rowOff>
    </xdr:to>
    <xdr:sp macro="" textlink="">
      <xdr:nvSpPr>
        <xdr:cNvPr id="751" name="フローチャート: 判断 750">
          <a:extLst>
            <a:ext uri="{FF2B5EF4-FFF2-40B4-BE49-F238E27FC236}">
              <a16:creationId xmlns:a16="http://schemas.microsoft.com/office/drawing/2014/main" id="{4ED7914C-8E5C-4544-B588-4B20B6D696DF}"/>
            </a:ext>
          </a:extLst>
        </xdr:cNvPr>
        <xdr:cNvSpPr/>
      </xdr:nvSpPr>
      <xdr:spPr>
        <a:xfrm>
          <a:off x="19494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124241</xdr:rowOff>
    </xdr:from>
    <xdr:ext cx="469744" cy="259045"/>
    <xdr:sp macro="" textlink="">
      <xdr:nvSpPr>
        <xdr:cNvPr id="752" name="テキスト ボックス 751">
          <a:extLst>
            <a:ext uri="{FF2B5EF4-FFF2-40B4-BE49-F238E27FC236}">
              <a16:creationId xmlns:a16="http://schemas.microsoft.com/office/drawing/2014/main" id="{DF998DBC-5ECF-4DD8-A717-13A4938AC442}"/>
            </a:ext>
          </a:extLst>
        </xdr:cNvPr>
        <xdr:cNvSpPr txBox="1"/>
      </xdr:nvSpPr>
      <xdr:spPr>
        <a:xfrm>
          <a:off x="19310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3175</xdr:rowOff>
    </xdr:from>
    <xdr:to>
      <xdr:col>98</xdr:col>
      <xdr:colOff>38100</xdr:colOff>
      <xdr:row>37</xdr:row>
      <xdr:rowOff>104775</xdr:rowOff>
    </xdr:to>
    <xdr:sp macro="" textlink="">
      <xdr:nvSpPr>
        <xdr:cNvPr id="753" name="フローチャート: 判断 752">
          <a:extLst>
            <a:ext uri="{FF2B5EF4-FFF2-40B4-BE49-F238E27FC236}">
              <a16:creationId xmlns:a16="http://schemas.microsoft.com/office/drawing/2014/main" id="{5C2D9D07-A67F-4866-B9B8-3A842574669C}"/>
            </a:ext>
          </a:extLst>
        </xdr:cNvPr>
        <xdr:cNvSpPr/>
      </xdr:nvSpPr>
      <xdr:spPr>
        <a:xfrm>
          <a:off x="18605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121302</xdr:rowOff>
    </xdr:from>
    <xdr:ext cx="469744" cy="259045"/>
    <xdr:sp macro="" textlink="">
      <xdr:nvSpPr>
        <xdr:cNvPr id="754" name="テキスト ボックス 753">
          <a:extLst>
            <a:ext uri="{FF2B5EF4-FFF2-40B4-BE49-F238E27FC236}">
              <a16:creationId xmlns:a16="http://schemas.microsoft.com/office/drawing/2014/main" id="{1A66B631-6C4A-459A-B669-5DA25C7CB832}"/>
            </a:ext>
          </a:extLst>
        </xdr:cNvPr>
        <xdr:cNvSpPr txBox="1"/>
      </xdr:nvSpPr>
      <xdr:spPr>
        <a:xfrm>
          <a:off x="18421428" y="61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354A417-7433-4B45-89EF-FE1C89F28E9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3670D6DB-566F-4030-9F02-32DF75DBC56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1720CA50-1A60-4B9A-8DFF-89760A1B484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DA1520D5-E0F7-4776-8184-CBBFA7ACC5D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C38918D9-526C-4532-AA51-246451F139E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25A7D259-4B6A-4A94-8C87-2BBAEF0A79B9}"/>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46A6C661-7EF6-4ACA-8174-490AFDCE7A16}"/>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21FB68BB-6439-40CC-9C54-9218C2AA316F}"/>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1A1718B5-DD4A-4B9A-B1B9-390E2AF2FDFD}"/>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CB55C289-7A24-4913-B284-CE0ED2CAB0D2}"/>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62DFC519-1EA8-441C-ADED-934A620CF824}"/>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C8F6A207-2DAC-4CEC-9ED5-B68DBFCAE6A2}"/>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DB4953F6-1369-40A0-AF5A-4A8131164EFB}"/>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8480FD87-67D6-497C-A402-914A044A12CD}"/>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EA23B5F5-61AC-4AD5-82A4-531D060F31F5}"/>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7757516C-6235-4CC6-99A0-B214339D6B8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D3144C60-7151-47B5-977F-A4E4C23A00A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EBCCC226-B88D-4650-9A6D-58D4AE12786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8A2144DE-29DA-4634-BC6A-188917C4D32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5352270D-BAC4-4B20-A444-3DF21CC4A8C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DDA422F0-ED5F-4A5A-950B-07BEE7078368}"/>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3701DDDA-080B-49A8-91D1-8953D7B0E7B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AC603346-22E9-4564-8F9C-79D610CC8B63}"/>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27D0F9F-E655-4839-AFD9-7E20C401FAA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6FF3178C-BAF8-40E0-B8D0-B34F10B4F5D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2CA2802B-F516-4FD5-8AA3-E5AC04FC97E2}"/>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139BD16F-F24F-4C5B-A370-DA5C0A17D79D}"/>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7BF929C5-6549-4286-A070-7E522AD2DEB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13222C8B-E49C-4268-B490-D2310851D39F}"/>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C6EB5AD3-BEAD-468C-BA8C-3405193E72B2}"/>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4ABCC10E-D764-4306-A757-7A78B1C7A981}"/>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9FE21834-28B4-4FC9-9F6A-C3AC4CC90B8A}"/>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455DCE7E-E8BC-4CA9-BEBC-F057519161F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81399A9E-DD61-4E73-B6D3-06E4941A14ED}"/>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A8C1A2FF-19DE-4A60-B5CB-9007A939F9DA}"/>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C045AAD2-6927-434B-9F77-7F12FEB5139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F0AC171C-4A0E-4611-92FD-BDEDB876941C}"/>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661A8738-E76C-4428-B7CB-BB6EB527D8B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55A9F8DF-8912-4BD7-A5BC-960DA500C48A}"/>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13EE393D-1102-4827-8FD6-39AF7451E426}"/>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A2CAFEE5-9BC7-4CEC-B0F8-5EC754264052}"/>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6" name="貸付金最大値テキスト">
          <a:extLst>
            <a:ext uri="{FF2B5EF4-FFF2-40B4-BE49-F238E27FC236}">
              <a16:creationId xmlns:a16="http://schemas.microsoft.com/office/drawing/2014/main" id="{3F53E4AB-A673-426E-B2CB-72C1DFC4BCB6}"/>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7" name="直線コネクタ 796">
          <a:extLst>
            <a:ext uri="{FF2B5EF4-FFF2-40B4-BE49-F238E27FC236}">
              <a16:creationId xmlns:a16="http://schemas.microsoft.com/office/drawing/2014/main" id="{E734336D-E1A7-4197-B30E-FCCDD7EC19C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84CC8950-54C7-47DE-937A-1EBA8976361A}"/>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9" name="貸付金平均値テキスト">
          <a:extLst>
            <a:ext uri="{FF2B5EF4-FFF2-40B4-BE49-F238E27FC236}">
              <a16:creationId xmlns:a16="http://schemas.microsoft.com/office/drawing/2014/main" id="{85166306-BB71-47D6-A870-537699425727}"/>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800" name="フローチャート: 判断 799">
          <a:extLst>
            <a:ext uri="{FF2B5EF4-FFF2-40B4-BE49-F238E27FC236}">
              <a16:creationId xmlns:a16="http://schemas.microsoft.com/office/drawing/2014/main" id="{18A6B468-0C38-4CC1-BF66-ED5A8961BA94}"/>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43128839-4D4F-443B-BF57-10B4A188CB23}"/>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2" name="フローチャート: 判断 801">
          <a:extLst>
            <a:ext uri="{FF2B5EF4-FFF2-40B4-BE49-F238E27FC236}">
              <a16:creationId xmlns:a16="http://schemas.microsoft.com/office/drawing/2014/main" id="{89D17B76-32E1-4DB0-B08A-127B5EAA942E}"/>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3" name="テキスト ボックス 802">
          <a:extLst>
            <a:ext uri="{FF2B5EF4-FFF2-40B4-BE49-F238E27FC236}">
              <a16:creationId xmlns:a16="http://schemas.microsoft.com/office/drawing/2014/main" id="{A7529B33-D1BB-49C3-BFB5-357854C2A6C8}"/>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8232D3A9-8D31-4527-9485-A63656814B12}"/>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5" name="フローチャート: 判断 804">
          <a:extLst>
            <a:ext uri="{FF2B5EF4-FFF2-40B4-BE49-F238E27FC236}">
              <a16:creationId xmlns:a16="http://schemas.microsoft.com/office/drawing/2014/main" id="{CD4F895B-CA82-4007-9245-A3DEE48D4A77}"/>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6" name="テキスト ボックス 805">
          <a:extLst>
            <a:ext uri="{FF2B5EF4-FFF2-40B4-BE49-F238E27FC236}">
              <a16:creationId xmlns:a16="http://schemas.microsoft.com/office/drawing/2014/main" id="{C00DAA7B-7832-46A4-9374-5D02FBE021B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42717</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7EBF753D-9D01-4807-8F5F-3FCE5D2BCFB4}"/>
            </a:ext>
          </a:extLst>
        </xdr:cNvPr>
        <xdr:cNvCxnSpPr/>
      </xdr:nvCxnSpPr>
      <xdr:spPr>
        <a:xfrm>
          <a:off x="18656300" y="1015826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49276</xdr:rowOff>
    </xdr:from>
    <xdr:to>
      <xdr:col>102</xdr:col>
      <xdr:colOff>165100</xdr:colOff>
      <xdr:row>58</xdr:row>
      <xdr:rowOff>150876</xdr:rowOff>
    </xdr:to>
    <xdr:sp macro="" textlink="">
      <xdr:nvSpPr>
        <xdr:cNvPr id="808" name="フローチャート: 判断 807">
          <a:extLst>
            <a:ext uri="{FF2B5EF4-FFF2-40B4-BE49-F238E27FC236}">
              <a16:creationId xmlns:a16="http://schemas.microsoft.com/office/drawing/2014/main" id="{809DC483-98AD-4086-A666-B2C4C05279BD}"/>
            </a:ext>
          </a:extLst>
        </xdr:cNvPr>
        <xdr:cNvSpPr/>
      </xdr:nvSpPr>
      <xdr:spPr>
        <a:xfrm>
          <a:off x="19494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167403</xdr:rowOff>
    </xdr:from>
    <xdr:ext cx="469744" cy="259045"/>
    <xdr:sp macro="" textlink="">
      <xdr:nvSpPr>
        <xdr:cNvPr id="809" name="テキスト ボックス 808">
          <a:extLst>
            <a:ext uri="{FF2B5EF4-FFF2-40B4-BE49-F238E27FC236}">
              <a16:creationId xmlns:a16="http://schemas.microsoft.com/office/drawing/2014/main" id="{844E82C7-9231-4728-B7BD-5D6FC85D46B6}"/>
            </a:ext>
          </a:extLst>
        </xdr:cNvPr>
        <xdr:cNvSpPr txBox="1"/>
      </xdr:nvSpPr>
      <xdr:spPr>
        <a:xfrm>
          <a:off x="19310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63850</xdr:rowOff>
    </xdr:from>
    <xdr:to>
      <xdr:col>98</xdr:col>
      <xdr:colOff>38100</xdr:colOff>
      <xdr:row>58</xdr:row>
      <xdr:rowOff>165450</xdr:rowOff>
    </xdr:to>
    <xdr:sp macro="" textlink="">
      <xdr:nvSpPr>
        <xdr:cNvPr id="810" name="フローチャート: 判断 809">
          <a:extLst>
            <a:ext uri="{FF2B5EF4-FFF2-40B4-BE49-F238E27FC236}">
              <a16:creationId xmlns:a16="http://schemas.microsoft.com/office/drawing/2014/main" id="{965AA7ED-CB72-44F7-A3F9-BFFE2903A467}"/>
            </a:ext>
          </a:extLst>
        </xdr:cNvPr>
        <xdr:cNvSpPr/>
      </xdr:nvSpPr>
      <xdr:spPr>
        <a:xfrm>
          <a:off x="18605500" y="100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10527</xdr:rowOff>
    </xdr:from>
    <xdr:ext cx="469744" cy="259045"/>
    <xdr:sp macro="" textlink="">
      <xdr:nvSpPr>
        <xdr:cNvPr id="811" name="テキスト ボックス 810">
          <a:extLst>
            <a:ext uri="{FF2B5EF4-FFF2-40B4-BE49-F238E27FC236}">
              <a16:creationId xmlns:a16="http://schemas.microsoft.com/office/drawing/2014/main" id="{7DC9C1FF-6C7C-43AF-A66B-55EAC6038F97}"/>
            </a:ext>
          </a:extLst>
        </xdr:cNvPr>
        <xdr:cNvSpPr txBox="1"/>
      </xdr:nvSpPr>
      <xdr:spPr>
        <a:xfrm>
          <a:off x="18421428" y="978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9666334C-D17B-4085-A282-0137D8A5BEE3}"/>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988B142B-42C3-421E-8AD3-5F12065F6F2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F6A1877-6768-4632-AFCB-E161B3C23A6F}"/>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30C6F9D3-A263-4887-B8E3-C9EE78079AA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63622B52-5833-4E31-B35A-FA216F1E6C5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A8379970-7932-4F90-A3BC-857E397B521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66EF9239-7DF0-49F5-B53D-F1AFC44AD83F}"/>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B3E40936-3F0E-44C0-88D2-022A59FF04E4}"/>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DE677DC6-37B9-416A-8F10-70838B039CF7}"/>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7F687C69-524C-4544-81C1-E0B8D81BB0D5}"/>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4DA9BB19-91F0-4270-B028-D89BD214477F}"/>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75154A27-B3F8-4549-A2FC-0C36FC151AB4}"/>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B710884-206A-4ADF-8D12-78E263AF31C7}"/>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163367</xdr:rowOff>
    </xdr:from>
    <xdr:to>
      <xdr:col>98</xdr:col>
      <xdr:colOff>38100</xdr:colOff>
      <xdr:row>59</xdr:row>
      <xdr:rowOff>93517</xdr:rowOff>
    </xdr:to>
    <xdr:sp macro="" textlink="">
      <xdr:nvSpPr>
        <xdr:cNvPr id="825" name="楕円 824">
          <a:extLst>
            <a:ext uri="{FF2B5EF4-FFF2-40B4-BE49-F238E27FC236}">
              <a16:creationId xmlns:a16="http://schemas.microsoft.com/office/drawing/2014/main" id="{E25574D0-75F0-4B7F-88BA-8C30A2281FBE}"/>
            </a:ext>
          </a:extLst>
        </xdr:cNvPr>
        <xdr:cNvSpPr/>
      </xdr:nvSpPr>
      <xdr:spPr>
        <a:xfrm>
          <a:off x="18605500" y="101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84644</xdr:rowOff>
    </xdr:from>
    <xdr:ext cx="313932" cy="259045"/>
    <xdr:sp macro="" textlink="">
      <xdr:nvSpPr>
        <xdr:cNvPr id="826" name="テキスト ボックス 825">
          <a:extLst>
            <a:ext uri="{FF2B5EF4-FFF2-40B4-BE49-F238E27FC236}">
              <a16:creationId xmlns:a16="http://schemas.microsoft.com/office/drawing/2014/main" id="{2D87F9B3-50DB-4F58-AA24-45B4047220C0}"/>
            </a:ext>
          </a:extLst>
        </xdr:cNvPr>
        <xdr:cNvSpPr txBox="1"/>
      </xdr:nvSpPr>
      <xdr:spPr>
        <a:xfrm>
          <a:off x="18499333" y="10200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4B8D5AF4-2C58-4A76-BEF4-4BFC67473732}"/>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306CD29E-79C3-4E6A-8051-8790922C3652}"/>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1715BD3E-82C9-4C2F-8FC9-B167C9C5E4C3}"/>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4AF4D19-5896-457F-9B7E-7807A004CA56}"/>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EC5DBCC3-E651-40A1-BBA7-A50A34284A8A}"/>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CF8CA159-7488-4335-A169-B3996DF55E9D}"/>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8C81FB28-04C5-427B-B1FB-3A2208437A5F}"/>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F059822B-A97C-48A8-AAA5-E535B02812A6}"/>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71EB33C3-AD52-4F86-AAD2-5CBB8EA9573D}"/>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22BAA1E9-414D-4DFD-9E3D-329FCB1928A4}"/>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A30A06A3-2156-4C13-8F90-89496B9D10C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36D3EE56-671D-4FF7-88FF-48A8AA3EFAB7}"/>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993B3ED7-FA42-48F7-BD8B-5B6189988C4A}"/>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436EF217-EEAE-4741-B3DA-BC87715B12D4}"/>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EEDBFC8-8EB4-43CE-8EDA-AE1386F2458C}"/>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E48F3ACF-2111-4E75-BE0D-9CAD01515553}"/>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87A241A7-2568-4CBF-A820-5E6B675FF8E6}"/>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BF16AF6D-B269-4699-A796-176B6526A3C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1F6EB7C7-5EC0-49BD-BD85-5943C912BE41}"/>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BB4875B7-DE5F-4260-8B4F-4CA8D1C459F9}"/>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9E7AA8FD-AA41-4A0B-A243-27C48A04EC85}"/>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E19DCB9F-5174-4ED4-912E-362E6C3B1A6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38092F55-7FAC-41B2-A6C0-DAE69A22B848}"/>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F11CCD54-5BC2-444D-8370-51B1A216CEC8}"/>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51" name="直線コネクタ 850">
          <a:extLst>
            <a:ext uri="{FF2B5EF4-FFF2-40B4-BE49-F238E27FC236}">
              <a16:creationId xmlns:a16="http://schemas.microsoft.com/office/drawing/2014/main" id="{2CE4B06D-1D2F-4A98-A073-ADA4610BE8DE}"/>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2" name="繰出金最小値テキスト">
          <a:extLst>
            <a:ext uri="{FF2B5EF4-FFF2-40B4-BE49-F238E27FC236}">
              <a16:creationId xmlns:a16="http://schemas.microsoft.com/office/drawing/2014/main" id="{BBBE126B-941C-43D8-BFC0-54FCC5A92F2C}"/>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3" name="直線コネクタ 852">
          <a:extLst>
            <a:ext uri="{FF2B5EF4-FFF2-40B4-BE49-F238E27FC236}">
              <a16:creationId xmlns:a16="http://schemas.microsoft.com/office/drawing/2014/main" id="{1B461985-BA14-4FA9-8688-C7E851E68AAE}"/>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4" name="繰出金最大値テキスト">
          <a:extLst>
            <a:ext uri="{FF2B5EF4-FFF2-40B4-BE49-F238E27FC236}">
              <a16:creationId xmlns:a16="http://schemas.microsoft.com/office/drawing/2014/main" id="{F125C0B4-9FA5-4D87-892C-CB36B9CB5A5D}"/>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5" name="直線コネクタ 854">
          <a:extLst>
            <a:ext uri="{FF2B5EF4-FFF2-40B4-BE49-F238E27FC236}">
              <a16:creationId xmlns:a16="http://schemas.microsoft.com/office/drawing/2014/main" id="{7140B926-8705-4DD2-999E-77EB142D1BED}"/>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68263</xdr:rowOff>
    </xdr:from>
    <xdr:to>
      <xdr:col>116</xdr:col>
      <xdr:colOff>63500</xdr:colOff>
      <xdr:row>76</xdr:row>
      <xdr:rowOff>12409</xdr:rowOff>
    </xdr:to>
    <xdr:cxnSp macro="">
      <xdr:nvCxnSpPr>
        <xdr:cNvPr id="856" name="直線コネクタ 855">
          <a:extLst>
            <a:ext uri="{FF2B5EF4-FFF2-40B4-BE49-F238E27FC236}">
              <a16:creationId xmlns:a16="http://schemas.microsoft.com/office/drawing/2014/main" id="{74E21A0B-E069-41C8-8B04-383CD00DDD17}"/>
            </a:ext>
          </a:extLst>
        </xdr:cNvPr>
        <xdr:cNvCxnSpPr/>
      </xdr:nvCxnSpPr>
      <xdr:spPr>
        <a:xfrm flipV="1">
          <a:off x="21323300" y="12755563"/>
          <a:ext cx="838200" cy="2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7" name="繰出金平均値テキスト">
          <a:extLst>
            <a:ext uri="{FF2B5EF4-FFF2-40B4-BE49-F238E27FC236}">
              <a16:creationId xmlns:a16="http://schemas.microsoft.com/office/drawing/2014/main" id="{BF58945A-8ED7-40B1-92DE-A890B2442B3D}"/>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8" name="フローチャート: 判断 857">
          <a:extLst>
            <a:ext uri="{FF2B5EF4-FFF2-40B4-BE49-F238E27FC236}">
              <a16:creationId xmlns:a16="http://schemas.microsoft.com/office/drawing/2014/main" id="{2C93ACE9-879C-4CA4-A7D0-A80BFBF21BCA}"/>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92646</xdr:rowOff>
    </xdr:from>
    <xdr:to>
      <xdr:col>111</xdr:col>
      <xdr:colOff>177800</xdr:colOff>
      <xdr:row>76</xdr:row>
      <xdr:rowOff>12409</xdr:rowOff>
    </xdr:to>
    <xdr:cxnSp macro="">
      <xdr:nvCxnSpPr>
        <xdr:cNvPr id="859" name="直線コネクタ 858">
          <a:extLst>
            <a:ext uri="{FF2B5EF4-FFF2-40B4-BE49-F238E27FC236}">
              <a16:creationId xmlns:a16="http://schemas.microsoft.com/office/drawing/2014/main" id="{4A3F5A69-FC17-4E07-BB1E-A116D82EBD2F}"/>
            </a:ext>
          </a:extLst>
        </xdr:cNvPr>
        <xdr:cNvCxnSpPr/>
      </xdr:nvCxnSpPr>
      <xdr:spPr>
        <a:xfrm>
          <a:off x="20434300" y="12951396"/>
          <a:ext cx="889000" cy="9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60" name="フローチャート: 判断 859">
          <a:extLst>
            <a:ext uri="{FF2B5EF4-FFF2-40B4-BE49-F238E27FC236}">
              <a16:creationId xmlns:a16="http://schemas.microsoft.com/office/drawing/2014/main" id="{04083FF2-A41E-4696-B1B1-A58EEF09EC4B}"/>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61" name="テキスト ボックス 860">
          <a:extLst>
            <a:ext uri="{FF2B5EF4-FFF2-40B4-BE49-F238E27FC236}">
              <a16:creationId xmlns:a16="http://schemas.microsoft.com/office/drawing/2014/main" id="{7A375DB1-3C27-4396-94DB-BCDFF48EC537}"/>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92646</xdr:rowOff>
    </xdr:from>
    <xdr:to>
      <xdr:col>107</xdr:col>
      <xdr:colOff>50800</xdr:colOff>
      <xdr:row>77</xdr:row>
      <xdr:rowOff>18275</xdr:rowOff>
    </xdr:to>
    <xdr:cxnSp macro="">
      <xdr:nvCxnSpPr>
        <xdr:cNvPr id="862" name="直線コネクタ 861">
          <a:extLst>
            <a:ext uri="{FF2B5EF4-FFF2-40B4-BE49-F238E27FC236}">
              <a16:creationId xmlns:a16="http://schemas.microsoft.com/office/drawing/2014/main" id="{7A18FFD8-3D6F-4C77-8092-84C1101FD8E5}"/>
            </a:ext>
          </a:extLst>
        </xdr:cNvPr>
        <xdr:cNvCxnSpPr/>
      </xdr:nvCxnSpPr>
      <xdr:spPr>
        <a:xfrm flipV="1">
          <a:off x="19545300" y="12951396"/>
          <a:ext cx="889000" cy="2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3" name="フローチャート: 判断 862">
          <a:extLst>
            <a:ext uri="{FF2B5EF4-FFF2-40B4-BE49-F238E27FC236}">
              <a16:creationId xmlns:a16="http://schemas.microsoft.com/office/drawing/2014/main" id="{56722B88-62C3-49B4-A7ED-DFCE06E9BD11}"/>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4" name="テキスト ボックス 863">
          <a:extLst>
            <a:ext uri="{FF2B5EF4-FFF2-40B4-BE49-F238E27FC236}">
              <a16:creationId xmlns:a16="http://schemas.microsoft.com/office/drawing/2014/main" id="{1CFB0C8F-8822-4AC5-ACB5-51EE73D852D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18275</xdr:rowOff>
    </xdr:from>
    <xdr:to>
      <xdr:col>102</xdr:col>
      <xdr:colOff>114300</xdr:colOff>
      <xdr:row>77</xdr:row>
      <xdr:rowOff>100876</xdr:rowOff>
    </xdr:to>
    <xdr:cxnSp macro="">
      <xdr:nvCxnSpPr>
        <xdr:cNvPr id="865" name="直線コネクタ 864">
          <a:extLst>
            <a:ext uri="{FF2B5EF4-FFF2-40B4-BE49-F238E27FC236}">
              <a16:creationId xmlns:a16="http://schemas.microsoft.com/office/drawing/2014/main" id="{D703D183-E51C-4866-B092-D420BA0626B0}"/>
            </a:ext>
          </a:extLst>
        </xdr:cNvPr>
        <xdr:cNvCxnSpPr/>
      </xdr:nvCxnSpPr>
      <xdr:spPr>
        <a:xfrm flipV="1">
          <a:off x="18656300" y="13219925"/>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66" name="フローチャート: 判断 865">
          <a:extLst>
            <a:ext uri="{FF2B5EF4-FFF2-40B4-BE49-F238E27FC236}">
              <a16:creationId xmlns:a16="http://schemas.microsoft.com/office/drawing/2014/main" id="{76CF179F-5344-496E-BF26-1717499E12C0}"/>
            </a:ext>
          </a:extLst>
        </xdr:cNvPr>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169194</xdr:rowOff>
    </xdr:from>
    <xdr:ext cx="534377" cy="259045"/>
    <xdr:sp macro="" textlink="">
      <xdr:nvSpPr>
        <xdr:cNvPr id="867" name="テキスト ボックス 866">
          <a:extLst>
            <a:ext uri="{FF2B5EF4-FFF2-40B4-BE49-F238E27FC236}">
              <a16:creationId xmlns:a16="http://schemas.microsoft.com/office/drawing/2014/main" id="{49CC3455-3E97-4B52-9376-0ACB68728835}"/>
            </a:ext>
          </a:extLst>
        </xdr:cNvPr>
        <xdr:cNvSpPr txBox="1"/>
      </xdr:nvSpPr>
      <xdr:spPr>
        <a:xfrm>
          <a:off x="19278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105664</xdr:rowOff>
    </xdr:from>
    <xdr:to>
      <xdr:col>98</xdr:col>
      <xdr:colOff>38100</xdr:colOff>
      <xdr:row>73</xdr:row>
      <xdr:rowOff>35814</xdr:rowOff>
    </xdr:to>
    <xdr:sp macro="" textlink="">
      <xdr:nvSpPr>
        <xdr:cNvPr id="868" name="フローチャート: 判断 867">
          <a:extLst>
            <a:ext uri="{FF2B5EF4-FFF2-40B4-BE49-F238E27FC236}">
              <a16:creationId xmlns:a16="http://schemas.microsoft.com/office/drawing/2014/main" id="{001033B9-7B51-4119-919E-47E1E242B37D}"/>
            </a:ext>
          </a:extLst>
        </xdr:cNvPr>
        <xdr:cNvSpPr/>
      </xdr:nvSpPr>
      <xdr:spPr>
        <a:xfrm>
          <a:off x="18605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52341</xdr:rowOff>
    </xdr:from>
    <xdr:ext cx="534377" cy="259045"/>
    <xdr:sp macro="" textlink="">
      <xdr:nvSpPr>
        <xdr:cNvPr id="869" name="テキスト ボックス 868">
          <a:extLst>
            <a:ext uri="{FF2B5EF4-FFF2-40B4-BE49-F238E27FC236}">
              <a16:creationId xmlns:a16="http://schemas.microsoft.com/office/drawing/2014/main" id="{06C215E9-A868-41C3-A0BB-21BC5F50D13B}"/>
            </a:ext>
          </a:extLst>
        </xdr:cNvPr>
        <xdr:cNvSpPr txBox="1"/>
      </xdr:nvSpPr>
      <xdr:spPr>
        <a:xfrm>
          <a:off x="18389111" y="1222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F93FC7A8-0A14-4FC7-8118-38FF96FAEDB2}"/>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55FC8DD6-20C3-4408-BE35-E79206CEECB6}"/>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736B3553-604E-4C79-9609-9098AE9F932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BB60C345-7194-47CF-AB29-852F5E8492B9}"/>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929C2E7D-80F6-4017-B0F6-C2D6B315C167}"/>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17463</xdr:rowOff>
    </xdr:from>
    <xdr:to>
      <xdr:col>116</xdr:col>
      <xdr:colOff>114300</xdr:colOff>
      <xdr:row>74</xdr:row>
      <xdr:rowOff>119063</xdr:rowOff>
    </xdr:to>
    <xdr:sp macro="" textlink="">
      <xdr:nvSpPr>
        <xdr:cNvPr id="875" name="楕円 874">
          <a:extLst>
            <a:ext uri="{FF2B5EF4-FFF2-40B4-BE49-F238E27FC236}">
              <a16:creationId xmlns:a16="http://schemas.microsoft.com/office/drawing/2014/main" id="{8D787607-96B6-4E0E-A801-5BD40368C826}"/>
            </a:ext>
          </a:extLst>
        </xdr:cNvPr>
        <xdr:cNvSpPr/>
      </xdr:nvSpPr>
      <xdr:spPr>
        <a:xfrm>
          <a:off x="22110700" y="1270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40340</xdr:rowOff>
    </xdr:from>
    <xdr:ext cx="534377" cy="259045"/>
    <xdr:sp macro="" textlink="">
      <xdr:nvSpPr>
        <xdr:cNvPr id="876" name="繰出金該当値テキスト">
          <a:extLst>
            <a:ext uri="{FF2B5EF4-FFF2-40B4-BE49-F238E27FC236}">
              <a16:creationId xmlns:a16="http://schemas.microsoft.com/office/drawing/2014/main" id="{333D946C-18BA-4D0C-A8D2-ECBA0D4960D3}"/>
            </a:ext>
          </a:extLst>
        </xdr:cNvPr>
        <xdr:cNvSpPr txBox="1"/>
      </xdr:nvSpPr>
      <xdr:spPr>
        <a:xfrm>
          <a:off x="22212300" y="1255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133058</xdr:rowOff>
    </xdr:from>
    <xdr:to>
      <xdr:col>112</xdr:col>
      <xdr:colOff>38100</xdr:colOff>
      <xdr:row>76</xdr:row>
      <xdr:rowOff>63209</xdr:rowOff>
    </xdr:to>
    <xdr:sp macro="" textlink="">
      <xdr:nvSpPr>
        <xdr:cNvPr id="877" name="楕円 876">
          <a:extLst>
            <a:ext uri="{FF2B5EF4-FFF2-40B4-BE49-F238E27FC236}">
              <a16:creationId xmlns:a16="http://schemas.microsoft.com/office/drawing/2014/main" id="{69191D95-DB62-4637-825B-D77F00707EEA}"/>
            </a:ext>
          </a:extLst>
        </xdr:cNvPr>
        <xdr:cNvSpPr/>
      </xdr:nvSpPr>
      <xdr:spPr>
        <a:xfrm>
          <a:off x="21272500" y="129918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54336</xdr:rowOff>
    </xdr:from>
    <xdr:ext cx="534377" cy="259045"/>
    <xdr:sp macro="" textlink="">
      <xdr:nvSpPr>
        <xdr:cNvPr id="878" name="テキスト ボックス 877">
          <a:extLst>
            <a:ext uri="{FF2B5EF4-FFF2-40B4-BE49-F238E27FC236}">
              <a16:creationId xmlns:a16="http://schemas.microsoft.com/office/drawing/2014/main" id="{05AA9B40-754E-4F15-89C1-C09EE33258B8}"/>
            </a:ext>
          </a:extLst>
        </xdr:cNvPr>
        <xdr:cNvSpPr txBox="1"/>
      </xdr:nvSpPr>
      <xdr:spPr>
        <a:xfrm>
          <a:off x="21056111" y="130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41846</xdr:rowOff>
    </xdr:from>
    <xdr:to>
      <xdr:col>107</xdr:col>
      <xdr:colOff>101600</xdr:colOff>
      <xdr:row>75</xdr:row>
      <xdr:rowOff>143446</xdr:rowOff>
    </xdr:to>
    <xdr:sp macro="" textlink="">
      <xdr:nvSpPr>
        <xdr:cNvPr id="879" name="楕円 878">
          <a:extLst>
            <a:ext uri="{FF2B5EF4-FFF2-40B4-BE49-F238E27FC236}">
              <a16:creationId xmlns:a16="http://schemas.microsoft.com/office/drawing/2014/main" id="{2FCBCC9D-13AC-4822-95CB-46CBF6D53546}"/>
            </a:ext>
          </a:extLst>
        </xdr:cNvPr>
        <xdr:cNvSpPr/>
      </xdr:nvSpPr>
      <xdr:spPr>
        <a:xfrm>
          <a:off x="20383500" y="1290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159973</xdr:rowOff>
    </xdr:from>
    <xdr:ext cx="534377" cy="259045"/>
    <xdr:sp macro="" textlink="">
      <xdr:nvSpPr>
        <xdr:cNvPr id="880" name="テキスト ボックス 879">
          <a:extLst>
            <a:ext uri="{FF2B5EF4-FFF2-40B4-BE49-F238E27FC236}">
              <a16:creationId xmlns:a16="http://schemas.microsoft.com/office/drawing/2014/main" id="{85364074-185C-4928-AD68-44EE293AD4FB}"/>
            </a:ext>
          </a:extLst>
        </xdr:cNvPr>
        <xdr:cNvSpPr txBox="1"/>
      </xdr:nvSpPr>
      <xdr:spPr>
        <a:xfrm>
          <a:off x="20167111" y="126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138925</xdr:rowOff>
    </xdr:from>
    <xdr:to>
      <xdr:col>102</xdr:col>
      <xdr:colOff>165100</xdr:colOff>
      <xdr:row>77</xdr:row>
      <xdr:rowOff>69075</xdr:rowOff>
    </xdr:to>
    <xdr:sp macro="" textlink="">
      <xdr:nvSpPr>
        <xdr:cNvPr id="881" name="楕円 880">
          <a:extLst>
            <a:ext uri="{FF2B5EF4-FFF2-40B4-BE49-F238E27FC236}">
              <a16:creationId xmlns:a16="http://schemas.microsoft.com/office/drawing/2014/main" id="{0C2DFDFF-9096-43C2-851E-4ECDE78A4202}"/>
            </a:ext>
          </a:extLst>
        </xdr:cNvPr>
        <xdr:cNvSpPr/>
      </xdr:nvSpPr>
      <xdr:spPr>
        <a:xfrm>
          <a:off x="19494500" y="131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60202</xdr:rowOff>
    </xdr:from>
    <xdr:ext cx="534377" cy="259045"/>
    <xdr:sp macro="" textlink="">
      <xdr:nvSpPr>
        <xdr:cNvPr id="882" name="テキスト ボックス 881">
          <a:extLst>
            <a:ext uri="{FF2B5EF4-FFF2-40B4-BE49-F238E27FC236}">
              <a16:creationId xmlns:a16="http://schemas.microsoft.com/office/drawing/2014/main" id="{5D241E91-C3F3-4039-95E0-385D437F8DD5}"/>
            </a:ext>
          </a:extLst>
        </xdr:cNvPr>
        <xdr:cNvSpPr txBox="1"/>
      </xdr:nvSpPr>
      <xdr:spPr>
        <a:xfrm>
          <a:off x="19278111" y="1326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50076</xdr:rowOff>
    </xdr:from>
    <xdr:to>
      <xdr:col>98</xdr:col>
      <xdr:colOff>38100</xdr:colOff>
      <xdr:row>77</xdr:row>
      <xdr:rowOff>151676</xdr:rowOff>
    </xdr:to>
    <xdr:sp macro="" textlink="">
      <xdr:nvSpPr>
        <xdr:cNvPr id="883" name="楕円 882">
          <a:extLst>
            <a:ext uri="{FF2B5EF4-FFF2-40B4-BE49-F238E27FC236}">
              <a16:creationId xmlns:a16="http://schemas.microsoft.com/office/drawing/2014/main" id="{3A1457AA-E442-4409-95FA-C56117EFAD98}"/>
            </a:ext>
          </a:extLst>
        </xdr:cNvPr>
        <xdr:cNvSpPr/>
      </xdr:nvSpPr>
      <xdr:spPr>
        <a:xfrm>
          <a:off x="18605500" y="1325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142803</xdr:rowOff>
    </xdr:from>
    <xdr:ext cx="534377" cy="259045"/>
    <xdr:sp macro="" textlink="">
      <xdr:nvSpPr>
        <xdr:cNvPr id="884" name="テキスト ボックス 883">
          <a:extLst>
            <a:ext uri="{FF2B5EF4-FFF2-40B4-BE49-F238E27FC236}">
              <a16:creationId xmlns:a16="http://schemas.microsoft.com/office/drawing/2014/main" id="{737EC708-0A39-48D8-84A7-2750B4EE552D}"/>
            </a:ext>
          </a:extLst>
        </xdr:cNvPr>
        <xdr:cNvSpPr txBox="1"/>
      </xdr:nvSpPr>
      <xdr:spPr>
        <a:xfrm>
          <a:off x="18389111" y="133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83B974DC-E66A-488E-8E95-0DCFCD98DC6F}"/>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C1D041D2-0756-4C36-A87C-6947444036CF}"/>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F4CA10D4-1FDE-4726-A637-4226DBBC6C72}"/>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83B2D7FC-5742-4FCF-A3E1-BA53C6D75855}"/>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633CEBE7-84C2-4913-9B8F-D6765E09CDAE}"/>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1B22ECB3-1D4B-4AD9-9FF1-243A5DC5A5B4}"/>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49DCD485-78CC-4648-B4AF-0C59F7815D2B}"/>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D8F123FB-A6F6-4565-B9E9-FDD79190E7FF}"/>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4622F7EE-3661-4E13-B709-C9325E1FB026}"/>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31935149-ADD4-4FB9-98E3-86B51F17C3F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DC3592F-1061-4095-BC91-31DD33FC911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D1997CCC-F7EC-4249-ACED-179E469EFC8A}"/>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EB5D328A-CE87-4F06-ABB3-58C9B7D7AD27}"/>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775CB0B9-ECAB-4FCE-908E-EFD5CB55D6D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FB5929FD-138C-4C0F-A353-C774C3F98386}"/>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2943DFAF-CF8F-4692-8C30-B8798825D7C4}"/>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2B3983D8-47FC-4C47-A248-48228AC0C6FD}"/>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5D55A266-4D71-4698-8218-BEF66666574C}"/>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314D9364-F277-4F74-8E17-FB186A5A7904}"/>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17AA585E-B043-4388-AA7C-E368BE32EB3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951A59DA-1973-40E8-A43E-00C3A0EB5494}"/>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19E3DFC2-F4BB-42AD-9238-05B6D9C2982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1AFB9653-B18E-4553-B0F5-80B0FAF64C2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D42FEAF1-4BEF-4088-9D6C-8D586155E04C}"/>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B771E80B-BD42-40BB-9ACE-65665989864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FA2D2857-D201-4A8E-AEE6-76B20EC3637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43D0A88D-AA7D-4082-B9E5-89F7C74A8E46}"/>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9A76DC91-2273-4885-832B-6C4B924145B2}"/>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6035D4EE-B1E4-4894-92F4-D6FEB44F2EF9}"/>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27395E8B-4038-4B57-993C-41407FE93DCC}"/>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485882A2-32B3-44B9-9CD5-80CCCF054EC6}"/>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161D9739-69E2-4F91-9B01-FF62CC7A4247}"/>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D9BE2356-51D4-4049-BEC7-93C57AFE74EE}"/>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F4D6D92B-85F7-4108-B4E2-C6B15143CFE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175DA8CE-B5D5-4262-AC79-6B12922D16AC}"/>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81FDDAEB-685C-40D8-AA29-0B1CF4DE3ECA}"/>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EE9172E3-1124-4384-8E77-2C968EC001A5}"/>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5433AADA-9126-4F5A-B0F5-3FFAD51870D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6B09D5B0-C625-456B-A5EE-A1F6F7EBD282}"/>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1D999DBC-2137-4578-BE7C-31942A6EEFB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F333EEC8-59FE-40C2-99C4-F7BFFF352783}"/>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47112EBD-4D91-47A8-A770-1F8632193ECD}"/>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CEDB38C1-E152-4143-A336-BC697CFCB51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91DF9866-7A6D-42EE-A930-CE1745EB80BB}"/>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77FA7CC9-DE44-49ED-9591-CE7186D507B6}"/>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DD9FCC56-953C-494D-8400-1AC2DADCFE2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EE9D06A8-76B2-4F86-A8B1-B5A2CDCB954B}"/>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555860CF-C538-4354-A285-A69E22F9138E}"/>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884FFC40-B12D-44BF-BB0C-1835344B3F5A}"/>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784BA22E-084B-4A6A-8514-724077223FE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A8637A98-F534-4C2B-B9B3-C458F8D3D10D}"/>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AB0C65A8-ADEF-48FA-BD67-E8642C3EBC5D}"/>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545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歳出額／人口</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となっている。全体的に見ると、概ね沖縄県平均値よりも下回っているが、扶助費については類似団体内平均値よりも高く、</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年度以降常に高い水準で推移し続けている状況にある。</a:t>
          </a:r>
          <a:r>
            <a:rPr kumimoji="1" lang="ja-JP" altLang="en-US" sz="1100">
              <a:solidFill>
                <a:schemeClr val="dk1"/>
              </a:solidFill>
              <a:effectLst/>
              <a:latin typeface="+mn-lt"/>
              <a:ea typeface="+mn-ea"/>
              <a:cs typeface="+mn-cs"/>
            </a:rPr>
            <a:t>また、普通建設事業費全体でみると、令和３年度以降、</a:t>
          </a:r>
          <a:r>
            <a:rPr kumimoji="1" lang="ja-JP" altLang="ja-JP" sz="1100">
              <a:solidFill>
                <a:schemeClr val="dk1"/>
              </a:solidFill>
              <a:effectLst/>
              <a:latin typeface="+mn-lt"/>
              <a:ea typeface="+mn-ea"/>
              <a:cs typeface="+mn-cs"/>
            </a:rPr>
            <a:t>類似団体内平均値</a:t>
          </a:r>
          <a:r>
            <a:rPr kumimoji="1" lang="ja-JP" altLang="en-US" sz="1100">
              <a:solidFill>
                <a:schemeClr val="dk1"/>
              </a:solidFill>
              <a:effectLst/>
              <a:latin typeface="+mn-lt"/>
              <a:ea typeface="+mn-ea"/>
              <a:cs typeface="+mn-cs"/>
            </a:rPr>
            <a:t>より高い水準で推移し続けている状況にある。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を含む沖縄県においては、全国よりも出生率が高い一方で、高齢化も進んでおり、子ども子育て支援施策や高齢化等の影響により社会保障関係経費は今後も増加傾向が続くと見込まれる。また、今後は、老朽化した公共施設の更新整備が続くことが予測されるため、普通建設事業の増加が</a:t>
          </a:r>
          <a:r>
            <a:rPr kumimoji="1" lang="ja-JP" altLang="en-US" sz="1100">
              <a:solidFill>
                <a:schemeClr val="dk1"/>
              </a:solidFill>
              <a:effectLst/>
              <a:latin typeface="+mn-lt"/>
              <a:ea typeface="+mn-ea"/>
              <a:cs typeface="+mn-cs"/>
            </a:rPr>
            <a:t>続くと</a:t>
          </a:r>
          <a:r>
            <a:rPr kumimoji="1" lang="ja-JP" altLang="ja-JP" sz="1100">
              <a:solidFill>
                <a:schemeClr val="dk1"/>
              </a:solidFill>
              <a:effectLst/>
              <a:latin typeface="+mn-lt"/>
              <a:ea typeface="+mn-ea"/>
              <a:cs typeface="+mn-cs"/>
            </a:rPr>
            <a:t>見込まれる。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今後の財政基盤の強化のためにも、引き続き歳出の抑制に努めるほか、市税の徴収率向上や、普天間未来基金やふるさと納税制度の活用、有料広告掲載等の取り組みを積極的に推進やネーミングライツ</a:t>
          </a:r>
          <a:r>
            <a:rPr kumimoji="1" lang="ja-JP" altLang="en-US" sz="1100">
              <a:solidFill>
                <a:schemeClr val="dk1"/>
              </a:solidFill>
              <a:effectLst/>
              <a:latin typeface="+mn-lt"/>
              <a:ea typeface="+mn-ea"/>
              <a:cs typeface="+mn-cs"/>
            </a:rPr>
            <a:t>等の継続により、</a:t>
          </a:r>
          <a:r>
            <a:rPr kumimoji="1" lang="ja-JP" altLang="ja-JP" sz="1100">
              <a:solidFill>
                <a:schemeClr val="dk1"/>
              </a:solidFill>
              <a:effectLst/>
              <a:latin typeface="+mn-lt"/>
              <a:ea typeface="+mn-ea"/>
              <a:cs typeface="+mn-cs"/>
            </a:rPr>
            <a:t>さらなる自主財源の確保を目指す。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0DB8C47-7439-47DD-8486-9CB16FBE58A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B59D056F-D4FF-4576-BE55-CB9210700E5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9C60DBB-10F5-46EA-AD91-0853444F9B3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BDDFACF-24CD-4B86-9252-5E52CA04DE4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402471-9A34-4C99-B870-6D9E4000FA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C8AE936-821C-446B-85A6-8E81121FB9F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C2FA907-CA77-4886-8284-1A549B3A6A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CC659A-8814-4D2F-978D-2D8C590340C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A3B0EF8-3F59-42AB-9748-EA851803C7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0922BB5-0189-4620-86E1-094CA0E73469}"/>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100,322
98,516
19.80
56,444,435
54,640,765
1,474,095
21,839,313
29,072,356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C6D254C-D6C2-4633-B116-855A929282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2E0395-D902-4263-89A6-69E60583E9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38EE0D-C590-440F-8F59-870DE5462A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20.1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0D8DC1-6CDE-41D2-B414-876CB91D272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54DB05-AC18-46EA-81FC-F7E3748FD6C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A226AC3-3B60-43B9-A424-5C00D6E2656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138585C-2D23-4AF4-A51B-AA0AF4439D9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6D3B0CB-BB01-4BA6-B3FE-F96FF57C57B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985BE570-82CA-4412-9F7A-35F49294DC5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7C3997-C100-45B2-B21B-277DFC5CE6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C0E493B-82B4-48D7-BEFC-3FEE720D5D99}"/>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29A4BA80-3D7E-410D-A1A8-A5A7427B51E9}"/>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E1A09B5-B38C-47F0-A7D0-8338AACFDE45}"/>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8CA24B0-816B-4015-B0BF-3CF4C4B111F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92F5E24-B032-4B60-9374-D355C3358BF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84000B7-1927-4191-9D52-383876C8095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94DB76-06DA-4E50-91C1-351A061F60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64FE0DE7-2C1E-4C29-968E-A0BACF1B933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A2BE484-2350-4F5E-BFCA-A729FEA5284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29A6FF4-3F4E-4DFD-8715-D35633C8C70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2ED3FC9-0371-4A6C-ABB4-2864B53210B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AC43642-093E-400B-A5FB-695EA336087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67FD7E8-9033-4B95-A67D-43AB663BE14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8AB6F96-442F-4397-85C7-8034FB9E067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E5F7C55-5E33-4C68-AE16-7A7EFAB9137E}"/>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4A69C621-3CD7-4A75-8D34-6592F7E43E81}"/>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25FE3AE-A4E6-4518-A11C-8503BEFAE54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195C709-0BAD-4E2C-B7B0-ADDCDBDABFF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A312EB06-5227-462E-AB96-C7348CAE9C3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E6B680B-5E1F-4D40-9968-8F2746F0BE7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DDC4DBBD-629D-440C-9651-D9DCF8C8FAFC}"/>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5B51EB8C-4F3D-420A-AEC6-B5DA7DEECF58}"/>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E0932AEA-4953-40DB-B6DB-2074397C4954}"/>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757509C-435E-4689-9186-2787BF278909}"/>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148DA511-1931-4790-AD67-616C34B8314D}"/>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AB33C62C-F9CB-4179-B19E-012A1DAE2A73}"/>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3AAEA8F4-7BC2-446E-8F0A-C12CC75D77F7}"/>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642E005-670E-4541-8ABE-35078C48FF9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D9B08BCC-1F25-42A6-AC3E-2BB4056BB5F5}"/>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C370EAE4-E052-42D1-84A0-805BF162239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C1360F46-C62C-4D97-82F7-4F33D495C679}"/>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8CB67BE0-82FC-472D-87FA-93CAAE4D4B8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5B3BF956-7B4F-4E63-A423-E0D26DA2FD54}"/>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5E1469FA-37C1-4584-B464-F961ABD40287}"/>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37603D9A-EF8E-4FE4-A839-1EF26795DC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8D58E6B4-A91D-4039-9703-3EB459743BCD}"/>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ECDDF5B4-F9AC-473C-B362-0A89031737EC}"/>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205BCAEA-26DF-4169-B3CE-62C10A3EAD7F}"/>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6A4976CB-5011-4376-B3B4-2C08B221BC8B}"/>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38354</xdr:rowOff>
    </xdr:from>
    <xdr:to>
      <xdr:col>24</xdr:col>
      <xdr:colOff>63500</xdr:colOff>
      <xdr:row>33</xdr:row>
      <xdr:rowOff>46736</xdr:rowOff>
    </xdr:to>
    <xdr:cxnSp macro="">
      <xdr:nvCxnSpPr>
        <xdr:cNvPr id="61" name="直線コネクタ 60">
          <a:extLst>
            <a:ext uri="{FF2B5EF4-FFF2-40B4-BE49-F238E27FC236}">
              <a16:creationId xmlns:a16="http://schemas.microsoft.com/office/drawing/2014/main" id="{6B3F5482-42E6-45B6-A3CD-C31EA8C4ADA6}"/>
            </a:ext>
          </a:extLst>
        </xdr:cNvPr>
        <xdr:cNvCxnSpPr/>
      </xdr:nvCxnSpPr>
      <xdr:spPr>
        <a:xfrm flipV="1">
          <a:off x="3797300" y="5524754"/>
          <a:ext cx="83820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9E582B8F-0649-4B2F-9DF6-4545DBDD8822}"/>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DEBCFAB9-B0D9-4DBF-8AF8-C3C9BF4392A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17780</xdr:rowOff>
    </xdr:from>
    <xdr:to>
      <xdr:col>19</xdr:col>
      <xdr:colOff>177800</xdr:colOff>
      <xdr:row>33</xdr:row>
      <xdr:rowOff>46736</xdr:rowOff>
    </xdr:to>
    <xdr:cxnSp macro="">
      <xdr:nvCxnSpPr>
        <xdr:cNvPr id="64" name="直線コネクタ 63">
          <a:extLst>
            <a:ext uri="{FF2B5EF4-FFF2-40B4-BE49-F238E27FC236}">
              <a16:creationId xmlns:a16="http://schemas.microsoft.com/office/drawing/2014/main" id="{163C82AB-1B38-4E8C-8DD3-675D3B2EBFE1}"/>
            </a:ext>
          </a:extLst>
        </xdr:cNvPr>
        <xdr:cNvCxnSpPr/>
      </xdr:nvCxnSpPr>
      <xdr:spPr>
        <a:xfrm>
          <a:off x="2908300" y="567563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75B84E22-2BF5-40C6-BE2F-DBBEB00CDB78}"/>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3FD5663C-7B7E-4624-A0BF-5DC646D927D7}"/>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166370</xdr:rowOff>
    </xdr:from>
    <xdr:to>
      <xdr:col>15</xdr:col>
      <xdr:colOff>50800</xdr:colOff>
      <xdr:row>33</xdr:row>
      <xdr:rowOff>17780</xdr:rowOff>
    </xdr:to>
    <xdr:cxnSp macro="">
      <xdr:nvCxnSpPr>
        <xdr:cNvPr id="67" name="直線コネクタ 66">
          <a:extLst>
            <a:ext uri="{FF2B5EF4-FFF2-40B4-BE49-F238E27FC236}">
              <a16:creationId xmlns:a16="http://schemas.microsoft.com/office/drawing/2014/main" id="{18D3085D-4AB0-4332-82DF-A3340D9A1B64}"/>
            </a:ext>
          </a:extLst>
        </xdr:cNvPr>
        <xdr:cNvCxnSpPr/>
      </xdr:nvCxnSpPr>
      <xdr:spPr>
        <a:xfrm>
          <a:off x="2019300" y="56527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ABDF558-75E2-4AE9-842F-F64D24B3005E}"/>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88FB4A45-78D3-4E61-9306-E4FE40BE5E8A}"/>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63500</xdr:rowOff>
    </xdr:from>
    <xdr:to>
      <xdr:col>10</xdr:col>
      <xdr:colOff>114300</xdr:colOff>
      <xdr:row>32</xdr:row>
      <xdr:rowOff>166370</xdr:rowOff>
    </xdr:to>
    <xdr:cxnSp macro="">
      <xdr:nvCxnSpPr>
        <xdr:cNvPr id="70" name="直線コネクタ 69">
          <a:extLst>
            <a:ext uri="{FF2B5EF4-FFF2-40B4-BE49-F238E27FC236}">
              <a16:creationId xmlns:a16="http://schemas.microsoft.com/office/drawing/2014/main" id="{AAB4F480-82D8-47DA-AE31-BB31F6798BA6}"/>
            </a:ext>
          </a:extLst>
        </xdr:cNvPr>
        <xdr:cNvCxnSpPr/>
      </xdr:nvCxnSpPr>
      <xdr:spPr>
        <a:xfrm>
          <a:off x="1130300" y="55499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91948</xdr:rowOff>
    </xdr:from>
    <xdr:to>
      <xdr:col>10</xdr:col>
      <xdr:colOff>165100</xdr:colOff>
      <xdr:row>34</xdr:row>
      <xdr:rowOff>22098</xdr:rowOff>
    </xdr:to>
    <xdr:sp macro="" textlink="">
      <xdr:nvSpPr>
        <xdr:cNvPr id="71" name="フローチャート: 判断 70">
          <a:extLst>
            <a:ext uri="{FF2B5EF4-FFF2-40B4-BE49-F238E27FC236}">
              <a16:creationId xmlns:a16="http://schemas.microsoft.com/office/drawing/2014/main" id="{A13A423A-4764-4BB4-AF31-C5359A6EC28D}"/>
            </a:ext>
          </a:extLst>
        </xdr:cNvPr>
        <xdr:cNvSpPr/>
      </xdr:nvSpPr>
      <xdr:spPr>
        <a:xfrm>
          <a:off x="1968500" y="57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13225</xdr:rowOff>
    </xdr:from>
    <xdr:ext cx="469744" cy="259045"/>
    <xdr:sp macro="" textlink="">
      <xdr:nvSpPr>
        <xdr:cNvPr id="72" name="テキスト ボックス 71">
          <a:extLst>
            <a:ext uri="{FF2B5EF4-FFF2-40B4-BE49-F238E27FC236}">
              <a16:creationId xmlns:a16="http://schemas.microsoft.com/office/drawing/2014/main" id="{30AC78E9-C5CF-44BE-85BE-E86A07069C69}"/>
            </a:ext>
          </a:extLst>
        </xdr:cNvPr>
        <xdr:cNvSpPr txBox="1"/>
      </xdr:nvSpPr>
      <xdr:spPr>
        <a:xfrm>
          <a:off x="1784428" y="58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21844</xdr:rowOff>
    </xdr:from>
    <xdr:to>
      <xdr:col>6</xdr:col>
      <xdr:colOff>38100</xdr:colOff>
      <xdr:row>30</xdr:row>
      <xdr:rowOff>123444</xdr:rowOff>
    </xdr:to>
    <xdr:sp macro="" textlink="">
      <xdr:nvSpPr>
        <xdr:cNvPr id="73" name="フローチャート: 判断 72">
          <a:extLst>
            <a:ext uri="{FF2B5EF4-FFF2-40B4-BE49-F238E27FC236}">
              <a16:creationId xmlns:a16="http://schemas.microsoft.com/office/drawing/2014/main" id="{6F48DA83-A259-4080-9BC4-59A94CA6CA26}"/>
            </a:ext>
          </a:extLst>
        </xdr:cNvPr>
        <xdr:cNvSpPr/>
      </xdr:nvSpPr>
      <xdr:spPr>
        <a:xfrm>
          <a:off x="1079500" y="516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28</xdr:row>
      <xdr:rowOff>139971</xdr:rowOff>
    </xdr:from>
    <xdr:ext cx="469744" cy="259045"/>
    <xdr:sp macro="" textlink="">
      <xdr:nvSpPr>
        <xdr:cNvPr id="74" name="テキスト ボックス 73">
          <a:extLst>
            <a:ext uri="{FF2B5EF4-FFF2-40B4-BE49-F238E27FC236}">
              <a16:creationId xmlns:a16="http://schemas.microsoft.com/office/drawing/2014/main" id="{8811117D-F5AC-48E9-8EF9-BFFB06373FB3}"/>
            </a:ext>
          </a:extLst>
        </xdr:cNvPr>
        <xdr:cNvSpPr txBox="1"/>
      </xdr:nvSpPr>
      <xdr:spPr>
        <a:xfrm>
          <a:off x="895428" y="49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9664747-72BB-484F-9760-25E4967C303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9AEC3B8-EBDC-45F4-B5B2-D48E700917C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F1502A16-B50F-4728-8486-2422E812906F}"/>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D89A10F7-E5D0-4453-9678-3C86E7E18AA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83C4CCC-F296-4C68-95C6-8CA18F86E55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159004</xdr:rowOff>
    </xdr:from>
    <xdr:to>
      <xdr:col>24</xdr:col>
      <xdr:colOff>114300</xdr:colOff>
      <xdr:row>32</xdr:row>
      <xdr:rowOff>89154</xdr:rowOff>
    </xdr:to>
    <xdr:sp macro="" textlink="">
      <xdr:nvSpPr>
        <xdr:cNvPr id="80" name="楕円 79">
          <a:extLst>
            <a:ext uri="{FF2B5EF4-FFF2-40B4-BE49-F238E27FC236}">
              <a16:creationId xmlns:a16="http://schemas.microsoft.com/office/drawing/2014/main" id="{8853CE66-B775-412B-A928-7A9D5B1E5B45}"/>
            </a:ext>
          </a:extLst>
        </xdr:cNvPr>
        <xdr:cNvSpPr/>
      </xdr:nvSpPr>
      <xdr:spPr>
        <a:xfrm>
          <a:off x="4584700" y="54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10431</xdr:rowOff>
    </xdr:from>
    <xdr:ext cx="469744" cy="259045"/>
    <xdr:sp macro="" textlink="">
      <xdr:nvSpPr>
        <xdr:cNvPr id="81" name="議会費該当値テキスト">
          <a:extLst>
            <a:ext uri="{FF2B5EF4-FFF2-40B4-BE49-F238E27FC236}">
              <a16:creationId xmlns:a16="http://schemas.microsoft.com/office/drawing/2014/main" id="{CA73B6D6-B3A8-4696-9CE8-1AC3F5AD503B}"/>
            </a:ext>
          </a:extLst>
        </xdr:cNvPr>
        <xdr:cNvSpPr txBox="1"/>
      </xdr:nvSpPr>
      <xdr:spPr>
        <a:xfrm>
          <a:off x="4686300" y="53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167386</xdr:rowOff>
    </xdr:from>
    <xdr:to>
      <xdr:col>20</xdr:col>
      <xdr:colOff>38100</xdr:colOff>
      <xdr:row>33</xdr:row>
      <xdr:rowOff>97536</xdr:rowOff>
    </xdr:to>
    <xdr:sp macro="" textlink="">
      <xdr:nvSpPr>
        <xdr:cNvPr id="82" name="楕円 81">
          <a:extLst>
            <a:ext uri="{FF2B5EF4-FFF2-40B4-BE49-F238E27FC236}">
              <a16:creationId xmlns:a16="http://schemas.microsoft.com/office/drawing/2014/main" id="{62FB8023-F00E-4240-A340-D2640D8EB3E9}"/>
            </a:ext>
          </a:extLst>
        </xdr:cNvPr>
        <xdr:cNvSpPr/>
      </xdr:nvSpPr>
      <xdr:spPr>
        <a:xfrm>
          <a:off x="3746500" y="565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114063</xdr:rowOff>
    </xdr:from>
    <xdr:ext cx="469744" cy="259045"/>
    <xdr:sp macro="" textlink="">
      <xdr:nvSpPr>
        <xdr:cNvPr id="83" name="テキスト ボックス 82">
          <a:extLst>
            <a:ext uri="{FF2B5EF4-FFF2-40B4-BE49-F238E27FC236}">
              <a16:creationId xmlns:a16="http://schemas.microsoft.com/office/drawing/2014/main" id="{02398C74-33C0-4FBB-9B93-39A61913E4C5}"/>
            </a:ext>
          </a:extLst>
        </xdr:cNvPr>
        <xdr:cNvSpPr txBox="1"/>
      </xdr:nvSpPr>
      <xdr:spPr>
        <a:xfrm>
          <a:off x="3562428" y="54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138430</xdr:rowOff>
    </xdr:from>
    <xdr:to>
      <xdr:col>15</xdr:col>
      <xdr:colOff>101600</xdr:colOff>
      <xdr:row>33</xdr:row>
      <xdr:rowOff>68580</xdr:rowOff>
    </xdr:to>
    <xdr:sp macro="" textlink="">
      <xdr:nvSpPr>
        <xdr:cNvPr id="84" name="楕円 83">
          <a:extLst>
            <a:ext uri="{FF2B5EF4-FFF2-40B4-BE49-F238E27FC236}">
              <a16:creationId xmlns:a16="http://schemas.microsoft.com/office/drawing/2014/main" id="{E8BE18C5-755E-4287-9222-BBBFD9869EA7}"/>
            </a:ext>
          </a:extLst>
        </xdr:cNvPr>
        <xdr:cNvSpPr/>
      </xdr:nvSpPr>
      <xdr:spPr>
        <a:xfrm>
          <a:off x="2857500" y="56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85107</xdr:rowOff>
    </xdr:from>
    <xdr:ext cx="469744" cy="259045"/>
    <xdr:sp macro="" textlink="">
      <xdr:nvSpPr>
        <xdr:cNvPr id="85" name="テキスト ボックス 84">
          <a:extLst>
            <a:ext uri="{FF2B5EF4-FFF2-40B4-BE49-F238E27FC236}">
              <a16:creationId xmlns:a16="http://schemas.microsoft.com/office/drawing/2014/main" id="{0DDF39D2-64F8-4F15-8B59-C24EAB55E2F8}"/>
            </a:ext>
          </a:extLst>
        </xdr:cNvPr>
        <xdr:cNvSpPr txBox="1"/>
      </xdr:nvSpPr>
      <xdr:spPr>
        <a:xfrm>
          <a:off x="2673428" y="54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115570</xdr:rowOff>
    </xdr:from>
    <xdr:to>
      <xdr:col>10</xdr:col>
      <xdr:colOff>165100</xdr:colOff>
      <xdr:row>33</xdr:row>
      <xdr:rowOff>45720</xdr:rowOff>
    </xdr:to>
    <xdr:sp macro="" textlink="">
      <xdr:nvSpPr>
        <xdr:cNvPr id="86" name="楕円 85">
          <a:extLst>
            <a:ext uri="{FF2B5EF4-FFF2-40B4-BE49-F238E27FC236}">
              <a16:creationId xmlns:a16="http://schemas.microsoft.com/office/drawing/2014/main" id="{AE4DB65C-162B-424F-8246-23E6D5DDE85D}"/>
            </a:ext>
          </a:extLst>
        </xdr:cNvPr>
        <xdr:cNvSpPr/>
      </xdr:nvSpPr>
      <xdr:spPr>
        <a:xfrm>
          <a:off x="1968500" y="5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62247</xdr:rowOff>
    </xdr:from>
    <xdr:ext cx="469744" cy="259045"/>
    <xdr:sp macro="" textlink="">
      <xdr:nvSpPr>
        <xdr:cNvPr id="87" name="テキスト ボックス 86">
          <a:extLst>
            <a:ext uri="{FF2B5EF4-FFF2-40B4-BE49-F238E27FC236}">
              <a16:creationId xmlns:a16="http://schemas.microsoft.com/office/drawing/2014/main" id="{1F9CBDBC-B7EE-4A81-BDDB-59C071F00012}"/>
            </a:ext>
          </a:extLst>
        </xdr:cNvPr>
        <xdr:cNvSpPr txBox="1"/>
      </xdr:nvSpPr>
      <xdr:spPr>
        <a:xfrm>
          <a:off x="1784428"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12700</xdr:rowOff>
    </xdr:from>
    <xdr:to>
      <xdr:col>6</xdr:col>
      <xdr:colOff>38100</xdr:colOff>
      <xdr:row>32</xdr:row>
      <xdr:rowOff>114300</xdr:rowOff>
    </xdr:to>
    <xdr:sp macro="" textlink="">
      <xdr:nvSpPr>
        <xdr:cNvPr id="88" name="楕円 87">
          <a:extLst>
            <a:ext uri="{FF2B5EF4-FFF2-40B4-BE49-F238E27FC236}">
              <a16:creationId xmlns:a16="http://schemas.microsoft.com/office/drawing/2014/main" id="{DE452AC7-1970-4E20-86FE-444D067040A6}"/>
            </a:ext>
          </a:extLst>
        </xdr:cNvPr>
        <xdr:cNvSpPr/>
      </xdr:nvSpPr>
      <xdr:spPr>
        <a:xfrm>
          <a:off x="10795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105427</xdr:rowOff>
    </xdr:from>
    <xdr:ext cx="469744" cy="259045"/>
    <xdr:sp macro="" textlink="">
      <xdr:nvSpPr>
        <xdr:cNvPr id="89" name="テキスト ボックス 88">
          <a:extLst>
            <a:ext uri="{FF2B5EF4-FFF2-40B4-BE49-F238E27FC236}">
              <a16:creationId xmlns:a16="http://schemas.microsoft.com/office/drawing/2014/main" id="{53CB4DEA-00FC-4522-9E06-F1DF9BA03BDF}"/>
            </a:ext>
          </a:extLst>
        </xdr:cNvPr>
        <xdr:cNvSpPr txBox="1"/>
      </xdr:nvSpPr>
      <xdr:spPr>
        <a:xfrm>
          <a:off x="895428"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EE464105-A276-437A-8D0E-39E90691935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94C351CB-0DA3-4874-8FFA-E30807D0338F}"/>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E880A7C5-F1DB-4AE6-A467-9D24AC2A391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71FFA52-DB42-4E1D-B150-3EE11B0E2291}"/>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61D4E72B-2106-4F70-B061-88AF4F5FDE2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E368BF8F-BF1D-49F3-8FEC-97D3C77E9F83}"/>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6F948E05-46C6-42A0-A90A-AA66115A264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61D269FF-C313-4080-B5AE-35D2789FC17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44D1DB00-B280-47EE-A7CD-6B5DE24627E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410BECCE-0D5C-47FB-9382-45FA9D7A47C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29965BB4-72CC-430B-AB61-27567DD53DBB}"/>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F6691295-EAD2-4DD8-84EA-262D40D9E7E2}"/>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85539EF1-7051-47F7-9707-E272731AF009}"/>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E5F228F7-18B9-4A24-854E-626753412338}"/>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5564E87A-2F83-45B8-81AF-7BE6AF47686D}"/>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76A4E287-0FCC-42DA-A619-26BEA771D532}"/>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6B966F3C-6E04-4627-832F-0AF2BD06DF94}"/>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F18A1D7E-06B4-433F-A06F-E05D59671EF1}"/>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DC6E0403-69BF-4A00-8D91-83BE852F04F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B3B54516-C4EA-4E09-8E4E-9F3E3DE5565B}"/>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627D7D40-4D5D-4F0D-8261-A6529F909EB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464C9C77-DBD3-4ACE-A8CB-861562643B98}"/>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517709D0-7BAD-4BC8-9B0B-269229EC1756}"/>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E016A335-3C3F-4BF6-A1CC-E7A01C0243BA}"/>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289A2DE6-9F4D-4FE0-9C60-2E34146A7506}"/>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FA54D6BE-9A16-4ACB-84A4-440DFFF63058}"/>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27503</xdr:rowOff>
    </xdr:from>
    <xdr:to>
      <xdr:col>24</xdr:col>
      <xdr:colOff>63500</xdr:colOff>
      <xdr:row>56</xdr:row>
      <xdr:rowOff>42440</xdr:rowOff>
    </xdr:to>
    <xdr:cxnSp macro="">
      <xdr:nvCxnSpPr>
        <xdr:cNvPr id="116" name="直線コネクタ 115">
          <a:extLst>
            <a:ext uri="{FF2B5EF4-FFF2-40B4-BE49-F238E27FC236}">
              <a16:creationId xmlns:a16="http://schemas.microsoft.com/office/drawing/2014/main" id="{944D202C-9F14-4723-913D-75A7446B5257}"/>
            </a:ext>
          </a:extLst>
        </xdr:cNvPr>
        <xdr:cNvCxnSpPr/>
      </xdr:nvCxnSpPr>
      <xdr:spPr>
        <a:xfrm flipV="1">
          <a:off x="3797300" y="9628703"/>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5E0AECFB-787B-4C2C-AE87-E6C19451A8E7}"/>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D53FFBC2-62F7-4512-B40E-6D0FF01F6857}"/>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42440</xdr:rowOff>
    </xdr:from>
    <xdr:to>
      <xdr:col>19</xdr:col>
      <xdr:colOff>177800</xdr:colOff>
      <xdr:row>56</xdr:row>
      <xdr:rowOff>145428</xdr:rowOff>
    </xdr:to>
    <xdr:cxnSp macro="">
      <xdr:nvCxnSpPr>
        <xdr:cNvPr id="119" name="直線コネクタ 118">
          <a:extLst>
            <a:ext uri="{FF2B5EF4-FFF2-40B4-BE49-F238E27FC236}">
              <a16:creationId xmlns:a16="http://schemas.microsoft.com/office/drawing/2014/main" id="{9BFA9771-A869-4A55-89DC-E0C21748A46F}"/>
            </a:ext>
          </a:extLst>
        </xdr:cNvPr>
        <xdr:cNvCxnSpPr/>
      </xdr:nvCxnSpPr>
      <xdr:spPr>
        <a:xfrm flipV="1">
          <a:off x="2908300" y="9643640"/>
          <a:ext cx="889000" cy="10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747CD3E-E54A-4C54-ADA3-E5B8AAC51578}"/>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6DF2B702-FB2F-4FA7-8FEB-A1E0518B7C58}"/>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24888</xdr:rowOff>
    </xdr:from>
    <xdr:to>
      <xdr:col>15</xdr:col>
      <xdr:colOff>50800</xdr:colOff>
      <xdr:row>56</xdr:row>
      <xdr:rowOff>145428</xdr:rowOff>
    </xdr:to>
    <xdr:cxnSp macro="">
      <xdr:nvCxnSpPr>
        <xdr:cNvPr id="122" name="直線コネクタ 121">
          <a:extLst>
            <a:ext uri="{FF2B5EF4-FFF2-40B4-BE49-F238E27FC236}">
              <a16:creationId xmlns:a16="http://schemas.microsoft.com/office/drawing/2014/main" id="{8FA3D1B0-BC11-4849-BCF8-BDD914C30649}"/>
            </a:ext>
          </a:extLst>
        </xdr:cNvPr>
        <xdr:cNvCxnSpPr/>
      </xdr:nvCxnSpPr>
      <xdr:spPr>
        <a:xfrm>
          <a:off x="2019300" y="9283188"/>
          <a:ext cx="889000" cy="46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776B1B12-58D0-440D-93CB-82BBAE723B8D}"/>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57D19BAA-F468-4DB2-BAB7-7144AA561229}"/>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24888</xdr:rowOff>
    </xdr:from>
    <xdr:to>
      <xdr:col>10</xdr:col>
      <xdr:colOff>114300</xdr:colOff>
      <xdr:row>56</xdr:row>
      <xdr:rowOff>168687</xdr:rowOff>
    </xdr:to>
    <xdr:cxnSp macro="">
      <xdr:nvCxnSpPr>
        <xdr:cNvPr id="125" name="直線コネクタ 124">
          <a:extLst>
            <a:ext uri="{FF2B5EF4-FFF2-40B4-BE49-F238E27FC236}">
              <a16:creationId xmlns:a16="http://schemas.microsoft.com/office/drawing/2014/main" id="{10927FCA-5DFC-4C7C-8120-0604444419A7}"/>
            </a:ext>
          </a:extLst>
        </xdr:cNvPr>
        <xdr:cNvCxnSpPr/>
      </xdr:nvCxnSpPr>
      <xdr:spPr>
        <a:xfrm flipV="1">
          <a:off x="1130300" y="9283188"/>
          <a:ext cx="889000" cy="48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20585</xdr:rowOff>
    </xdr:from>
    <xdr:to>
      <xdr:col>10</xdr:col>
      <xdr:colOff>165100</xdr:colOff>
      <xdr:row>54</xdr:row>
      <xdr:rowOff>122185</xdr:rowOff>
    </xdr:to>
    <xdr:sp macro="" textlink="">
      <xdr:nvSpPr>
        <xdr:cNvPr id="126" name="フローチャート: 判断 125">
          <a:extLst>
            <a:ext uri="{FF2B5EF4-FFF2-40B4-BE49-F238E27FC236}">
              <a16:creationId xmlns:a16="http://schemas.microsoft.com/office/drawing/2014/main" id="{CEB5BCC7-3708-4254-8261-D434EC616124}"/>
            </a:ext>
          </a:extLst>
        </xdr:cNvPr>
        <xdr:cNvSpPr/>
      </xdr:nvSpPr>
      <xdr:spPr>
        <a:xfrm>
          <a:off x="19685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113312</xdr:rowOff>
    </xdr:from>
    <xdr:ext cx="599010" cy="259045"/>
    <xdr:sp macro="" textlink="">
      <xdr:nvSpPr>
        <xdr:cNvPr id="127" name="テキスト ボックス 126">
          <a:extLst>
            <a:ext uri="{FF2B5EF4-FFF2-40B4-BE49-F238E27FC236}">
              <a16:creationId xmlns:a16="http://schemas.microsoft.com/office/drawing/2014/main" id="{9ECCC44F-E748-4D20-8F22-2E72B5F00395}"/>
            </a:ext>
          </a:extLst>
        </xdr:cNvPr>
        <xdr:cNvSpPr txBox="1"/>
      </xdr:nvSpPr>
      <xdr:spPr>
        <a:xfrm>
          <a:off x="1719795" y="937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8" name="フローチャート: 判断 127">
          <a:extLst>
            <a:ext uri="{FF2B5EF4-FFF2-40B4-BE49-F238E27FC236}">
              <a16:creationId xmlns:a16="http://schemas.microsoft.com/office/drawing/2014/main" id="{C6116B05-EF3E-4EDB-92C5-A806FED398DE}"/>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61930</xdr:rowOff>
    </xdr:from>
    <xdr:ext cx="534377" cy="259045"/>
    <xdr:sp macro="" textlink="">
      <xdr:nvSpPr>
        <xdr:cNvPr id="129" name="テキスト ボックス 128">
          <a:extLst>
            <a:ext uri="{FF2B5EF4-FFF2-40B4-BE49-F238E27FC236}">
              <a16:creationId xmlns:a16="http://schemas.microsoft.com/office/drawing/2014/main" id="{3A6CF828-E76C-458D-AA11-902E07A07630}"/>
            </a:ext>
          </a:extLst>
        </xdr:cNvPr>
        <xdr:cNvSpPr txBox="1"/>
      </xdr:nvSpPr>
      <xdr:spPr>
        <a:xfrm>
          <a:off x="863111" y="949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608CFBB-BA69-42DA-B064-1FA63346A30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D6390924-C1DC-4FA5-80E0-214FCBF545A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1791E302-3159-4979-A3EF-83F05358A74C}"/>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5AFA0916-E2C7-4A28-A73C-F308C797E725}"/>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0D3B709-6062-46E0-B603-1E481D7C2E1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148153</xdr:rowOff>
    </xdr:from>
    <xdr:to>
      <xdr:col>24</xdr:col>
      <xdr:colOff>114300</xdr:colOff>
      <xdr:row>56</xdr:row>
      <xdr:rowOff>78303</xdr:rowOff>
    </xdr:to>
    <xdr:sp macro="" textlink="">
      <xdr:nvSpPr>
        <xdr:cNvPr id="135" name="楕円 134">
          <a:extLst>
            <a:ext uri="{FF2B5EF4-FFF2-40B4-BE49-F238E27FC236}">
              <a16:creationId xmlns:a16="http://schemas.microsoft.com/office/drawing/2014/main" id="{07004F0B-D248-4903-A770-548E5B5F95DD}"/>
            </a:ext>
          </a:extLst>
        </xdr:cNvPr>
        <xdr:cNvSpPr/>
      </xdr:nvSpPr>
      <xdr:spPr>
        <a:xfrm>
          <a:off x="4584700" y="957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171030</xdr:rowOff>
    </xdr:from>
    <xdr:ext cx="534377" cy="259045"/>
    <xdr:sp macro="" textlink="">
      <xdr:nvSpPr>
        <xdr:cNvPr id="136" name="総務費該当値テキスト">
          <a:extLst>
            <a:ext uri="{FF2B5EF4-FFF2-40B4-BE49-F238E27FC236}">
              <a16:creationId xmlns:a16="http://schemas.microsoft.com/office/drawing/2014/main" id="{DAAC4E02-7764-49C1-B2DC-FB3777D02049}"/>
            </a:ext>
          </a:extLst>
        </xdr:cNvPr>
        <xdr:cNvSpPr txBox="1"/>
      </xdr:nvSpPr>
      <xdr:spPr>
        <a:xfrm>
          <a:off x="4686300" y="942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163090</xdr:rowOff>
    </xdr:from>
    <xdr:to>
      <xdr:col>20</xdr:col>
      <xdr:colOff>38100</xdr:colOff>
      <xdr:row>56</xdr:row>
      <xdr:rowOff>93240</xdr:rowOff>
    </xdr:to>
    <xdr:sp macro="" textlink="">
      <xdr:nvSpPr>
        <xdr:cNvPr id="137" name="楕円 136">
          <a:extLst>
            <a:ext uri="{FF2B5EF4-FFF2-40B4-BE49-F238E27FC236}">
              <a16:creationId xmlns:a16="http://schemas.microsoft.com/office/drawing/2014/main" id="{9013B699-2B62-4547-BAC7-2F31C8BC8637}"/>
            </a:ext>
          </a:extLst>
        </xdr:cNvPr>
        <xdr:cNvSpPr/>
      </xdr:nvSpPr>
      <xdr:spPr>
        <a:xfrm>
          <a:off x="3746500" y="959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109767</xdr:rowOff>
    </xdr:from>
    <xdr:ext cx="534377" cy="259045"/>
    <xdr:sp macro="" textlink="">
      <xdr:nvSpPr>
        <xdr:cNvPr id="138" name="テキスト ボックス 137">
          <a:extLst>
            <a:ext uri="{FF2B5EF4-FFF2-40B4-BE49-F238E27FC236}">
              <a16:creationId xmlns:a16="http://schemas.microsoft.com/office/drawing/2014/main" id="{C4C6E7E1-85BD-4A9B-A458-0E0CD0842276}"/>
            </a:ext>
          </a:extLst>
        </xdr:cNvPr>
        <xdr:cNvSpPr txBox="1"/>
      </xdr:nvSpPr>
      <xdr:spPr>
        <a:xfrm>
          <a:off x="3530111" y="936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94628</xdr:rowOff>
    </xdr:from>
    <xdr:to>
      <xdr:col>15</xdr:col>
      <xdr:colOff>101600</xdr:colOff>
      <xdr:row>57</xdr:row>
      <xdr:rowOff>24778</xdr:rowOff>
    </xdr:to>
    <xdr:sp macro="" textlink="">
      <xdr:nvSpPr>
        <xdr:cNvPr id="139" name="楕円 138">
          <a:extLst>
            <a:ext uri="{FF2B5EF4-FFF2-40B4-BE49-F238E27FC236}">
              <a16:creationId xmlns:a16="http://schemas.microsoft.com/office/drawing/2014/main" id="{4C21D688-ED63-4C95-B48C-F663E0DB576A}"/>
            </a:ext>
          </a:extLst>
        </xdr:cNvPr>
        <xdr:cNvSpPr/>
      </xdr:nvSpPr>
      <xdr:spPr>
        <a:xfrm>
          <a:off x="2857500" y="969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41305</xdr:rowOff>
    </xdr:from>
    <xdr:ext cx="534377" cy="259045"/>
    <xdr:sp macro="" textlink="">
      <xdr:nvSpPr>
        <xdr:cNvPr id="140" name="テキスト ボックス 139">
          <a:extLst>
            <a:ext uri="{FF2B5EF4-FFF2-40B4-BE49-F238E27FC236}">
              <a16:creationId xmlns:a16="http://schemas.microsoft.com/office/drawing/2014/main" id="{E1B587C3-9649-443A-B611-B28983B39728}"/>
            </a:ext>
          </a:extLst>
        </xdr:cNvPr>
        <xdr:cNvSpPr txBox="1"/>
      </xdr:nvSpPr>
      <xdr:spPr>
        <a:xfrm>
          <a:off x="2641111" y="947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145538</xdr:rowOff>
    </xdr:from>
    <xdr:to>
      <xdr:col>10</xdr:col>
      <xdr:colOff>165100</xdr:colOff>
      <xdr:row>54</xdr:row>
      <xdr:rowOff>75688</xdr:rowOff>
    </xdr:to>
    <xdr:sp macro="" textlink="">
      <xdr:nvSpPr>
        <xdr:cNvPr id="141" name="楕円 140">
          <a:extLst>
            <a:ext uri="{FF2B5EF4-FFF2-40B4-BE49-F238E27FC236}">
              <a16:creationId xmlns:a16="http://schemas.microsoft.com/office/drawing/2014/main" id="{92024A8C-8CFE-4DA3-98D1-6E3E654E20E5}"/>
            </a:ext>
          </a:extLst>
        </xdr:cNvPr>
        <xdr:cNvSpPr/>
      </xdr:nvSpPr>
      <xdr:spPr>
        <a:xfrm>
          <a:off x="1968500" y="923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92215</xdr:rowOff>
    </xdr:from>
    <xdr:ext cx="599010" cy="259045"/>
    <xdr:sp macro="" textlink="">
      <xdr:nvSpPr>
        <xdr:cNvPr id="142" name="テキスト ボックス 141">
          <a:extLst>
            <a:ext uri="{FF2B5EF4-FFF2-40B4-BE49-F238E27FC236}">
              <a16:creationId xmlns:a16="http://schemas.microsoft.com/office/drawing/2014/main" id="{2AF1BB2C-BFEA-4CC5-B055-B2D4D60F1206}"/>
            </a:ext>
          </a:extLst>
        </xdr:cNvPr>
        <xdr:cNvSpPr txBox="1"/>
      </xdr:nvSpPr>
      <xdr:spPr>
        <a:xfrm>
          <a:off x="1719795" y="900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117887</xdr:rowOff>
    </xdr:from>
    <xdr:to>
      <xdr:col>6</xdr:col>
      <xdr:colOff>38100</xdr:colOff>
      <xdr:row>57</xdr:row>
      <xdr:rowOff>48037</xdr:rowOff>
    </xdr:to>
    <xdr:sp macro="" textlink="">
      <xdr:nvSpPr>
        <xdr:cNvPr id="143" name="楕円 142">
          <a:extLst>
            <a:ext uri="{FF2B5EF4-FFF2-40B4-BE49-F238E27FC236}">
              <a16:creationId xmlns:a16="http://schemas.microsoft.com/office/drawing/2014/main" id="{6910D523-87E5-431D-8B6A-AC6EE97C44AB}"/>
            </a:ext>
          </a:extLst>
        </xdr:cNvPr>
        <xdr:cNvSpPr/>
      </xdr:nvSpPr>
      <xdr:spPr>
        <a:xfrm>
          <a:off x="1079500" y="971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39164</xdr:rowOff>
    </xdr:from>
    <xdr:ext cx="534377" cy="259045"/>
    <xdr:sp macro="" textlink="">
      <xdr:nvSpPr>
        <xdr:cNvPr id="144" name="テキスト ボックス 143">
          <a:extLst>
            <a:ext uri="{FF2B5EF4-FFF2-40B4-BE49-F238E27FC236}">
              <a16:creationId xmlns:a16="http://schemas.microsoft.com/office/drawing/2014/main" id="{FD85F2F9-D956-4E83-9DF8-CC7C7DF02AC0}"/>
            </a:ext>
          </a:extLst>
        </xdr:cNvPr>
        <xdr:cNvSpPr txBox="1"/>
      </xdr:nvSpPr>
      <xdr:spPr>
        <a:xfrm>
          <a:off x="863111" y="981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8390DB2C-FC1D-411A-B599-036A0DE68E2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817D200F-F31C-4096-BC4F-8F6021C4EE0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4DA10E34-9E8B-463C-8347-4FC1D3E7857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EFDEF95-2CC1-418D-9E91-AC6594F7BC0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45D8ACC-D6D6-4DA7-9D8C-0CB2FA79D7D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8559C3D5-4A89-41A6-8E54-167D065B1DC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5A8513C-F549-45C5-9AC9-905A219EA51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3192BCAA-C0A3-443D-A006-1E37EF26D93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4552B1AB-98CA-4BE4-9476-5396B9643E5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1A36D637-9B77-4F9B-A4BA-CE24533ED66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2E43079F-34C6-44C1-8BCE-5D7DD5F47489}"/>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7667558A-E27B-4FBC-9546-A10B87409388}"/>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6A0E8635-5F84-44B9-888E-0F7D54B4775B}"/>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63A56F27-4E28-444B-BE44-45B9F53E561A}"/>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F9379D8E-BF79-4D54-B6F0-6815E8D6F2E2}"/>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7D11F227-14AB-4119-9D89-B31B908A916E}"/>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D92E9CA8-0019-4EDB-B052-14490D997698}"/>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54A3CAC9-477E-47E4-818E-E354E8B6E48B}"/>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53EBEE47-235D-4FB4-BE40-75FF58A5C11C}"/>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11427493-2F4C-4552-89F4-921A891B5C3F}"/>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C3219DB9-CECE-4D22-8048-9CB2837EDB86}"/>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7B7F8BF8-AD78-4CC2-9AC1-2D245120F83C}"/>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7BCDD553-CBB0-4B53-8743-DA64BCA781E1}"/>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1791D643-4163-44F5-A840-3EA540C222D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6F2C4B02-996A-4FB1-9607-3AD8A9DB3222}"/>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A9F878C1-8C97-44EC-B66F-13787A32A8AF}"/>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E11588FE-74DF-4819-9009-05A0E34060AA}"/>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DE1626AE-9A06-4BDF-979B-140EE887247C}"/>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F1C7CC1B-9B14-49D6-A78E-229339C35FAF}"/>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9741</xdr:rowOff>
    </xdr:from>
    <xdr:to>
      <xdr:col>24</xdr:col>
      <xdr:colOff>63500</xdr:colOff>
      <xdr:row>74</xdr:row>
      <xdr:rowOff>144432</xdr:rowOff>
    </xdr:to>
    <xdr:cxnSp macro="">
      <xdr:nvCxnSpPr>
        <xdr:cNvPr id="174" name="直線コネクタ 173">
          <a:extLst>
            <a:ext uri="{FF2B5EF4-FFF2-40B4-BE49-F238E27FC236}">
              <a16:creationId xmlns:a16="http://schemas.microsoft.com/office/drawing/2014/main" id="{0F6D3DD8-851D-4B67-9B4B-AF67C4C6A034}"/>
            </a:ext>
          </a:extLst>
        </xdr:cNvPr>
        <xdr:cNvCxnSpPr/>
      </xdr:nvCxnSpPr>
      <xdr:spPr>
        <a:xfrm flipV="1">
          <a:off x="3797300" y="12697041"/>
          <a:ext cx="838200" cy="13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7DB31A7C-1CC5-47FA-9ECF-A5AD6928CAF7}"/>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4530AFC9-76D5-4160-8BB2-0C70B7A1318A}"/>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48382</xdr:rowOff>
    </xdr:from>
    <xdr:to>
      <xdr:col>19</xdr:col>
      <xdr:colOff>177800</xdr:colOff>
      <xdr:row>74</xdr:row>
      <xdr:rowOff>144432</xdr:rowOff>
    </xdr:to>
    <xdr:cxnSp macro="">
      <xdr:nvCxnSpPr>
        <xdr:cNvPr id="177" name="直線コネクタ 176">
          <a:extLst>
            <a:ext uri="{FF2B5EF4-FFF2-40B4-BE49-F238E27FC236}">
              <a16:creationId xmlns:a16="http://schemas.microsoft.com/office/drawing/2014/main" id="{E038C5B4-BA5B-4DE6-AD8F-548FC06AA044}"/>
            </a:ext>
          </a:extLst>
        </xdr:cNvPr>
        <xdr:cNvCxnSpPr/>
      </xdr:nvCxnSpPr>
      <xdr:spPr>
        <a:xfrm>
          <a:off x="2908300" y="12735682"/>
          <a:ext cx="8890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24CBB5BF-245F-4388-AEEF-1805187BEF15}"/>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79D3A11C-5A24-43BC-8120-C5DF3F90B822}"/>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48382</xdr:rowOff>
    </xdr:from>
    <xdr:to>
      <xdr:col>15</xdr:col>
      <xdr:colOff>50800</xdr:colOff>
      <xdr:row>75</xdr:row>
      <xdr:rowOff>160015</xdr:rowOff>
    </xdr:to>
    <xdr:cxnSp macro="">
      <xdr:nvCxnSpPr>
        <xdr:cNvPr id="180" name="直線コネクタ 179">
          <a:extLst>
            <a:ext uri="{FF2B5EF4-FFF2-40B4-BE49-F238E27FC236}">
              <a16:creationId xmlns:a16="http://schemas.microsoft.com/office/drawing/2014/main" id="{238CBB1A-6D0A-4F6C-AC2B-6CD3EBABCF6A}"/>
            </a:ext>
          </a:extLst>
        </xdr:cNvPr>
        <xdr:cNvCxnSpPr/>
      </xdr:nvCxnSpPr>
      <xdr:spPr>
        <a:xfrm flipV="1">
          <a:off x="2019300" y="12735682"/>
          <a:ext cx="889000" cy="28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D8F1F410-19AE-45A2-A881-F1F608855063}"/>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28A99209-4376-4A79-B654-D9893517CEA9}"/>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160015</xdr:rowOff>
    </xdr:from>
    <xdr:to>
      <xdr:col>10</xdr:col>
      <xdr:colOff>114300</xdr:colOff>
      <xdr:row>76</xdr:row>
      <xdr:rowOff>69276</xdr:rowOff>
    </xdr:to>
    <xdr:cxnSp macro="">
      <xdr:nvCxnSpPr>
        <xdr:cNvPr id="183" name="直線コネクタ 182">
          <a:extLst>
            <a:ext uri="{FF2B5EF4-FFF2-40B4-BE49-F238E27FC236}">
              <a16:creationId xmlns:a16="http://schemas.microsoft.com/office/drawing/2014/main" id="{ED5B8BF2-A0A3-4115-BAED-E73E912D20E0}"/>
            </a:ext>
          </a:extLst>
        </xdr:cNvPr>
        <xdr:cNvCxnSpPr/>
      </xdr:nvCxnSpPr>
      <xdr:spPr>
        <a:xfrm flipV="1">
          <a:off x="1130300" y="13018765"/>
          <a:ext cx="889000" cy="8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34288</xdr:rowOff>
    </xdr:from>
    <xdr:to>
      <xdr:col>10</xdr:col>
      <xdr:colOff>165100</xdr:colOff>
      <xdr:row>77</xdr:row>
      <xdr:rowOff>135888</xdr:rowOff>
    </xdr:to>
    <xdr:sp macro="" textlink="">
      <xdr:nvSpPr>
        <xdr:cNvPr id="184" name="フローチャート: 判断 183">
          <a:extLst>
            <a:ext uri="{FF2B5EF4-FFF2-40B4-BE49-F238E27FC236}">
              <a16:creationId xmlns:a16="http://schemas.microsoft.com/office/drawing/2014/main" id="{1873EFF0-183C-4131-9944-B1628D28119F}"/>
            </a:ext>
          </a:extLst>
        </xdr:cNvPr>
        <xdr:cNvSpPr/>
      </xdr:nvSpPr>
      <xdr:spPr>
        <a:xfrm>
          <a:off x="1968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7F6D903F-5590-4A7C-B41F-EAE525191E23}"/>
            </a:ext>
          </a:extLst>
        </xdr:cNvPr>
        <xdr:cNvSpPr txBox="1"/>
      </xdr:nvSpPr>
      <xdr:spPr>
        <a:xfrm>
          <a:off x="1719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10771</xdr:rowOff>
    </xdr:from>
    <xdr:to>
      <xdr:col>6</xdr:col>
      <xdr:colOff>38100</xdr:colOff>
      <xdr:row>78</xdr:row>
      <xdr:rowOff>112371</xdr:rowOff>
    </xdr:to>
    <xdr:sp macro="" textlink="">
      <xdr:nvSpPr>
        <xdr:cNvPr id="186" name="フローチャート: 判断 185">
          <a:extLst>
            <a:ext uri="{FF2B5EF4-FFF2-40B4-BE49-F238E27FC236}">
              <a16:creationId xmlns:a16="http://schemas.microsoft.com/office/drawing/2014/main" id="{A3FED218-858E-41C9-8822-91CEC169E56D}"/>
            </a:ext>
          </a:extLst>
        </xdr:cNvPr>
        <xdr:cNvSpPr/>
      </xdr:nvSpPr>
      <xdr:spPr>
        <a:xfrm>
          <a:off x="1079500" y="1338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103498</xdr:rowOff>
    </xdr:from>
    <xdr:ext cx="599010" cy="259045"/>
    <xdr:sp macro="" textlink="">
      <xdr:nvSpPr>
        <xdr:cNvPr id="187" name="テキスト ボックス 186">
          <a:extLst>
            <a:ext uri="{FF2B5EF4-FFF2-40B4-BE49-F238E27FC236}">
              <a16:creationId xmlns:a16="http://schemas.microsoft.com/office/drawing/2014/main" id="{1B5DA7C7-20F5-4C80-B554-5E9037D1F025}"/>
            </a:ext>
          </a:extLst>
        </xdr:cNvPr>
        <xdr:cNvSpPr txBox="1"/>
      </xdr:nvSpPr>
      <xdr:spPr>
        <a:xfrm>
          <a:off x="830795" y="1347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BFABAE12-52F0-4872-B94A-038FF7F467FD}"/>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D932038-8058-4F7B-93AF-CAA684A172C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DBDE9207-8F79-4FA8-A31F-7753471C8CF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4D295E4-8D01-41B4-BDC0-C7F4A6486A3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8C8C179-837D-4A31-9A74-986EFB6C8F7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130391</xdr:rowOff>
    </xdr:from>
    <xdr:to>
      <xdr:col>24</xdr:col>
      <xdr:colOff>114300</xdr:colOff>
      <xdr:row>74</xdr:row>
      <xdr:rowOff>60541</xdr:rowOff>
    </xdr:to>
    <xdr:sp macro="" textlink="">
      <xdr:nvSpPr>
        <xdr:cNvPr id="193" name="楕円 192">
          <a:extLst>
            <a:ext uri="{FF2B5EF4-FFF2-40B4-BE49-F238E27FC236}">
              <a16:creationId xmlns:a16="http://schemas.microsoft.com/office/drawing/2014/main" id="{AE5D2FEE-589D-4721-8469-75A46A40DA26}"/>
            </a:ext>
          </a:extLst>
        </xdr:cNvPr>
        <xdr:cNvSpPr/>
      </xdr:nvSpPr>
      <xdr:spPr>
        <a:xfrm>
          <a:off x="4584700" y="126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153268</xdr:rowOff>
    </xdr:from>
    <xdr:ext cx="599010" cy="259045"/>
    <xdr:sp macro="" textlink="">
      <xdr:nvSpPr>
        <xdr:cNvPr id="194" name="民生費該当値テキスト">
          <a:extLst>
            <a:ext uri="{FF2B5EF4-FFF2-40B4-BE49-F238E27FC236}">
              <a16:creationId xmlns:a16="http://schemas.microsoft.com/office/drawing/2014/main" id="{F23AEA33-6692-4D7D-AA20-7AB2C30F4DFE}"/>
            </a:ext>
          </a:extLst>
        </xdr:cNvPr>
        <xdr:cNvSpPr txBox="1"/>
      </xdr:nvSpPr>
      <xdr:spPr>
        <a:xfrm>
          <a:off x="4686300" y="1249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93632</xdr:rowOff>
    </xdr:from>
    <xdr:to>
      <xdr:col>20</xdr:col>
      <xdr:colOff>38100</xdr:colOff>
      <xdr:row>75</xdr:row>
      <xdr:rowOff>23782</xdr:rowOff>
    </xdr:to>
    <xdr:sp macro="" textlink="">
      <xdr:nvSpPr>
        <xdr:cNvPr id="195" name="楕円 194">
          <a:extLst>
            <a:ext uri="{FF2B5EF4-FFF2-40B4-BE49-F238E27FC236}">
              <a16:creationId xmlns:a16="http://schemas.microsoft.com/office/drawing/2014/main" id="{7CF9E7CF-AD55-47CF-9CAA-16DE8CB1D46A}"/>
            </a:ext>
          </a:extLst>
        </xdr:cNvPr>
        <xdr:cNvSpPr/>
      </xdr:nvSpPr>
      <xdr:spPr>
        <a:xfrm>
          <a:off x="3746500" y="127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40309</xdr:rowOff>
    </xdr:from>
    <xdr:ext cx="599010" cy="259045"/>
    <xdr:sp macro="" textlink="">
      <xdr:nvSpPr>
        <xdr:cNvPr id="196" name="テキスト ボックス 195">
          <a:extLst>
            <a:ext uri="{FF2B5EF4-FFF2-40B4-BE49-F238E27FC236}">
              <a16:creationId xmlns:a16="http://schemas.microsoft.com/office/drawing/2014/main" id="{EF8DE5BB-9343-4B44-A509-90B774DDB786}"/>
            </a:ext>
          </a:extLst>
        </xdr:cNvPr>
        <xdr:cNvSpPr txBox="1"/>
      </xdr:nvSpPr>
      <xdr:spPr>
        <a:xfrm>
          <a:off x="3497795" y="1255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169032</xdr:rowOff>
    </xdr:from>
    <xdr:to>
      <xdr:col>15</xdr:col>
      <xdr:colOff>101600</xdr:colOff>
      <xdr:row>74</xdr:row>
      <xdr:rowOff>99182</xdr:rowOff>
    </xdr:to>
    <xdr:sp macro="" textlink="">
      <xdr:nvSpPr>
        <xdr:cNvPr id="197" name="楕円 196">
          <a:extLst>
            <a:ext uri="{FF2B5EF4-FFF2-40B4-BE49-F238E27FC236}">
              <a16:creationId xmlns:a16="http://schemas.microsoft.com/office/drawing/2014/main" id="{B6102536-3D60-4F9C-8C58-3B65C81479D0}"/>
            </a:ext>
          </a:extLst>
        </xdr:cNvPr>
        <xdr:cNvSpPr/>
      </xdr:nvSpPr>
      <xdr:spPr>
        <a:xfrm>
          <a:off x="2857500" y="1268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115709</xdr:rowOff>
    </xdr:from>
    <xdr:ext cx="599010" cy="259045"/>
    <xdr:sp macro="" textlink="">
      <xdr:nvSpPr>
        <xdr:cNvPr id="198" name="テキスト ボックス 197">
          <a:extLst>
            <a:ext uri="{FF2B5EF4-FFF2-40B4-BE49-F238E27FC236}">
              <a16:creationId xmlns:a16="http://schemas.microsoft.com/office/drawing/2014/main" id="{628E6CF8-373F-46AD-91AA-65F3CFCA1282}"/>
            </a:ext>
          </a:extLst>
        </xdr:cNvPr>
        <xdr:cNvSpPr txBox="1"/>
      </xdr:nvSpPr>
      <xdr:spPr>
        <a:xfrm>
          <a:off x="2608795" y="1246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109215</xdr:rowOff>
    </xdr:from>
    <xdr:to>
      <xdr:col>10</xdr:col>
      <xdr:colOff>165100</xdr:colOff>
      <xdr:row>76</xdr:row>
      <xdr:rowOff>39365</xdr:rowOff>
    </xdr:to>
    <xdr:sp macro="" textlink="">
      <xdr:nvSpPr>
        <xdr:cNvPr id="199" name="楕円 198">
          <a:extLst>
            <a:ext uri="{FF2B5EF4-FFF2-40B4-BE49-F238E27FC236}">
              <a16:creationId xmlns:a16="http://schemas.microsoft.com/office/drawing/2014/main" id="{777912E8-8AF9-4903-9966-9CB26E47AFDA}"/>
            </a:ext>
          </a:extLst>
        </xdr:cNvPr>
        <xdr:cNvSpPr/>
      </xdr:nvSpPr>
      <xdr:spPr>
        <a:xfrm>
          <a:off x="1968500" y="129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55892</xdr:rowOff>
    </xdr:from>
    <xdr:ext cx="599010" cy="259045"/>
    <xdr:sp macro="" textlink="">
      <xdr:nvSpPr>
        <xdr:cNvPr id="200" name="テキスト ボックス 199">
          <a:extLst>
            <a:ext uri="{FF2B5EF4-FFF2-40B4-BE49-F238E27FC236}">
              <a16:creationId xmlns:a16="http://schemas.microsoft.com/office/drawing/2014/main" id="{A650D67B-22D5-4983-B3F9-E7F8608D4615}"/>
            </a:ext>
          </a:extLst>
        </xdr:cNvPr>
        <xdr:cNvSpPr txBox="1"/>
      </xdr:nvSpPr>
      <xdr:spPr>
        <a:xfrm>
          <a:off x="1719795" y="12743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18476</xdr:rowOff>
    </xdr:from>
    <xdr:to>
      <xdr:col>6</xdr:col>
      <xdr:colOff>38100</xdr:colOff>
      <xdr:row>76</xdr:row>
      <xdr:rowOff>120076</xdr:rowOff>
    </xdr:to>
    <xdr:sp macro="" textlink="">
      <xdr:nvSpPr>
        <xdr:cNvPr id="201" name="楕円 200">
          <a:extLst>
            <a:ext uri="{FF2B5EF4-FFF2-40B4-BE49-F238E27FC236}">
              <a16:creationId xmlns:a16="http://schemas.microsoft.com/office/drawing/2014/main" id="{914DC4F7-0823-4A4C-867E-9BC47930F4E6}"/>
            </a:ext>
          </a:extLst>
        </xdr:cNvPr>
        <xdr:cNvSpPr/>
      </xdr:nvSpPr>
      <xdr:spPr>
        <a:xfrm>
          <a:off x="1079500" y="130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136603</xdr:rowOff>
    </xdr:from>
    <xdr:ext cx="599010" cy="259045"/>
    <xdr:sp macro="" textlink="">
      <xdr:nvSpPr>
        <xdr:cNvPr id="202" name="テキスト ボックス 201">
          <a:extLst>
            <a:ext uri="{FF2B5EF4-FFF2-40B4-BE49-F238E27FC236}">
              <a16:creationId xmlns:a16="http://schemas.microsoft.com/office/drawing/2014/main" id="{591AFD6E-FAEE-4E9C-8E4B-0C866DDC36EC}"/>
            </a:ext>
          </a:extLst>
        </xdr:cNvPr>
        <xdr:cNvSpPr txBox="1"/>
      </xdr:nvSpPr>
      <xdr:spPr>
        <a:xfrm>
          <a:off x="830795" y="1282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4BD76062-8CED-418A-82CA-3F06927D960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EE31AF23-283B-408E-AA10-3612709ED621}"/>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98EB2221-DD29-4307-9F50-A1E6B3874C0B}"/>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45EF9B34-9519-4645-8E28-4F3BD1B9C66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518FBE8-1B07-4607-9190-2B29A3529B5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CB66145C-A700-4F55-A66C-F47EC059E95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AB00D6C8-6958-4011-BEA2-930ABF39D00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E236D43D-60C4-4468-980E-7EB0F03895F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ECD22F05-62F8-4675-B99F-E4CE2443B17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F48FBDA0-6D48-4E1E-97DF-45B11836AB5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5D2956BD-D70C-4262-A077-F8520CCB8F8B}"/>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AA5776BF-D5ED-4F0D-BF02-C5312B4E936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A87796D6-AE15-456B-AE99-C2FC88599ED9}"/>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FA252CE6-0881-444F-8351-3D9F5FA60018}"/>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4CF44E79-7E89-46A2-BB3C-42105B45854B}"/>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9B18A31E-71BC-4561-B568-EA88DF15CC79}"/>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F6D29BA1-B817-4931-9588-A6E3DAB5FF08}"/>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16A09BD5-65EA-4E10-A75C-62B1EA8EB72B}"/>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id="{D33EBB83-1A37-434C-8601-C0B3278430B8}"/>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7C51B79B-F5CF-4532-A127-30952A48919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8ADF1EB4-4E0D-474F-AFA8-DCE8553E878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B8DDD7F9-561E-4D8B-94F4-D8AE90F3790F}"/>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a:extLst>
            <a:ext uri="{FF2B5EF4-FFF2-40B4-BE49-F238E27FC236}">
              <a16:creationId xmlns:a16="http://schemas.microsoft.com/office/drawing/2014/main" id="{1A6105A3-0EBC-4340-BE71-BFC318F4E79C}"/>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a:extLst>
            <a:ext uri="{FF2B5EF4-FFF2-40B4-BE49-F238E27FC236}">
              <a16:creationId xmlns:a16="http://schemas.microsoft.com/office/drawing/2014/main" id="{61CD12CD-65AA-4D19-ACD4-E4E9A91318A4}"/>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a:extLst>
            <a:ext uri="{FF2B5EF4-FFF2-40B4-BE49-F238E27FC236}">
              <a16:creationId xmlns:a16="http://schemas.microsoft.com/office/drawing/2014/main" id="{6E5075D3-C922-4B68-BA4C-60B57CC77E17}"/>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a:extLst>
            <a:ext uri="{FF2B5EF4-FFF2-40B4-BE49-F238E27FC236}">
              <a16:creationId xmlns:a16="http://schemas.microsoft.com/office/drawing/2014/main" id="{C5C0D0AC-5261-4438-A688-D249002F81DF}"/>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a:extLst>
            <a:ext uri="{FF2B5EF4-FFF2-40B4-BE49-F238E27FC236}">
              <a16:creationId xmlns:a16="http://schemas.microsoft.com/office/drawing/2014/main" id="{E0BE050B-FCE3-413A-9030-5160B4A90B4C}"/>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81407</xdr:rowOff>
    </xdr:from>
    <xdr:to>
      <xdr:col>24</xdr:col>
      <xdr:colOff>63500</xdr:colOff>
      <xdr:row>97</xdr:row>
      <xdr:rowOff>103649</xdr:rowOff>
    </xdr:to>
    <xdr:cxnSp macro="">
      <xdr:nvCxnSpPr>
        <xdr:cNvPr id="230" name="直線コネクタ 229">
          <a:extLst>
            <a:ext uri="{FF2B5EF4-FFF2-40B4-BE49-F238E27FC236}">
              <a16:creationId xmlns:a16="http://schemas.microsoft.com/office/drawing/2014/main" id="{D883CF97-239C-4AB2-9E4F-10DD8C71A34D}"/>
            </a:ext>
          </a:extLst>
        </xdr:cNvPr>
        <xdr:cNvCxnSpPr/>
      </xdr:nvCxnSpPr>
      <xdr:spPr>
        <a:xfrm>
          <a:off x="3797300" y="16712057"/>
          <a:ext cx="8382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a:extLst>
            <a:ext uri="{FF2B5EF4-FFF2-40B4-BE49-F238E27FC236}">
              <a16:creationId xmlns:a16="http://schemas.microsoft.com/office/drawing/2014/main" id="{B55A8EF2-6793-4C45-A9DC-930E96A2A2A9}"/>
            </a:ext>
          </a:extLst>
        </xdr:cNvPr>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a:extLst>
            <a:ext uri="{FF2B5EF4-FFF2-40B4-BE49-F238E27FC236}">
              <a16:creationId xmlns:a16="http://schemas.microsoft.com/office/drawing/2014/main" id="{1165B6FE-FC1D-425B-8CCA-F54E4E814938}"/>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81407</xdr:rowOff>
    </xdr:from>
    <xdr:to>
      <xdr:col>19</xdr:col>
      <xdr:colOff>177800</xdr:colOff>
      <xdr:row>97</xdr:row>
      <xdr:rowOff>92677</xdr:rowOff>
    </xdr:to>
    <xdr:cxnSp macro="">
      <xdr:nvCxnSpPr>
        <xdr:cNvPr id="233" name="直線コネクタ 232">
          <a:extLst>
            <a:ext uri="{FF2B5EF4-FFF2-40B4-BE49-F238E27FC236}">
              <a16:creationId xmlns:a16="http://schemas.microsoft.com/office/drawing/2014/main" id="{96BDA6CD-2928-4260-9249-F3CEBBFB29FA}"/>
            </a:ext>
          </a:extLst>
        </xdr:cNvPr>
        <xdr:cNvCxnSpPr/>
      </xdr:nvCxnSpPr>
      <xdr:spPr>
        <a:xfrm flipV="1">
          <a:off x="2908300" y="16712057"/>
          <a:ext cx="889000" cy="1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a:extLst>
            <a:ext uri="{FF2B5EF4-FFF2-40B4-BE49-F238E27FC236}">
              <a16:creationId xmlns:a16="http://schemas.microsoft.com/office/drawing/2014/main" id="{9D46AEE0-156F-4295-81B6-A9015422F3DD}"/>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a:extLst>
            <a:ext uri="{FF2B5EF4-FFF2-40B4-BE49-F238E27FC236}">
              <a16:creationId xmlns:a16="http://schemas.microsoft.com/office/drawing/2014/main" id="{379729E7-521A-4BDA-9BBD-BAB3ABB02C9D}"/>
            </a:ext>
          </a:extLst>
        </xdr:cNvPr>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92677</xdr:rowOff>
    </xdr:from>
    <xdr:to>
      <xdr:col>15</xdr:col>
      <xdr:colOff>50800</xdr:colOff>
      <xdr:row>98</xdr:row>
      <xdr:rowOff>61657</xdr:rowOff>
    </xdr:to>
    <xdr:cxnSp macro="">
      <xdr:nvCxnSpPr>
        <xdr:cNvPr id="236" name="直線コネクタ 235">
          <a:extLst>
            <a:ext uri="{FF2B5EF4-FFF2-40B4-BE49-F238E27FC236}">
              <a16:creationId xmlns:a16="http://schemas.microsoft.com/office/drawing/2014/main" id="{937B4400-E303-44B3-9AD7-C2C24F1AAD6D}"/>
            </a:ext>
          </a:extLst>
        </xdr:cNvPr>
        <xdr:cNvCxnSpPr/>
      </xdr:nvCxnSpPr>
      <xdr:spPr>
        <a:xfrm flipV="1">
          <a:off x="2019300" y="16723327"/>
          <a:ext cx="889000" cy="140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a:extLst>
            <a:ext uri="{FF2B5EF4-FFF2-40B4-BE49-F238E27FC236}">
              <a16:creationId xmlns:a16="http://schemas.microsoft.com/office/drawing/2014/main" id="{B001D1D3-BFDD-43D5-A49D-5D49204664BD}"/>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a:extLst>
            <a:ext uri="{FF2B5EF4-FFF2-40B4-BE49-F238E27FC236}">
              <a16:creationId xmlns:a16="http://schemas.microsoft.com/office/drawing/2014/main" id="{53F99D2F-FA26-445E-B333-1B3B45EFBDF5}"/>
            </a:ext>
          </a:extLst>
        </xdr:cNvPr>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61657</xdr:rowOff>
    </xdr:from>
    <xdr:to>
      <xdr:col>10</xdr:col>
      <xdr:colOff>114300</xdr:colOff>
      <xdr:row>98</xdr:row>
      <xdr:rowOff>132682</xdr:rowOff>
    </xdr:to>
    <xdr:cxnSp macro="">
      <xdr:nvCxnSpPr>
        <xdr:cNvPr id="239" name="直線コネクタ 238">
          <a:extLst>
            <a:ext uri="{FF2B5EF4-FFF2-40B4-BE49-F238E27FC236}">
              <a16:creationId xmlns:a16="http://schemas.microsoft.com/office/drawing/2014/main" id="{466A2937-641A-46D4-904F-E9F2FF7013D1}"/>
            </a:ext>
          </a:extLst>
        </xdr:cNvPr>
        <xdr:cNvCxnSpPr/>
      </xdr:nvCxnSpPr>
      <xdr:spPr>
        <a:xfrm flipV="1">
          <a:off x="1130300" y="16863757"/>
          <a:ext cx="889000" cy="7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104170</xdr:rowOff>
    </xdr:from>
    <xdr:to>
      <xdr:col>10</xdr:col>
      <xdr:colOff>165100</xdr:colOff>
      <xdr:row>96</xdr:row>
      <xdr:rowOff>34320</xdr:rowOff>
    </xdr:to>
    <xdr:sp macro="" textlink="">
      <xdr:nvSpPr>
        <xdr:cNvPr id="240" name="フローチャート: 判断 239">
          <a:extLst>
            <a:ext uri="{FF2B5EF4-FFF2-40B4-BE49-F238E27FC236}">
              <a16:creationId xmlns:a16="http://schemas.microsoft.com/office/drawing/2014/main" id="{73E87412-2C24-4B39-AC60-F48B3396C28B}"/>
            </a:ext>
          </a:extLst>
        </xdr:cNvPr>
        <xdr:cNvSpPr/>
      </xdr:nvSpPr>
      <xdr:spPr>
        <a:xfrm>
          <a:off x="1968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50847</xdr:rowOff>
    </xdr:from>
    <xdr:ext cx="534377" cy="259045"/>
    <xdr:sp macro="" textlink="">
      <xdr:nvSpPr>
        <xdr:cNvPr id="241" name="テキスト ボックス 240">
          <a:extLst>
            <a:ext uri="{FF2B5EF4-FFF2-40B4-BE49-F238E27FC236}">
              <a16:creationId xmlns:a16="http://schemas.microsoft.com/office/drawing/2014/main" id="{4509174E-D467-4D08-9763-BE79C83C6FAF}"/>
            </a:ext>
          </a:extLst>
        </xdr:cNvPr>
        <xdr:cNvSpPr txBox="1"/>
      </xdr:nvSpPr>
      <xdr:spPr>
        <a:xfrm>
          <a:off x="1752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81014</xdr:rowOff>
    </xdr:from>
    <xdr:to>
      <xdr:col>6</xdr:col>
      <xdr:colOff>38100</xdr:colOff>
      <xdr:row>96</xdr:row>
      <xdr:rowOff>11164</xdr:rowOff>
    </xdr:to>
    <xdr:sp macro="" textlink="">
      <xdr:nvSpPr>
        <xdr:cNvPr id="242" name="フローチャート: 判断 241">
          <a:extLst>
            <a:ext uri="{FF2B5EF4-FFF2-40B4-BE49-F238E27FC236}">
              <a16:creationId xmlns:a16="http://schemas.microsoft.com/office/drawing/2014/main" id="{57554A56-CF5F-4116-B336-34DAFB28A6D8}"/>
            </a:ext>
          </a:extLst>
        </xdr:cNvPr>
        <xdr:cNvSpPr/>
      </xdr:nvSpPr>
      <xdr:spPr>
        <a:xfrm>
          <a:off x="1079500" y="1636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27691</xdr:rowOff>
    </xdr:from>
    <xdr:ext cx="534377" cy="259045"/>
    <xdr:sp macro="" textlink="">
      <xdr:nvSpPr>
        <xdr:cNvPr id="243" name="テキスト ボックス 242">
          <a:extLst>
            <a:ext uri="{FF2B5EF4-FFF2-40B4-BE49-F238E27FC236}">
              <a16:creationId xmlns:a16="http://schemas.microsoft.com/office/drawing/2014/main" id="{503E99A9-3D05-41AC-9F9F-88E645B9058F}"/>
            </a:ext>
          </a:extLst>
        </xdr:cNvPr>
        <xdr:cNvSpPr txBox="1"/>
      </xdr:nvSpPr>
      <xdr:spPr>
        <a:xfrm>
          <a:off x="863111" y="1614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8C4D4EED-B66C-4939-BC2A-0D46C27943B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6BF81F84-4BD9-4E8D-BAE8-FB520075CAF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4F42AABE-9B07-4D21-993B-B3F8E422CD75}"/>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BF14A028-E9FD-451D-8792-A286A86F2BB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F10FDDB-F6C6-4634-93E4-7AED929440C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52849</xdr:rowOff>
    </xdr:from>
    <xdr:to>
      <xdr:col>24</xdr:col>
      <xdr:colOff>114300</xdr:colOff>
      <xdr:row>97</xdr:row>
      <xdr:rowOff>154449</xdr:rowOff>
    </xdr:to>
    <xdr:sp macro="" textlink="">
      <xdr:nvSpPr>
        <xdr:cNvPr id="249" name="楕円 248">
          <a:extLst>
            <a:ext uri="{FF2B5EF4-FFF2-40B4-BE49-F238E27FC236}">
              <a16:creationId xmlns:a16="http://schemas.microsoft.com/office/drawing/2014/main" id="{3695DF32-D32C-458B-BA35-B3A699F9B650}"/>
            </a:ext>
          </a:extLst>
        </xdr:cNvPr>
        <xdr:cNvSpPr/>
      </xdr:nvSpPr>
      <xdr:spPr>
        <a:xfrm>
          <a:off x="4584700" y="166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31276</xdr:rowOff>
    </xdr:from>
    <xdr:ext cx="534377" cy="259045"/>
    <xdr:sp macro="" textlink="">
      <xdr:nvSpPr>
        <xdr:cNvPr id="250" name="衛生費該当値テキスト">
          <a:extLst>
            <a:ext uri="{FF2B5EF4-FFF2-40B4-BE49-F238E27FC236}">
              <a16:creationId xmlns:a16="http://schemas.microsoft.com/office/drawing/2014/main" id="{E247F6CA-2869-414C-BBD9-F2D88162C550}"/>
            </a:ext>
          </a:extLst>
        </xdr:cNvPr>
        <xdr:cNvSpPr txBox="1"/>
      </xdr:nvSpPr>
      <xdr:spPr>
        <a:xfrm>
          <a:off x="4686300" y="1666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30607</xdr:rowOff>
    </xdr:from>
    <xdr:to>
      <xdr:col>20</xdr:col>
      <xdr:colOff>38100</xdr:colOff>
      <xdr:row>97</xdr:row>
      <xdr:rowOff>132207</xdr:rowOff>
    </xdr:to>
    <xdr:sp macro="" textlink="">
      <xdr:nvSpPr>
        <xdr:cNvPr id="251" name="楕円 250">
          <a:extLst>
            <a:ext uri="{FF2B5EF4-FFF2-40B4-BE49-F238E27FC236}">
              <a16:creationId xmlns:a16="http://schemas.microsoft.com/office/drawing/2014/main" id="{B15726EB-5892-436D-B09D-BC6C15CE4117}"/>
            </a:ext>
          </a:extLst>
        </xdr:cNvPr>
        <xdr:cNvSpPr/>
      </xdr:nvSpPr>
      <xdr:spPr>
        <a:xfrm>
          <a:off x="3746500" y="166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123334</xdr:rowOff>
    </xdr:from>
    <xdr:ext cx="534377" cy="259045"/>
    <xdr:sp macro="" textlink="">
      <xdr:nvSpPr>
        <xdr:cNvPr id="252" name="テキスト ボックス 251">
          <a:extLst>
            <a:ext uri="{FF2B5EF4-FFF2-40B4-BE49-F238E27FC236}">
              <a16:creationId xmlns:a16="http://schemas.microsoft.com/office/drawing/2014/main" id="{59564ABC-D8B9-45F8-9812-85437ACF1AA4}"/>
            </a:ext>
          </a:extLst>
        </xdr:cNvPr>
        <xdr:cNvSpPr txBox="1"/>
      </xdr:nvSpPr>
      <xdr:spPr>
        <a:xfrm>
          <a:off x="3530111" y="167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41877</xdr:rowOff>
    </xdr:from>
    <xdr:to>
      <xdr:col>15</xdr:col>
      <xdr:colOff>101600</xdr:colOff>
      <xdr:row>97</xdr:row>
      <xdr:rowOff>143477</xdr:rowOff>
    </xdr:to>
    <xdr:sp macro="" textlink="">
      <xdr:nvSpPr>
        <xdr:cNvPr id="253" name="楕円 252">
          <a:extLst>
            <a:ext uri="{FF2B5EF4-FFF2-40B4-BE49-F238E27FC236}">
              <a16:creationId xmlns:a16="http://schemas.microsoft.com/office/drawing/2014/main" id="{B1B84DF1-DCC2-490F-AC7E-52A013320B0B}"/>
            </a:ext>
          </a:extLst>
        </xdr:cNvPr>
        <xdr:cNvSpPr/>
      </xdr:nvSpPr>
      <xdr:spPr>
        <a:xfrm>
          <a:off x="2857500" y="1667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134604</xdr:rowOff>
    </xdr:from>
    <xdr:ext cx="534377" cy="259045"/>
    <xdr:sp macro="" textlink="">
      <xdr:nvSpPr>
        <xdr:cNvPr id="254" name="テキスト ボックス 253">
          <a:extLst>
            <a:ext uri="{FF2B5EF4-FFF2-40B4-BE49-F238E27FC236}">
              <a16:creationId xmlns:a16="http://schemas.microsoft.com/office/drawing/2014/main" id="{032BBACA-5980-423F-AB74-9DB2142894AE}"/>
            </a:ext>
          </a:extLst>
        </xdr:cNvPr>
        <xdr:cNvSpPr txBox="1"/>
      </xdr:nvSpPr>
      <xdr:spPr>
        <a:xfrm>
          <a:off x="2641111" y="167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10857</xdr:rowOff>
    </xdr:from>
    <xdr:to>
      <xdr:col>10</xdr:col>
      <xdr:colOff>165100</xdr:colOff>
      <xdr:row>98</xdr:row>
      <xdr:rowOff>112457</xdr:rowOff>
    </xdr:to>
    <xdr:sp macro="" textlink="">
      <xdr:nvSpPr>
        <xdr:cNvPr id="255" name="楕円 254">
          <a:extLst>
            <a:ext uri="{FF2B5EF4-FFF2-40B4-BE49-F238E27FC236}">
              <a16:creationId xmlns:a16="http://schemas.microsoft.com/office/drawing/2014/main" id="{7A46CD08-5EA3-4DE4-A25C-C32DEE2102A4}"/>
            </a:ext>
          </a:extLst>
        </xdr:cNvPr>
        <xdr:cNvSpPr/>
      </xdr:nvSpPr>
      <xdr:spPr>
        <a:xfrm>
          <a:off x="1968500" y="1681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103584</xdr:rowOff>
    </xdr:from>
    <xdr:ext cx="534377" cy="259045"/>
    <xdr:sp macro="" textlink="">
      <xdr:nvSpPr>
        <xdr:cNvPr id="256" name="テキスト ボックス 255">
          <a:extLst>
            <a:ext uri="{FF2B5EF4-FFF2-40B4-BE49-F238E27FC236}">
              <a16:creationId xmlns:a16="http://schemas.microsoft.com/office/drawing/2014/main" id="{657E22D6-CA3B-4EB6-8B3B-0682D39CC638}"/>
            </a:ext>
          </a:extLst>
        </xdr:cNvPr>
        <xdr:cNvSpPr txBox="1"/>
      </xdr:nvSpPr>
      <xdr:spPr>
        <a:xfrm>
          <a:off x="1752111" y="1690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81882</xdr:rowOff>
    </xdr:from>
    <xdr:to>
      <xdr:col>6</xdr:col>
      <xdr:colOff>38100</xdr:colOff>
      <xdr:row>99</xdr:row>
      <xdr:rowOff>12032</xdr:rowOff>
    </xdr:to>
    <xdr:sp macro="" textlink="">
      <xdr:nvSpPr>
        <xdr:cNvPr id="257" name="楕円 256">
          <a:extLst>
            <a:ext uri="{FF2B5EF4-FFF2-40B4-BE49-F238E27FC236}">
              <a16:creationId xmlns:a16="http://schemas.microsoft.com/office/drawing/2014/main" id="{54DD5E57-9AF3-4C9C-BD07-059519F050A3}"/>
            </a:ext>
          </a:extLst>
        </xdr:cNvPr>
        <xdr:cNvSpPr/>
      </xdr:nvSpPr>
      <xdr:spPr>
        <a:xfrm>
          <a:off x="1079500" y="1688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3159</xdr:rowOff>
    </xdr:from>
    <xdr:ext cx="534377" cy="259045"/>
    <xdr:sp macro="" textlink="">
      <xdr:nvSpPr>
        <xdr:cNvPr id="258" name="テキスト ボックス 257">
          <a:extLst>
            <a:ext uri="{FF2B5EF4-FFF2-40B4-BE49-F238E27FC236}">
              <a16:creationId xmlns:a16="http://schemas.microsoft.com/office/drawing/2014/main" id="{3E204B0D-B130-476C-A525-E84341D53CA6}"/>
            </a:ext>
          </a:extLst>
        </xdr:cNvPr>
        <xdr:cNvSpPr txBox="1"/>
      </xdr:nvSpPr>
      <xdr:spPr>
        <a:xfrm>
          <a:off x="863111" y="1697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180A5DB7-4930-40E1-88E1-6EC88DAA9C46}"/>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E7064EE6-12F5-4DB3-819D-941B7305580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692AFB77-67C4-4424-B59A-52E25A4E7DD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3AA66AD1-094A-4A43-8D59-17A725D76FC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4826785D-DC76-41E3-8832-B0B579F37FB6}"/>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EB1F50F1-9F16-42C4-8D5F-62BD4E9EE64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E3412EC5-5F30-4CB7-B8E2-CF23839CACE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A919DC9-3457-41E1-8CC6-DAD8EE3BA841}"/>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38D26666-1B1B-48B1-BD82-717B85501E4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49A2164B-FE26-4FD1-8AE8-5A3739ACE58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74C45FFF-55B5-49B4-A893-44D06F88879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F1D52489-470D-4FDC-844C-4490C0DFD5D5}"/>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C0AD0294-7593-4ADE-B395-41ECEF3406B6}"/>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F8898A3A-051C-4BE2-94E0-095A4664968E}"/>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18566773-35A6-4D8D-AE55-5BDA5E7E61A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40D10A37-C9D1-45A3-A660-C344E9D817F4}"/>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F7EABE01-A928-4C4A-8782-F63D2F82A5AB}"/>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9B6286B0-779D-4C5B-B177-A97EDDEDA587}"/>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4244D16D-19C2-43BE-A745-0DE73A14B7E3}"/>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EFBC5057-5078-48FF-8245-4F368283B114}"/>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46ABDF26-D36C-44C3-8A03-36CD9115453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DA2F84C0-6AC0-44BC-A68E-F165AF2AC5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DD1E5CA1-3D6E-4DA1-A131-939FDB8ABF8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70B008FA-FE26-4E9D-AC18-F4ECBD282BC1}"/>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A5843489-EC6E-4E9D-84A2-50E6B563BE03}"/>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689D3797-9164-46A9-B0F0-502FA932FB65}"/>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a:extLst>
            <a:ext uri="{FF2B5EF4-FFF2-40B4-BE49-F238E27FC236}">
              <a16:creationId xmlns:a16="http://schemas.microsoft.com/office/drawing/2014/main" id="{9227E24A-F9A2-49D3-AB11-EE7438C769ED}"/>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a:extLst>
            <a:ext uri="{FF2B5EF4-FFF2-40B4-BE49-F238E27FC236}">
              <a16:creationId xmlns:a16="http://schemas.microsoft.com/office/drawing/2014/main" id="{7D709904-7132-4AD8-840A-7BBCF1E6E84B}"/>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78359</xdr:rowOff>
    </xdr:from>
    <xdr:to>
      <xdr:col>55</xdr:col>
      <xdr:colOff>0</xdr:colOff>
      <xdr:row>37</xdr:row>
      <xdr:rowOff>79502</xdr:rowOff>
    </xdr:to>
    <xdr:cxnSp macro="">
      <xdr:nvCxnSpPr>
        <xdr:cNvPr id="287" name="直線コネクタ 286">
          <a:extLst>
            <a:ext uri="{FF2B5EF4-FFF2-40B4-BE49-F238E27FC236}">
              <a16:creationId xmlns:a16="http://schemas.microsoft.com/office/drawing/2014/main" id="{19FD654A-B44F-4AC5-9553-DC1F58DC187B}"/>
            </a:ext>
          </a:extLst>
        </xdr:cNvPr>
        <xdr:cNvCxnSpPr/>
      </xdr:nvCxnSpPr>
      <xdr:spPr>
        <a:xfrm>
          <a:off x="9639300" y="6422009"/>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88" name="労働費平均値テキスト">
          <a:extLst>
            <a:ext uri="{FF2B5EF4-FFF2-40B4-BE49-F238E27FC236}">
              <a16:creationId xmlns:a16="http://schemas.microsoft.com/office/drawing/2014/main" id="{9922FC26-C578-45C4-9EB7-BDF73797D747}"/>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a:extLst>
            <a:ext uri="{FF2B5EF4-FFF2-40B4-BE49-F238E27FC236}">
              <a16:creationId xmlns:a16="http://schemas.microsoft.com/office/drawing/2014/main" id="{C87962AA-BB3A-49FD-8BB0-84D771E9D388}"/>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130175</xdr:rowOff>
    </xdr:from>
    <xdr:to>
      <xdr:col>50</xdr:col>
      <xdr:colOff>114300</xdr:colOff>
      <xdr:row>37</xdr:row>
      <xdr:rowOff>78359</xdr:rowOff>
    </xdr:to>
    <xdr:cxnSp macro="">
      <xdr:nvCxnSpPr>
        <xdr:cNvPr id="290" name="直線コネクタ 289">
          <a:extLst>
            <a:ext uri="{FF2B5EF4-FFF2-40B4-BE49-F238E27FC236}">
              <a16:creationId xmlns:a16="http://schemas.microsoft.com/office/drawing/2014/main" id="{8AD2E51B-9685-40EC-874D-ECC131ACD00B}"/>
            </a:ext>
          </a:extLst>
        </xdr:cNvPr>
        <xdr:cNvCxnSpPr/>
      </xdr:nvCxnSpPr>
      <xdr:spPr>
        <a:xfrm>
          <a:off x="8750300" y="6130925"/>
          <a:ext cx="889000" cy="29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a:extLst>
            <a:ext uri="{FF2B5EF4-FFF2-40B4-BE49-F238E27FC236}">
              <a16:creationId xmlns:a16="http://schemas.microsoft.com/office/drawing/2014/main" id="{BDE927C0-5DF7-42CB-B932-29D2A6F855AB}"/>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2" name="テキスト ボックス 291">
          <a:extLst>
            <a:ext uri="{FF2B5EF4-FFF2-40B4-BE49-F238E27FC236}">
              <a16:creationId xmlns:a16="http://schemas.microsoft.com/office/drawing/2014/main" id="{CBEC4995-194D-4F13-95D8-5160ADA01160}"/>
            </a:ext>
          </a:extLst>
        </xdr:cNvPr>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130175</xdr:rowOff>
    </xdr:from>
    <xdr:to>
      <xdr:col>45</xdr:col>
      <xdr:colOff>177800</xdr:colOff>
      <xdr:row>36</xdr:row>
      <xdr:rowOff>142367</xdr:rowOff>
    </xdr:to>
    <xdr:cxnSp macro="">
      <xdr:nvCxnSpPr>
        <xdr:cNvPr id="293" name="直線コネクタ 292">
          <a:extLst>
            <a:ext uri="{FF2B5EF4-FFF2-40B4-BE49-F238E27FC236}">
              <a16:creationId xmlns:a16="http://schemas.microsoft.com/office/drawing/2014/main" id="{BC80E291-1D06-49EC-AE5A-0AB38628EB57}"/>
            </a:ext>
          </a:extLst>
        </xdr:cNvPr>
        <xdr:cNvCxnSpPr/>
      </xdr:nvCxnSpPr>
      <xdr:spPr>
        <a:xfrm flipV="1">
          <a:off x="7861300" y="6130925"/>
          <a:ext cx="889000" cy="1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a:extLst>
            <a:ext uri="{FF2B5EF4-FFF2-40B4-BE49-F238E27FC236}">
              <a16:creationId xmlns:a16="http://schemas.microsoft.com/office/drawing/2014/main" id="{DB8EA08C-271F-443D-8AEB-EB173401CF63}"/>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5" name="テキスト ボックス 294">
          <a:extLst>
            <a:ext uri="{FF2B5EF4-FFF2-40B4-BE49-F238E27FC236}">
              <a16:creationId xmlns:a16="http://schemas.microsoft.com/office/drawing/2014/main" id="{03F95CD4-249D-4E23-8132-82A1061AADCA}"/>
            </a:ext>
          </a:extLst>
        </xdr:cNvPr>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73025</xdr:rowOff>
    </xdr:from>
    <xdr:to>
      <xdr:col>41</xdr:col>
      <xdr:colOff>50800</xdr:colOff>
      <xdr:row>36</xdr:row>
      <xdr:rowOff>142367</xdr:rowOff>
    </xdr:to>
    <xdr:cxnSp macro="">
      <xdr:nvCxnSpPr>
        <xdr:cNvPr id="296" name="直線コネクタ 295">
          <a:extLst>
            <a:ext uri="{FF2B5EF4-FFF2-40B4-BE49-F238E27FC236}">
              <a16:creationId xmlns:a16="http://schemas.microsoft.com/office/drawing/2014/main" id="{6C648B9C-6F10-4DE9-B21B-0AED8E4722DA}"/>
            </a:ext>
          </a:extLst>
        </xdr:cNvPr>
        <xdr:cNvCxnSpPr/>
      </xdr:nvCxnSpPr>
      <xdr:spPr>
        <a:xfrm>
          <a:off x="6972300" y="6245225"/>
          <a:ext cx="88900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155956</xdr:rowOff>
    </xdr:from>
    <xdr:to>
      <xdr:col>41</xdr:col>
      <xdr:colOff>101600</xdr:colOff>
      <xdr:row>36</xdr:row>
      <xdr:rowOff>86106</xdr:rowOff>
    </xdr:to>
    <xdr:sp macro="" textlink="">
      <xdr:nvSpPr>
        <xdr:cNvPr id="297" name="フローチャート: 判断 296">
          <a:extLst>
            <a:ext uri="{FF2B5EF4-FFF2-40B4-BE49-F238E27FC236}">
              <a16:creationId xmlns:a16="http://schemas.microsoft.com/office/drawing/2014/main" id="{96DE3E25-75E2-4697-839C-6AC87EDD6F00}"/>
            </a:ext>
          </a:extLst>
        </xdr:cNvPr>
        <xdr:cNvSpPr/>
      </xdr:nvSpPr>
      <xdr:spPr>
        <a:xfrm>
          <a:off x="7810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102633</xdr:rowOff>
    </xdr:from>
    <xdr:ext cx="469744" cy="259045"/>
    <xdr:sp macro="" textlink="">
      <xdr:nvSpPr>
        <xdr:cNvPr id="298" name="テキスト ボックス 297">
          <a:extLst>
            <a:ext uri="{FF2B5EF4-FFF2-40B4-BE49-F238E27FC236}">
              <a16:creationId xmlns:a16="http://schemas.microsoft.com/office/drawing/2014/main" id="{76C59882-53D2-41DC-A2B6-1249DF5A36D9}"/>
            </a:ext>
          </a:extLst>
        </xdr:cNvPr>
        <xdr:cNvSpPr txBox="1"/>
      </xdr:nvSpPr>
      <xdr:spPr>
        <a:xfrm>
          <a:off x="7626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66421</xdr:rowOff>
    </xdr:from>
    <xdr:to>
      <xdr:col>36</xdr:col>
      <xdr:colOff>165100</xdr:colOff>
      <xdr:row>37</xdr:row>
      <xdr:rowOff>168021</xdr:rowOff>
    </xdr:to>
    <xdr:sp macro="" textlink="">
      <xdr:nvSpPr>
        <xdr:cNvPr id="299" name="フローチャート: 判断 298">
          <a:extLst>
            <a:ext uri="{FF2B5EF4-FFF2-40B4-BE49-F238E27FC236}">
              <a16:creationId xmlns:a16="http://schemas.microsoft.com/office/drawing/2014/main" id="{870BCD7C-9379-4FB5-9CF2-381CB1FFDDD3}"/>
            </a:ext>
          </a:extLst>
        </xdr:cNvPr>
        <xdr:cNvSpPr/>
      </xdr:nvSpPr>
      <xdr:spPr>
        <a:xfrm>
          <a:off x="69215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159148</xdr:rowOff>
    </xdr:from>
    <xdr:ext cx="378565" cy="259045"/>
    <xdr:sp macro="" textlink="">
      <xdr:nvSpPr>
        <xdr:cNvPr id="300" name="テキスト ボックス 299">
          <a:extLst>
            <a:ext uri="{FF2B5EF4-FFF2-40B4-BE49-F238E27FC236}">
              <a16:creationId xmlns:a16="http://schemas.microsoft.com/office/drawing/2014/main" id="{7058AB3F-D7C6-49E9-940C-613D6930C87B}"/>
            </a:ext>
          </a:extLst>
        </xdr:cNvPr>
        <xdr:cNvSpPr txBox="1"/>
      </xdr:nvSpPr>
      <xdr:spPr>
        <a:xfrm>
          <a:off x="6783017"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297C046D-1323-425A-9A80-0318441FBCDC}"/>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96E2A605-B545-445C-8A73-FC3FE0A1448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BB368138-8ED0-4DD3-9CDB-47756AE19EEB}"/>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B2751B5F-D296-412F-893F-23D9E76960F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F771D9AE-B707-4BE6-B3E0-B8F549A64DA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28702</xdr:rowOff>
    </xdr:from>
    <xdr:to>
      <xdr:col>55</xdr:col>
      <xdr:colOff>50800</xdr:colOff>
      <xdr:row>37</xdr:row>
      <xdr:rowOff>130302</xdr:rowOff>
    </xdr:to>
    <xdr:sp macro="" textlink="">
      <xdr:nvSpPr>
        <xdr:cNvPr id="306" name="楕円 305">
          <a:extLst>
            <a:ext uri="{FF2B5EF4-FFF2-40B4-BE49-F238E27FC236}">
              <a16:creationId xmlns:a16="http://schemas.microsoft.com/office/drawing/2014/main" id="{63B343D5-0272-4BE0-B991-2AF37CDBCDBF}"/>
            </a:ext>
          </a:extLst>
        </xdr:cNvPr>
        <xdr:cNvSpPr/>
      </xdr:nvSpPr>
      <xdr:spPr>
        <a:xfrm>
          <a:off x="104267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51579</xdr:rowOff>
    </xdr:from>
    <xdr:ext cx="378565" cy="259045"/>
    <xdr:sp macro="" textlink="">
      <xdr:nvSpPr>
        <xdr:cNvPr id="307" name="労働費該当値テキスト">
          <a:extLst>
            <a:ext uri="{FF2B5EF4-FFF2-40B4-BE49-F238E27FC236}">
              <a16:creationId xmlns:a16="http://schemas.microsoft.com/office/drawing/2014/main" id="{21283922-D8CC-454E-BA51-A4445F06EC8F}"/>
            </a:ext>
          </a:extLst>
        </xdr:cNvPr>
        <xdr:cNvSpPr txBox="1"/>
      </xdr:nvSpPr>
      <xdr:spPr>
        <a:xfrm>
          <a:off x="10528300" y="6223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27559</xdr:rowOff>
    </xdr:from>
    <xdr:to>
      <xdr:col>50</xdr:col>
      <xdr:colOff>165100</xdr:colOff>
      <xdr:row>37</xdr:row>
      <xdr:rowOff>129159</xdr:rowOff>
    </xdr:to>
    <xdr:sp macro="" textlink="">
      <xdr:nvSpPr>
        <xdr:cNvPr id="308" name="楕円 307">
          <a:extLst>
            <a:ext uri="{FF2B5EF4-FFF2-40B4-BE49-F238E27FC236}">
              <a16:creationId xmlns:a16="http://schemas.microsoft.com/office/drawing/2014/main" id="{EA212447-0164-4ED0-A3E3-B24B0AAA9431}"/>
            </a:ext>
          </a:extLst>
        </xdr:cNvPr>
        <xdr:cNvSpPr/>
      </xdr:nvSpPr>
      <xdr:spPr>
        <a:xfrm>
          <a:off x="9588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145686</xdr:rowOff>
    </xdr:from>
    <xdr:ext cx="378565" cy="259045"/>
    <xdr:sp macro="" textlink="">
      <xdr:nvSpPr>
        <xdr:cNvPr id="309" name="テキスト ボックス 308">
          <a:extLst>
            <a:ext uri="{FF2B5EF4-FFF2-40B4-BE49-F238E27FC236}">
              <a16:creationId xmlns:a16="http://schemas.microsoft.com/office/drawing/2014/main" id="{976CB91A-D13F-42F3-91B2-D24B04E37120}"/>
            </a:ext>
          </a:extLst>
        </xdr:cNvPr>
        <xdr:cNvSpPr txBox="1"/>
      </xdr:nvSpPr>
      <xdr:spPr>
        <a:xfrm>
          <a:off x="9450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79375</xdr:rowOff>
    </xdr:from>
    <xdr:to>
      <xdr:col>46</xdr:col>
      <xdr:colOff>38100</xdr:colOff>
      <xdr:row>36</xdr:row>
      <xdr:rowOff>9525</xdr:rowOff>
    </xdr:to>
    <xdr:sp macro="" textlink="">
      <xdr:nvSpPr>
        <xdr:cNvPr id="310" name="楕円 309">
          <a:extLst>
            <a:ext uri="{FF2B5EF4-FFF2-40B4-BE49-F238E27FC236}">
              <a16:creationId xmlns:a16="http://schemas.microsoft.com/office/drawing/2014/main" id="{65280B4B-A3DF-4FED-BA1A-222D4060B54A}"/>
            </a:ext>
          </a:extLst>
        </xdr:cNvPr>
        <xdr:cNvSpPr/>
      </xdr:nvSpPr>
      <xdr:spPr>
        <a:xfrm>
          <a:off x="8699500" y="608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26052</xdr:rowOff>
    </xdr:from>
    <xdr:ext cx="469744" cy="259045"/>
    <xdr:sp macro="" textlink="">
      <xdr:nvSpPr>
        <xdr:cNvPr id="311" name="テキスト ボックス 310">
          <a:extLst>
            <a:ext uri="{FF2B5EF4-FFF2-40B4-BE49-F238E27FC236}">
              <a16:creationId xmlns:a16="http://schemas.microsoft.com/office/drawing/2014/main" id="{F35DA565-E038-4F53-9FEC-FF2C9AF951D5}"/>
            </a:ext>
          </a:extLst>
        </xdr:cNvPr>
        <xdr:cNvSpPr txBox="1"/>
      </xdr:nvSpPr>
      <xdr:spPr>
        <a:xfrm>
          <a:off x="8515428" y="58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91567</xdr:rowOff>
    </xdr:from>
    <xdr:to>
      <xdr:col>41</xdr:col>
      <xdr:colOff>101600</xdr:colOff>
      <xdr:row>37</xdr:row>
      <xdr:rowOff>21717</xdr:rowOff>
    </xdr:to>
    <xdr:sp macro="" textlink="">
      <xdr:nvSpPr>
        <xdr:cNvPr id="312" name="楕円 311">
          <a:extLst>
            <a:ext uri="{FF2B5EF4-FFF2-40B4-BE49-F238E27FC236}">
              <a16:creationId xmlns:a16="http://schemas.microsoft.com/office/drawing/2014/main" id="{74508215-848E-4F41-BD31-4D04F063AB5D}"/>
            </a:ext>
          </a:extLst>
        </xdr:cNvPr>
        <xdr:cNvSpPr/>
      </xdr:nvSpPr>
      <xdr:spPr>
        <a:xfrm>
          <a:off x="7810500" y="62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12844</xdr:rowOff>
    </xdr:from>
    <xdr:ext cx="469744" cy="259045"/>
    <xdr:sp macro="" textlink="">
      <xdr:nvSpPr>
        <xdr:cNvPr id="313" name="テキスト ボックス 312">
          <a:extLst>
            <a:ext uri="{FF2B5EF4-FFF2-40B4-BE49-F238E27FC236}">
              <a16:creationId xmlns:a16="http://schemas.microsoft.com/office/drawing/2014/main" id="{609D8A87-C4D2-4DCC-9FDE-298363261BDC}"/>
            </a:ext>
          </a:extLst>
        </xdr:cNvPr>
        <xdr:cNvSpPr txBox="1"/>
      </xdr:nvSpPr>
      <xdr:spPr>
        <a:xfrm>
          <a:off x="7626428" y="635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22225</xdr:rowOff>
    </xdr:from>
    <xdr:to>
      <xdr:col>36</xdr:col>
      <xdr:colOff>165100</xdr:colOff>
      <xdr:row>36</xdr:row>
      <xdr:rowOff>123825</xdr:rowOff>
    </xdr:to>
    <xdr:sp macro="" textlink="">
      <xdr:nvSpPr>
        <xdr:cNvPr id="314" name="楕円 313">
          <a:extLst>
            <a:ext uri="{FF2B5EF4-FFF2-40B4-BE49-F238E27FC236}">
              <a16:creationId xmlns:a16="http://schemas.microsoft.com/office/drawing/2014/main" id="{15F7D4E0-75CC-4AB4-A213-B53697E0CD80}"/>
            </a:ext>
          </a:extLst>
        </xdr:cNvPr>
        <xdr:cNvSpPr/>
      </xdr:nvSpPr>
      <xdr:spPr>
        <a:xfrm>
          <a:off x="6921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140352</xdr:rowOff>
    </xdr:from>
    <xdr:ext cx="469744" cy="259045"/>
    <xdr:sp macro="" textlink="">
      <xdr:nvSpPr>
        <xdr:cNvPr id="315" name="テキスト ボックス 314">
          <a:extLst>
            <a:ext uri="{FF2B5EF4-FFF2-40B4-BE49-F238E27FC236}">
              <a16:creationId xmlns:a16="http://schemas.microsoft.com/office/drawing/2014/main" id="{AC9BDCFB-6C77-4A06-9C20-1046FFDD0B4A}"/>
            </a:ext>
          </a:extLst>
        </xdr:cNvPr>
        <xdr:cNvSpPr txBox="1"/>
      </xdr:nvSpPr>
      <xdr:spPr>
        <a:xfrm>
          <a:off x="6737428"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872171AF-3BDD-4AD3-95F7-95863BEA596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BABA054D-39DD-4BEE-8CF1-371549E9073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51496DD1-76C6-45D5-B823-C65939A5CAA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32E4C583-3266-4EA0-818D-7B197AB0A1F1}"/>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427BFA7E-4019-438F-9F13-BE1E0C0FB39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E406AC41-5E24-4724-97B4-9B6FC68AB82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24251841-66C0-477C-A60E-9E911D77B47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43D2CF48-7524-44F2-B2EB-EB62F98A0BB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E2D5C826-6CAA-48EE-9FFC-D51BAFBDD10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F955913E-F732-4E3E-8DBA-A47584B684E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E7EDCE62-EF74-4522-A683-46529C5C4853}"/>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5170639E-5F79-43AB-9DC5-4856FB9D22FA}"/>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AB8E56C0-5FCE-4586-9DA6-FED3FE69190F}"/>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A86ED0C0-95EC-4975-8D96-88219E792DD8}"/>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97EF5C75-1DC0-4681-A75A-6ECE0E04E183}"/>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78285E81-985E-464D-8214-E2069CF4CCB2}"/>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911F0021-C6D4-459E-B31D-D6C516E2E43A}"/>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67E45765-2D51-4CBE-9F11-AB142D09F99C}"/>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7600ECFD-82CF-4B84-A852-1C769669F88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1B98A2C9-77CA-4ED7-AF9A-8389E4EC863C}"/>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AFFB0FAF-2603-489E-A112-2F4D6589183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a:extLst>
            <a:ext uri="{FF2B5EF4-FFF2-40B4-BE49-F238E27FC236}">
              <a16:creationId xmlns:a16="http://schemas.microsoft.com/office/drawing/2014/main" id="{A727949A-DD30-4B27-9349-184FB88BF787}"/>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a:extLst>
            <a:ext uri="{FF2B5EF4-FFF2-40B4-BE49-F238E27FC236}">
              <a16:creationId xmlns:a16="http://schemas.microsoft.com/office/drawing/2014/main" id="{4AA19C60-DFAD-4678-8A71-03E124C0C36C}"/>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a:extLst>
            <a:ext uri="{FF2B5EF4-FFF2-40B4-BE49-F238E27FC236}">
              <a16:creationId xmlns:a16="http://schemas.microsoft.com/office/drawing/2014/main" id="{B7A95C1C-81C4-4F00-9B27-FDBC84F4B2D4}"/>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a:extLst>
            <a:ext uri="{FF2B5EF4-FFF2-40B4-BE49-F238E27FC236}">
              <a16:creationId xmlns:a16="http://schemas.microsoft.com/office/drawing/2014/main" id="{D4936671-C3C6-41E2-8987-CFB9D8E3315C}"/>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a:extLst>
            <a:ext uri="{FF2B5EF4-FFF2-40B4-BE49-F238E27FC236}">
              <a16:creationId xmlns:a16="http://schemas.microsoft.com/office/drawing/2014/main" id="{CFD69A51-9AA8-4612-B43A-4C125EBF85EB}"/>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109754</xdr:rowOff>
    </xdr:from>
    <xdr:to>
      <xdr:col>55</xdr:col>
      <xdr:colOff>0</xdr:colOff>
      <xdr:row>58</xdr:row>
      <xdr:rowOff>112816</xdr:rowOff>
    </xdr:to>
    <xdr:cxnSp macro="">
      <xdr:nvCxnSpPr>
        <xdr:cNvPr id="342" name="直線コネクタ 341">
          <a:extLst>
            <a:ext uri="{FF2B5EF4-FFF2-40B4-BE49-F238E27FC236}">
              <a16:creationId xmlns:a16="http://schemas.microsoft.com/office/drawing/2014/main" id="{61D59C9F-0058-43CD-B425-6D6D6AD15D20}"/>
            </a:ext>
          </a:extLst>
        </xdr:cNvPr>
        <xdr:cNvCxnSpPr/>
      </xdr:nvCxnSpPr>
      <xdr:spPr>
        <a:xfrm>
          <a:off x="9639300" y="10053854"/>
          <a:ext cx="838200" cy="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3" name="農林水産業費平均値テキスト">
          <a:extLst>
            <a:ext uri="{FF2B5EF4-FFF2-40B4-BE49-F238E27FC236}">
              <a16:creationId xmlns:a16="http://schemas.microsoft.com/office/drawing/2014/main" id="{AEC22C36-1038-402B-9206-9F06C117E004}"/>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a:extLst>
            <a:ext uri="{FF2B5EF4-FFF2-40B4-BE49-F238E27FC236}">
              <a16:creationId xmlns:a16="http://schemas.microsoft.com/office/drawing/2014/main" id="{C7AF3ED3-2CDC-4C3F-95F1-11F80485D23D}"/>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109754</xdr:rowOff>
    </xdr:from>
    <xdr:to>
      <xdr:col>50</xdr:col>
      <xdr:colOff>114300</xdr:colOff>
      <xdr:row>58</xdr:row>
      <xdr:rowOff>113319</xdr:rowOff>
    </xdr:to>
    <xdr:cxnSp macro="">
      <xdr:nvCxnSpPr>
        <xdr:cNvPr id="345" name="直線コネクタ 344">
          <a:extLst>
            <a:ext uri="{FF2B5EF4-FFF2-40B4-BE49-F238E27FC236}">
              <a16:creationId xmlns:a16="http://schemas.microsoft.com/office/drawing/2014/main" id="{BBBB981A-DEBB-477E-998E-B09E14DF567C}"/>
            </a:ext>
          </a:extLst>
        </xdr:cNvPr>
        <xdr:cNvCxnSpPr/>
      </xdr:nvCxnSpPr>
      <xdr:spPr>
        <a:xfrm flipV="1">
          <a:off x="8750300" y="10053854"/>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a:extLst>
            <a:ext uri="{FF2B5EF4-FFF2-40B4-BE49-F238E27FC236}">
              <a16:creationId xmlns:a16="http://schemas.microsoft.com/office/drawing/2014/main" id="{5F19C8EA-984D-450B-B218-9CD3D61E26C7}"/>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a:extLst>
            <a:ext uri="{FF2B5EF4-FFF2-40B4-BE49-F238E27FC236}">
              <a16:creationId xmlns:a16="http://schemas.microsoft.com/office/drawing/2014/main" id="{4394C6EC-E7AD-4C9C-9ABD-776EC1CF2CDE}"/>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109251</xdr:rowOff>
    </xdr:from>
    <xdr:to>
      <xdr:col>45</xdr:col>
      <xdr:colOff>177800</xdr:colOff>
      <xdr:row>58</xdr:row>
      <xdr:rowOff>113319</xdr:rowOff>
    </xdr:to>
    <xdr:cxnSp macro="">
      <xdr:nvCxnSpPr>
        <xdr:cNvPr id="348" name="直線コネクタ 347">
          <a:extLst>
            <a:ext uri="{FF2B5EF4-FFF2-40B4-BE49-F238E27FC236}">
              <a16:creationId xmlns:a16="http://schemas.microsoft.com/office/drawing/2014/main" id="{77529F51-2A96-4E6E-815B-A4A36A99A3A2}"/>
            </a:ext>
          </a:extLst>
        </xdr:cNvPr>
        <xdr:cNvCxnSpPr/>
      </xdr:nvCxnSpPr>
      <xdr:spPr>
        <a:xfrm>
          <a:off x="7861300" y="10053351"/>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a:extLst>
            <a:ext uri="{FF2B5EF4-FFF2-40B4-BE49-F238E27FC236}">
              <a16:creationId xmlns:a16="http://schemas.microsoft.com/office/drawing/2014/main" id="{86140BA1-089D-4B0D-B0B2-A7073869EAD6}"/>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a:extLst>
            <a:ext uri="{FF2B5EF4-FFF2-40B4-BE49-F238E27FC236}">
              <a16:creationId xmlns:a16="http://schemas.microsoft.com/office/drawing/2014/main" id="{1C722E23-0150-4C2E-82D2-0FDCDD9543D1}"/>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109251</xdr:rowOff>
    </xdr:from>
    <xdr:to>
      <xdr:col>41</xdr:col>
      <xdr:colOff>50800</xdr:colOff>
      <xdr:row>58</xdr:row>
      <xdr:rowOff>122007</xdr:rowOff>
    </xdr:to>
    <xdr:cxnSp macro="">
      <xdr:nvCxnSpPr>
        <xdr:cNvPr id="351" name="直線コネクタ 350">
          <a:extLst>
            <a:ext uri="{FF2B5EF4-FFF2-40B4-BE49-F238E27FC236}">
              <a16:creationId xmlns:a16="http://schemas.microsoft.com/office/drawing/2014/main" id="{38F99F83-F7E8-4BFE-A2FE-A3EFA1D7CB3E}"/>
            </a:ext>
          </a:extLst>
        </xdr:cNvPr>
        <xdr:cNvCxnSpPr/>
      </xdr:nvCxnSpPr>
      <xdr:spPr>
        <a:xfrm flipV="1">
          <a:off x="6972300" y="10053351"/>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126847</xdr:rowOff>
    </xdr:from>
    <xdr:to>
      <xdr:col>41</xdr:col>
      <xdr:colOff>101600</xdr:colOff>
      <xdr:row>54</xdr:row>
      <xdr:rowOff>56997</xdr:rowOff>
    </xdr:to>
    <xdr:sp macro="" textlink="">
      <xdr:nvSpPr>
        <xdr:cNvPr id="352" name="フローチャート: 判断 351">
          <a:extLst>
            <a:ext uri="{FF2B5EF4-FFF2-40B4-BE49-F238E27FC236}">
              <a16:creationId xmlns:a16="http://schemas.microsoft.com/office/drawing/2014/main" id="{5F942C50-B1A6-4E2A-B506-D6960B34C5DE}"/>
            </a:ext>
          </a:extLst>
        </xdr:cNvPr>
        <xdr:cNvSpPr/>
      </xdr:nvSpPr>
      <xdr:spPr>
        <a:xfrm>
          <a:off x="7810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73524</xdr:rowOff>
    </xdr:from>
    <xdr:ext cx="534377" cy="259045"/>
    <xdr:sp macro="" textlink="">
      <xdr:nvSpPr>
        <xdr:cNvPr id="353" name="テキスト ボックス 352">
          <a:extLst>
            <a:ext uri="{FF2B5EF4-FFF2-40B4-BE49-F238E27FC236}">
              <a16:creationId xmlns:a16="http://schemas.microsoft.com/office/drawing/2014/main" id="{67E65DBA-E2C9-4023-91C7-56A5F2A3312B}"/>
            </a:ext>
          </a:extLst>
        </xdr:cNvPr>
        <xdr:cNvSpPr txBox="1"/>
      </xdr:nvSpPr>
      <xdr:spPr>
        <a:xfrm>
          <a:off x="7594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51364</xdr:rowOff>
    </xdr:from>
    <xdr:to>
      <xdr:col>36</xdr:col>
      <xdr:colOff>165100</xdr:colOff>
      <xdr:row>52</xdr:row>
      <xdr:rowOff>152964</xdr:rowOff>
    </xdr:to>
    <xdr:sp macro="" textlink="">
      <xdr:nvSpPr>
        <xdr:cNvPr id="354" name="フローチャート: 判断 353">
          <a:extLst>
            <a:ext uri="{FF2B5EF4-FFF2-40B4-BE49-F238E27FC236}">
              <a16:creationId xmlns:a16="http://schemas.microsoft.com/office/drawing/2014/main" id="{BAAAA089-3E64-4EB2-A603-603B4D4299E5}"/>
            </a:ext>
          </a:extLst>
        </xdr:cNvPr>
        <xdr:cNvSpPr/>
      </xdr:nvSpPr>
      <xdr:spPr>
        <a:xfrm>
          <a:off x="6921500" y="89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169491</xdr:rowOff>
    </xdr:from>
    <xdr:ext cx="534377" cy="259045"/>
    <xdr:sp macro="" textlink="">
      <xdr:nvSpPr>
        <xdr:cNvPr id="355" name="テキスト ボックス 354">
          <a:extLst>
            <a:ext uri="{FF2B5EF4-FFF2-40B4-BE49-F238E27FC236}">
              <a16:creationId xmlns:a16="http://schemas.microsoft.com/office/drawing/2014/main" id="{16FD926E-9320-4891-9911-610D33B8FFA0}"/>
            </a:ext>
          </a:extLst>
        </xdr:cNvPr>
        <xdr:cNvSpPr txBox="1"/>
      </xdr:nvSpPr>
      <xdr:spPr>
        <a:xfrm>
          <a:off x="6705111" y="87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F9026974-0CB6-4F7B-A406-1E24C34AA9A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6F14FB62-85EC-47CB-84BC-73F3669FBF3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A9433F53-8347-48D9-A74E-A0FFCC5DA8D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6CD8045A-DBAC-422C-9463-3283213CAF49}"/>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A6CE9A3C-619F-4A97-845F-D297A658BA7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62016</xdr:rowOff>
    </xdr:from>
    <xdr:to>
      <xdr:col>55</xdr:col>
      <xdr:colOff>50800</xdr:colOff>
      <xdr:row>58</xdr:row>
      <xdr:rowOff>163616</xdr:rowOff>
    </xdr:to>
    <xdr:sp macro="" textlink="">
      <xdr:nvSpPr>
        <xdr:cNvPr id="361" name="楕円 360">
          <a:extLst>
            <a:ext uri="{FF2B5EF4-FFF2-40B4-BE49-F238E27FC236}">
              <a16:creationId xmlns:a16="http://schemas.microsoft.com/office/drawing/2014/main" id="{5EC35BE3-BAA8-492C-8730-530FC9859AF4}"/>
            </a:ext>
          </a:extLst>
        </xdr:cNvPr>
        <xdr:cNvSpPr/>
      </xdr:nvSpPr>
      <xdr:spPr>
        <a:xfrm>
          <a:off x="10426700" y="1000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148393</xdr:rowOff>
    </xdr:from>
    <xdr:ext cx="378565" cy="259045"/>
    <xdr:sp macro="" textlink="">
      <xdr:nvSpPr>
        <xdr:cNvPr id="362" name="農林水産業費該当値テキスト">
          <a:extLst>
            <a:ext uri="{FF2B5EF4-FFF2-40B4-BE49-F238E27FC236}">
              <a16:creationId xmlns:a16="http://schemas.microsoft.com/office/drawing/2014/main" id="{0F98396B-5841-4781-BD1A-49752BE3CEFA}"/>
            </a:ext>
          </a:extLst>
        </xdr:cNvPr>
        <xdr:cNvSpPr txBox="1"/>
      </xdr:nvSpPr>
      <xdr:spPr>
        <a:xfrm>
          <a:off x="10528300" y="992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58954</xdr:rowOff>
    </xdr:from>
    <xdr:to>
      <xdr:col>50</xdr:col>
      <xdr:colOff>165100</xdr:colOff>
      <xdr:row>58</xdr:row>
      <xdr:rowOff>160554</xdr:rowOff>
    </xdr:to>
    <xdr:sp macro="" textlink="">
      <xdr:nvSpPr>
        <xdr:cNvPr id="363" name="楕円 362">
          <a:extLst>
            <a:ext uri="{FF2B5EF4-FFF2-40B4-BE49-F238E27FC236}">
              <a16:creationId xmlns:a16="http://schemas.microsoft.com/office/drawing/2014/main" id="{C4F87B0A-401B-4BA6-ACBC-C118B55B3590}"/>
            </a:ext>
          </a:extLst>
        </xdr:cNvPr>
        <xdr:cNvSpPr/>
      </xdr:nvSpPr>
      <xdr:spPr>
        <a:xfrm>
          <a:off x="9588500" y="1000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151681</xdr:rowOff>
    </xdr:from>
    <xdr:ext cx="378565" cy="259045"/>
    <xdr:sp macro="" textlink="">
      <xdr:nvSpPr>
        <xdr:cNvPr id="364" name="テキスト ボックス 363">
          <a:extLst>
            <a:ext uri="{FF2B5EF4-FFF2-40B4-BE49-F238E27FC236}">
              <a16:creationId xmlns:a16="http://schemas.microsoft.com/office/drawing/2014/main" id="{113DC1E8-FDBA-4CCD-AE2F-3EA38D789E6F}"/>
            </a:ext>
          </a:extLst>
        </xdr:cNvPr>
        <xdr:cNvSpPr txBox="1"/>
      </xdr:nvSpPr>
      <xdr:spPr>
        <a:xfrm>
          <a:off x="9450017" y="10095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62519</xdr:rowOff>
    </xdr:from>
    <xdr:to>
      <xdr:col>46</xdr:col>
      <xdr:colOff>38100</xdr:colOff>
      <xdr:row>58</xdr:row>
      <xdr:rowOff>164119</xdr:rowOff>
    </xdr:to>
    <xdr:sp macro="" textlink="">
      <xdr:nvSpPr>
        <xdr:cNvPr id="365" name="楕円 364">
          <a:extLst>
            <a:ext uri="{FF2B5EF4-FFF2-40B4-BE49-F238E27FC236}">
              <a16:creationId xmlns:a16="http://schemas.microsoft.com/office/drawing/2014/main" id="{13C5B01B-ADF1-4C0C-9441-B6C55C81D4C5}"/>
            </a:ext>
          </a:extLst>
        </xdr:cNvPr>
        <xdr:cNvSpPr/>
      </xdr:nvSpPr>
      <xdr:spPr>
        <a:xfrm>
          <a:off x="8699500" y="1000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155246</xdr:rowOff>
    </xdr:from>
    <xdr:ext cx="378565" cy="259045"/>
    <xdr:sp macro="" textlink="">
      <xdr:nvSpPr>
        <xdr:cNvPr id="366" name="テキスト ボックス 365">
          <a:extLst>
            <a:ext uri="{FF2B5EF4-FFF2-40B4-BE49-F238E27FC236}">
              <a16:creationId xmlns:a16="http://schemas.microsoft.com/office/drawing/2014/main" id="{04DF7740-8CA4-4AF2-81BD-3F5F2BF8CC9A}"/>
            </a:ext>
          </a:extLst>
        </xdr:cNvPr>
        <xdr:cNvSpPr txBox="1"/>
      </xdr:nvSpPr>
      <xdr:spPr>
        <a:xfrm>
          <a:off x="8561017" y="10099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58451</xdr:rowOff>
    </xdr:from>
    <xdr:to>
      <xdr:col>41</xdr:col>
      <xdr:colOff>101600</xdr:colOff>
      <xdr:row>58</xdr:row>
      <xdr:rowOff>160051</xdr:rowOff>
    </xdr:to>
    <xdr:sp macro="" textlink="">
      <xdr:nvSpPr>
        <xdr:cNvPr id="367" name="楕円 366">
          <a:extLst>
            <a:ext uri="{FF2B5EF4-FFF2-40B4-BE49-F238E27FC236}">
              <a16:creationId xmlns:a16="http://schemas.microsoft.com/office/drawing/2014/main" id="{DCC7E0B8-50E3-442B-B17B-1E746F1C3A5F}"/>
            </a:ext>
          </a:extLst>
        </xdr:cNvPr>
        <xdr:cNvSpPr/>
      </xdr:nvSpPr>
      <xdr:spPr>
        <a:xfrm>
          <a:off x="7810500" y="1000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151178</xdr:rowOff>
    </xdr:from>
    <xdr:ext cx="378565" cy="259045"/>
    <xdr:sp macro="" textlink="">
      <xdr:nvSpPr>
        <xdr:cNvPr id="368" name="テキスト ボックス 367">
          <a:extLst>
            <a:ext uri="{FF2B5EF4-FFF2-40B4-BE49-F238E27FC236}">
              <a16:creationId xmlns:a16="http://schemas.microsoft.com/office/drawing/2014/main" id="{B2906C0C-0A1A-4DC5-8778-B67EE9341D7A}"/>
            </a:ext>
          </a:extLst>
        </xdr:cNvPr>
        <xdr:cNvSpPr txBox="1"/>
      </xdr:nvSpPr>
      <xdr:spPr>
        <a:xfrm>
          <a:off x="7672017" y="10095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71207</xdr:rowOff>
    </xdr:from>
    <xdr:to>
      <xdr:col>36</xdr:col>
      <xdr:colOff>165100</xdr:colOff>
      <xdr:row>59</xdr:row>
      <xdr:rowOff>1357</xdr:rowOff>
    </xdr:to>
    <xdr:sp macro="" textlink="">
      <xdr:nvSpPr>
        <xdr:cNvPr id="369" name="楕円 368">
          <a:extLst>
            <a:ext uri="{FF2B5EF4-FFF2-40B4-BE49-F238E27FC236}">
              <a16:creationId xmlns:a16="http://schemas.microsoft.com/office/drawing/2014/main" id="{28CE49E1-2CD8-494A-8877-795CA720F543}"/>
            </a:ext>
          </a:extLst>
        </xdr:cNvPr>
        <xdr:cNvSpPr/>
      </xdr:nvSpPr>
      <xdr:spPr>
        <a:xfrm>
          <a:off x="6921500" y="100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163934</xdr:rowOff>
    </xdr:from>
    <xdr:ext cx="378565" cy="259045"/>
    <xdr:sp macro="" textlink="">
      <xdr:nvSpPr>
        <xdr:cNvPr id="370" name="テキスト ボックス 369">
          <a:extLst>
            <a:ext uri="{FF2B5EF4-FFF2-40B4-BE49-F238E27FC236}">
              <a16:creationId xmlns:a16="http://schemas.microsoft.com/office/drawing/2014/main" id="{1A680961-EEF7-4958-B975-83760C3341F3}"/>
            </a:ext>
          </a:extLst>
        </xdr:cNvPr>
        <xdr:cNvSpPr txBox="1"/>
      </xdr:nvSpPr>
      <xdr:spPr>
        <a:xfrm>
          <a:off x="6783017" y="10108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50E723BE-A3CC-49B6-B755-C86F38B25CB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927A9FA7-2102-4818-8580-DFD477DCB8D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74F32C0E-6189-4A23-8F81-99E37D03C5F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61182834-D071-4CC9-8098-2B097230D78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27C26C45-B5D7-4259-BE92-65E648ACF671}"/>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E6A1E8BE-A9FB-402A-8A10-CFBF2D696C0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F0EE8763-29D7-44F6-B979-1009922D7E8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40C1426C-0D19-4E02-A529-AE9883CAFCB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7E3234F9-9AA1-4F29-B479-F7D0AA3F27F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BD1543FF-649D-43CA-AA86-09F33F48CB8B}"/>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A98AD3D5-800E-4742-8576-CFA7E30EBD71}"/>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2BFB3A86-74CB-4941-923E-55B5022D5F72}"/>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C2483032-D6F8-44D3-9D68-67B7F26490AC}"/>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C92B57D1-CABF-4C00-8694-F35C7071EF4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AED1EAE5-CCDD-4E13-82FE-C26D42C3AA16}"/>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938132FE-2273-4346-BCF6-292754AF78F1}"/>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8D43881B-9081-4859-A1D9-A976E6E3358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D62BD123-1386-48FC-8535-E0F297B3D2D3}"/>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E1D576F9-3660-49B8-96BF-B53ED7C1BA78}"/>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761BBBD0-FFD2-465D-A54E-5337348F8251}"/>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B9EED970-CD4D-4527-BC86-E42D0A8FD22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54A56007-5B34-4072-9757-2FC88130FC2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23E68CF8-00C5-48DD-82D2-0FBDE6B54EB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a:extLst>
            <a:ext uri="{FF2B5EF4-FFF2-40B4-BE49-F238E27FC236}">
              <a16:creationId xmlns:a16="http://schemas.microsoft.com/office/drawing/2014/main" id="{3EB9530B-0504-49FA-BE7A-A743D863C858}"/>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a:extLst>
            <a:ext uri="{FF2B5EF4-FFF2-40B4-BE49-F238E27FC236}">
              <a16:creationId xmlns:a16="http://schemas.microsoft.com/office/drawing/2014/main" id="{3BFA4B71-14AB-4392-B757-D69F2E63B96A}"/>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a:extLst>
            <a:ext uri="{FF2B5EF4-FFF2-40B4-BE49-F238E27FC236}">
              <a16:creationId xmlns:a16="http://schemas.microsoft.com/office/drawing/2014/main" id="{7DAAEE6E-442A-4CE5-BBF1-FF2B5667ABA5}"/>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a:extLst>
            <a:ext uri="{FF2B5EF4-FFF2-40B4-BE49-F238E27FC236}">
              <a16:creationId xmlns:a16="http://schemas.microsoft.com/office/drawing/2014/main" id="{2168C342-880B-4668-8EC8-A4C382CB11B1}"/>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a:extLst>
            <a:ext uri="{FF2B5EF4-FFF2-40B4-BE49-F238E27FC236}">
              <a16:creationId xmlns:a16="http://schemas.microsoft.com/office/drawing/2014/main" id="{C6FFF593-A06C-418B-8E24-56FDF304FE11}"/>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17914</xdr:rowOff>
    </xdr:from>
    <xdr:to>
      <xdr:col>55</xdr:col>
      <xdr:colOff>0</xdr:colOff>
      <xdr:row>79</xdr:row>
      <xdr:rowOff>2387</xdr:rowOff>
    </xdr:to>
    <xdr:cxnSp macro="">
      <xdr:nvCxnSpPr>
        <xdr:cNvPr id="399" name="直線コネクタ 398">
          <a:extLst>
            <a:ext uri="{FF2B5EF4-FFF2-40B4-BE49-F238E27FC236}">
              <a16:creationId xmlns:a16="http://schemas.microsoft.com/office/drawing/2014/main" id="{5FACC755-B833-45F5-A623-F6B52208DA14}"/>
            </a:ext>
          </a:extLst>
        </xdr:cNvPr>
        <xdr:cNvCxnSpPr/>
      </xdr:nvCxnSpPr>
      <xdr:spPr>
        <a:xfrm>
          <a:off x="9639300" y="13391014"/>
          <a:ext cx="838200" cy="15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a:extLst>
            <a:ext uri="{FF2B5EF4-FFF2-40B4-BE49-F238E27FC236}">
              <a16:creationId xmlns:a16="http://schemas.microsoft.com/office/drawing/2014/main" id="{4B374C7F-0A0D-46DC-A3C5-416158DFE014}"/>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a:extLst>
            <a:ext uri="{FF2B5EF4-FFF2-40B4-BE49-F238E27FC236}">
              <a16:creationId xmlns:a16="http://schemas.microsoft.com/office/drawing/2014/main" id="{90AD5490-9ACC-48AD-8EE0-F0AED6208DBC}"/>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17914</xdr:rowOff>
    </xdr:from>
    <xdr:to>
      <xdr:col>50</xdr:col>
      <xdr:colOff>114300</xdr:colOff>
      <xdr:row>78</xdr:row>
      <xdr:rowOff>69938</xdr:rowOff>
    </xdr:to>
    <xdr:cxnSp macro="">
      <xdr:nvCxnSpPr>
        <xdr:cNvPr id="402" name="直線コネクタ 401">
          <a:extLst>
            <a:ext uri="{FF2B5EF4-FFF2-40B4-BE49-F238E27FC236}">
              <a16:creationId xmlns:a16="http://schemas.microsoft.com/office/drawing/2014/main" id="{FDF1E73A-17B0-45BE-BC7D-81AA2E57D78D}"/>
            </a:ext>
          </a:extLst>
        </xdr:cNvPr>
        <xdr:cNvCxnSpPr/>
      </xdr:nvCxnSpPr>
      <xdr:spPr>
        <a:xfrm flipV="1">
          <a:off x="8750300" y="13391014"/>
          <a:ext cx="889000" cy="5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a:extLst>
            <a:ext uri="{FF2B5EF4-FFF2-40B4-BE49-F238E27FC236}">
              <a16:creationId xmlns:a16="http://schemas.microsoft.com/office/drawing/2014/main" id="{0086B12E-90B2-484F-AD8E-CEE60755A4CA}"/>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a:extLst>
            <a:ext uri="{FF2B5EF4-FFF2-40B4-BE49-F238E27FC236}">
              <a16:creationId xmlns:a16="http://schemas.microsoft.com/office/drawing/2014/main" id="{19448412-E189-417A-BE4B-886C48352434}"/>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69938</xdr:rowOff>
    </xdr:from>
    <xdr:to>
      <xdr:col>45</xdr:col>
      <xdr:colOff>177800</xdr:colOff>
      <xdr:row>78</xdr:row>
      <xdr:rowOff>103333</xdr:rowOff>
    </xdr:to>
    <xdr:cxnSp macro="">
      <xdr:nvCxnSpPr>
        <xdr:cNvPr id="405" name="直線コネクタ 404">
          <a:extLst>
            <a:ext uri="{FF2B5EF4-FFF2-40B4-BE49-F238E27FC236}">
              <a16:creationId xmlns:a16="http://schemas.microsoft.com/office/drawing/2014/main" id="{3112B358-0222-4451-BAF3-679C2BC8BD7F}"/>
            </a:ext>
          </a:extLst>
        </xdr:cNvPr>
        <xdr:cNvCxnSpPr/>
      </xdr:nvCxnSpPr>
      <xdr:spPr>
        <a:xfrm flipV="1">
          <a:off x="7861300" y="13443038"/>
          <a:ext cx="889000" cy="3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a:extLst>
            <a:ext uri="{FF2B5EF4-FFF2-40B4-BE49-F238E27FC236}">
              <a16:creationId xmlns:a16="http://schemas.microsoft.com/office/drawing/2014/main" id="{ED11281D-88D7-4AD8-9807-7872BA4F1D2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a:extLst>
            <a:ext uri="{FF2B5EF4-FFF2-40B4-BE49-F238E27FC236}">
              <a16:creationId xmlns:a16="http://schemas.microsoft.com/office/drawing/2014/main" id="{D938FFFD-AB27-4B88-B841-3BE8E05AADBF}"/>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103333</xdr:rowOff>
    </xdr:from>
    <xdr:to>
      <xdr:col>41</xdr:col>
      <xdr:colOff>50800</xdr:colOff>
      <xdr:row>78</xdr:row>
      <xdr:rowOff>109449</xdr:rowOff>
    </xdr:to>
    <xdr:cxnSp macro="">
      <xdr:nvCxnSpPr>
        <xdr:cNvPr id="408" name="直線コネクタ 407">
          <a:extLst>
            <a:ext uri="{FF2B5EF4-FFF2-40B4-BE49-F238E27FC236}">
              <a16:creationId xmlns:a16="http://schemas.microsoft.com/office/drawing/2014/main" id="{F252348D-EE13-4EA1-A73E-ADDC283985AE}"/>
            </a:ext>
          </a:extLst>
        </xdr:cNvPr>
        <xdr:cNvCxnSpPr/>
      </xdr:nvCxnSpPr>
      <xdr:spPr>
        <a:xfrm flipV="1">
          <a:off x="6972300" y="13476433"/>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45904</xdr:rowOff>
    </xdr:from>
    <xdr:to>
      <xdr:col>41</xdr:col>
      <xdr:colOff>101600</xdr:colOff>
      <xdr:row>76</xdr:row>
      <xdr:rowOff>147504</xdr:rowOff>
    </xdr:to>
    <xdr:sp macro="" textlink="">
      <xdr:nvSpPr>
        <xdr:cNvPr id="409" name="フローチャート: 判断 408">
          <a:extLst>
            <a:ext uri="{FF2B5EF4-FFF2-40B4-BE49-F238E27FC236}">
              <a16:creationId xmlns:a16="http://schemas.microsoft.com/office/drawing/2014/main" id="{0CFB5F67-AC17-4944-91AC-19A6B38D12DC}"/>
            </a:ext>
          </a:extLst>
        </xdr:cNvPr>
        <xdr:cNvSpPr/>
      </xdr:nvSpPr>
      <xdr:spPr>
        <a:xfrm>
          <a:off x="7810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164031</xdr:rowOff>
    </xdr:from>
    <xdr:ext cx="534377" cy="259045"/>
    <xdr:sp macro="" textlink="">
      <xdr:nvSpPr>
        <xdr:cNvPr id="410" name="テキスト ボックス 409">
          <a:extLst>
            <a:ext uri="{FF2B5EF4-FFF2-40B4-BE49-F238E27FC236}">
              <a16:creationId xmlns:a16="http://schemas.microsoft.com/office/drawing/2014/main" id="{C2C562C3-F140-4E86-876B-937E253173F4}"/>
            </a:ext>
          </a:extLst>
        </xdr:cNvPr>
        <xdr:cNvSpPr txBox="1"/>
      </xdr:nvSpPr>
      <xdr:spPr>
        <a:xfrm>
          <a:off x="7594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1" name="フローチャート: 判断 410">
          <a:extLst>
            <a:ext uri="{FF2B5EF4-FFF2-40B4-BE49-F238E27FC236}">
              <a16:creationId xmlns:a16="http://schemas.microsoft.com/office/drawing/2014/main" id="{DBD25F08-F500-4DD0-BE96-1D1A2BDBBBC2}"/>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2" name="テキスト ボックス 411">
          <a:extLst>
            <a:ext uri="{FF2B5EF4-FFF2-40B4-BE49-F238E27FC236}">
              <a16:creationId xmlns:a16="http://schemas.microsoft.com/office/drawing/2014/main" id="{8B2ED5D4-222D-43A6-96E7-6AF93D0F5C8C}"/>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325D14BE-E335-4807-A7C5-E5651B26487B}"/>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652707E1-067D-4CC3-9B4A-65D1DB1FE78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211FD87E-1660-45A3-8C8B-C6D78918A5B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4E422C01-166C-4EAC-83CA-B25C3546056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2884CC4B-1834-4BFD-A581-81EAFBCBC6E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123037</xdr:rowOff>
    </xdr:from>
    <xdr:to>
      <xdr:col>55</xdr:col>
      <xdr:colOff>50800</xdr:colOff>
      <xdr:row>79</xdr:row>
      <xdr:rowOff>53187</xdr:rowOff>
    </xdr:to>
    <xdr:sp macro="" textlink="">
      <xdr:nvSpPr>
        <xdr:cNvPr id="418" name="楕円 417">
          <a:extLst>
            <a:ext uri="{FF2B5EF4-FFF2-40B4-BE49-F238E27FC236}">
              <a16:creationId xmlns:a16="http://schemas.microsoft.com/office/drawing/2014/main" id="{91621B12-6B09-484E-89FB-25BDBBA0B3D3}"/>
            </a:ext>
          </a:extLst>
        </xdr:cNvPr>
        <xdr:cNvSpPr/>
      </xdr:nvSpPr>
      <xdr:spPr>
        <a:xfrm>
          <a:off x="10426700" y="134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37964</xdr:rowOff>
    </xdr:from>
    <xdr:ext cx="469744" cy="259045"/>
    <xdr:sp macro="" textlink="">
      <xdr:nvSpPr>
        <xdr:cNvPr id="419" name="商工費該当値テキスト">
          <a:extLst>
            <a:ext uri="{FF2B5EF4-FFF2-40B4-BE49-F238E27FC236}">
              <a16:creationId xmlns:a16="http://schemas.microsoft.com/office/drawing/2014/main" id="{2FFE179A-1F98-4F74-AD88-717E2BFFA4AC}"/>
            </a:ext>
          </a:extLst>
        </xdr:cNvPr>
        <xdr:cNvSpPr txBox="1"/>
      </xdr:nvSpPr>
      <xdr:spPr>
        <a:xfrm>
          <a:off x="10528300" y="1341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138564</xdr:rowOff>
    </xdr:from>
    <xdr:to>
      <xdr:col>50</xdr:col>
      <xdr:colOff>165100</xdr:colOff>
      <xdr:row>78</xdr:row>
      <xdr:rowOff>68714</xdr:rowOff>
    </xdr:to>
    <xdr:sp macro="" textlink="">
      <xdr:nvSpPr>
        <xdr:cNvPr id="420" name="楕円 419">
          <a:extLst>
            <a:ext uri="{FF2B5EF4-FFF2-40B4-BE49-F238E27FC236}">
              <a16:creationId xmlns:a16="http://schemas.microsoft.com/office/drawing/2014/main" id="{63D40441-BAB9-49C4-8ECD-18C15DCFE430}"/>
            </a:ext>
          </a:extLst>
        </xdr:cNvPr>
        <xdr:cNvSpPr/>
      </xdr:nvSpPr>
      <xdr:spPr>
        <a:xfrm>
          <a:off x="9588500" y="133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59841</xdr:rowOff>
    </xdr:from>
    <xdr:ext cx="534377" cy="259045"/>
    <xdr:sp macro="" textlink="">
      <xdr:nvSpPr>
        <xdr:cNvPr id="421" name="テキスト ボックス 420">
          <a:extLst>
            <a:ext uri="{FF2B5EF4-FFF2-40B4-BE49-F238E27FC236}">
              <a16:creationId xmlns:a16="http://schemas.microsoft.com/office/drawing/2014/main" id="{D4545A80-8C29-462A-B5C3-304FA161E5D1}"/>
            </a:ext>
          </a:extLst>
        </xdr:cNvPr>
        <xdr:cNvSpPr txBox="1"/>
      </xdr:nvSpPr>
      <xdr:spPr>
        <a:xfrm>
          <a:off x="9372111" y="1343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19138</xdr:rowOff>
    </xdr:from>
    <xdr:to>
      <xdr:col>46</xdr:col>
      <xdr:colOff>38100</xdr:colOff>
      <xdr:row>78</xdr:row>
      <xdr:rowOff>120738</xdr:rowOff>
    </xdr:to>
    <xdr:sp macro="" textlink="">
      <xdr:nvSpPr>
        <xdr:cNvPr id="422" name="楕円 421">
          <a:extLst>
            <a:ext uri="{FF2B5EF4-FFF2-40B4-BE49-F238E27FC236}">
              <a16:creationId xmlns:a16="http://schemas.microsoft.com/office/drawing/2014/main" id="{6AB544EE-FB87-46B6-A9E1-7C2DA830A87A}"/>
            </a:ext>
          </a:extLst>
        </xdr:cNvPr>
        <xdr:cNvSpPr/>
      </xdr:nvSpPr>
      <xdr:spPr>
        <a:xfrm>
          <a:off x="8699500" y="1339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111865</xdr:rowOff>
    </xdr:from>
    <xdr:ext cx="469744" cy="259045"/>
    <xdr:sp macro="" textlink="">
      <xdr:nvSpPr>
        <xdr:cNvPr id="423" name="テキスト ボックス 422">
          <a:extLst>
            <a:ext uri="{FF2B5EF4-FFF2-40B4-BE49-F238E27FC236}">
              <a16:creationId xmlns:a16="http://schemas.microsoft.com/office/drawing/2014/main" id="{293D1208-24AD-4128-916F-330F06FF5DE4}"/>
            </a:ext>
          </a:extLst>
        </xdr:cNvPr>
        <xdr:cNvSpPr txBox="1"/>
      </xdr:nvSpPr>
      <xdr:spPr>
        <a:xfrm>
          <a:off x="8515428" y="1348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52533</xdr:rowOff>
    </xdr:from>
    <xdr:to>
      <xdr:col>41</xdr:col>
      <xdr:colOff>101600</xdr:colOff>
      <xdr:row>78</xdr:row>
      <xdr:rowOff>154133</xdr:rowOff>
    </xdr:to>
    <xdr:sp macro="" textlink="">
      <xdr:nvSpPr>
        <xdr:cNvPr id="424" name="楕円 423">
          <a:extLst>
            <a:ext uri="{FF2B5EF4-FFF2-40B4-BE49-F238E27FC236}">
              <a16:creationId xmlns:a16="http://schemas.microsoft.com/office/drawing/2014/main" id="{8A23693A-A404-433F-AA71-B9992F4373F4}"/>
            </a:ext>
          </a:extLst>
        </xdr:cNvPr>
        <xdr:cNvSpPr/>
      </xdr:nvSpPr>
      <xdr:spPr>
        <a:xfrm>
          <a:off x="7810500" y="134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145260</xdr:rowOff>
    </xdr:from>
    <xdr:ext cx="469744" cy="259045"/>
    <xdr:sp macro="" textlink="">
      <xdr:nvSpPr>
        <xdr:cNvPr id="425" name="テキスト ボックス 424">
          <a:extLst>
            <a:ext uri="{FF2B5EF4-FFF2-40B4-BE49-F238E27FC236}">
              <a16:creationId xmlns:a16="http://schemas.microsoft.com/office/drawing/2014/main" id="{14C0DBDA-711D-4835-B7A3-C4EF45FBAD17}"/>
            </a:ext>
          </a:extLst>
        </xdr:cNvPr>
        <xdr:cNvSpPr txBox="1"/>
      </xdr:nvSpPr>
      <xdr:spPr>
        <a:xfrm>
          <a:off x="7626428" y="1351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58649</xdr:rowOff>
    </xdr:from>
    <xdr:to>
      <xdr:col>36</xdr:col>
      <xdr:colOff>165100</xdr:colOff>
      <xdr:row>78</xdr:row>
      <xdr:rowOff>160249</xdr:rowOff>
    </xdr:to>
    <xdr:sp macro="" textlink="">
      <xdr:nvSpPr>
        <xdr:cNvPr id="426" name="楕円 425">
          <a:extLst>
            <a:ext uri="{FF2B5EF4-FFF2-40B4-BE49-F238E27FC236}">
              <a16:creationId xmlns:a16="http://schemas.microsoft.com/office/drawing/2014/main" id="{636EFEBA-8A45-460A-B410-ECF47AE8A8AC}"/>
            </a:ext>
          </a:extLst>
        </xdr:cNvPr>
        <xdr:cNvSpPr/>
      </xdr:nvSpPr>
      <xdr:spPr>
        <a:xfrm>
          <a:off x="6921500" y="134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151376</xdr:rowOff>
    </xdr:from>
    <xdr:ext cx="469744" cy="259045"/>
    <xdr:sp macro="" textlink="">
      <xdr:nvSpPr>
        <xdr:cNvPr id="427" name="テキスト ボックス 426">
          <a:extLst>
            <a:ext uri="{FF2B5EF4-FFF2-40B4-BE49-F238E27FC236}">
              <a16:creationId xmlns:a16="http://schemas.microsoft.com/office/drawing/2014/main" id="{66E9FE02-7C2A-4A43-AC7B-6D3A347A8751}"/>
            </a:ext>
          </a:extLst>
        </xdr:cNvPr>
        <xdr:cNvSpPr txBox="1"/>
      </xdr:nvSpPr>
      <xdr:spPr>
        <a:xfrm>
          <a:off x="6737428" y="135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C022DF76-3757-4E61-B6D7-4E41E972D6EF}"/>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5B6AD24F-BCE0-4537-9397-E9BEC9C9D48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D8353684-16D6-4918-B60D-B8D9C1F4E0B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C6C9F273-C7BF-4C67-9175-5E7E65A8EEF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3590D964-2704-4E60-8DD2-A0CFD62623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475634FD-7677-4319-9DC4-01529042ED2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C9CBC6D7-CE26-40D3-8F8B-CB3BEEA6646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2E2EC044-EB7F-4B4F-AF4B-2C11ED5F6944}"/>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AD070087-1F5A-4F79-9DA7-48A358C4C3F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140F644F-4206-46FD-9276-BD9AAC5D967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2AAAE189-975C-444C-8285-DD742004F029}"/>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99F4552F-CF39-4737-8C2F-AE299DB4AD1B}"/>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5AE5FCA0-F5D3-4CA3-B8BB-3893993570B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7BB2F096-8E5C-4C93-9E15-68570C1B08E9}"/>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446A9123-77A7-4A18-8EC6-6A1A601DB62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53E7029F-343A-4371-9EC2-900E42F1C3B4}"/>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E933AA72-B9E6-4B0F-A024-B4C3C79223C7}"/>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CCB5182D-78C6-46E3-A8E8-F53F6C9F9D59}"/>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970B647D-75E7-44B0-8456-C202CD703C8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86E5D516-CC06-44B3-9F4E-F5ECF92DED23}"/>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B89E4FF5-4709-4B2B-A64E-929B1C4D5F46}"/>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380E0809-B658-443E-8376-57A19F59A4A8}"/>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31067FE9-4AB2-48F7-B44A-AD8EBC962D1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a:extLst>
            <a:ext uri="{FF2B5EF4-FFF2-40B4-BE49-F238E27FC236}">
              <a16:creationId xmlns:a16="http://schemas.microsoft.com/office/drawing/2014/main" id="{3F76B81F-36AD-4DB4-9B2F-7D6FE3AC1CA4}"/>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a:extLst>
            <a:ext uri="{FF2B5EF4-FFF2-40B4-BE49-F238E27FC236}">
              <a16:creationId xmlns:a16="http://schemas.microsoft.com/office/drawing/2014/main" id="{684D3EEE-4FAA-413F-9D18-502F728360E7}"/>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a:extLst>
            <a:ext uri="{FF2B5EF4-FFF2-40B4-BE49-F238E27FC236}">
              <a16:creationId xmlns:a16="http://schemas.microsoft.com/office/drawing/2014/main" id="{53798BD1-C493-41B7-8B35-5842E69C3AA8}"/>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a:extLst>
            <a:ext uri="{FF2B5EF4-FFF2-40B4-BE49-F238E27FC236}">
              <a16:creationId xmlns:a16="http://schemas.microsoft.com/office/drawing/2014/main" id="{CFA2792F-98CD-4590-B860-2193CF185BC8}"/>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a:extLst>
            <a:ext uri="{FF2B5EF4-FFF2-40B4-BE49-F238E27FC236}">
              <a16:creationId xmlns:a16="http://schemas.microsoft.com/office/drawing/2014/main" id="{60CCC3C3-4DAA-41EE-A847-BFDCB629D912}"/>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29654</xdr:rowOff>
    </xdr:from>
    <xdr:to>
      <xdr:col>55</xdr:col>
      <xdr:colOff>0</xdr:colOff>
      <xdr:row>95</xdr:row>
      <xdr:rowOff>32474</xdr:rowOff>
    </xdr:to>
    <xdr:cxnSp macro="">
      <xdr:nvCxnSpPr>
        <xdr:cNvPr id="456" name="直線コネクタ 455">
          <a:extLst>
            <a:ext uri="{FF2B5EF4-FFF2-40B4-BE49-F238E27FC236}">
              <a16:creationId xmlns:a16="http://schemas.microsoft.com/office/drawing/2014/main" id="{4F8F22C4-67D7-40C5-B1A8-96DFA0B551F7}"/>
            </a:ext>
          </a:extLst>
        </xdr:cNvPr>
        <xdr:cNvCxnSpPr/>
      </xdr:nvCxnSpPr>
      <xdr:spPr>
        <a:xfrm flipV="1">
          <a:off x="9639300" y="16317404"/>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57" name="土木費平均値テキスト">
          <a:extLst>
            <a:ext uri="{FF2B5EF4-FFF2-40B4-BE49-F238E27FC236}">
              <a16:creationId xmlns:a16="http://schemas.microsoft.com/office/drawing/2014/main" id="{152AFF49-E317-4C65-BA2B-347F52B03521}"/>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a:extLst>
            <a:ext uri="{FF2B5EF4-FFF2-40B4-BE49-F238E27FC236}">
              <a16:creationId xmlns:a16="http://schemas.microsoft.com/office/drawing/2014/main" id="{42AFB47F-9638-44ED-9796-67EE3856886C}"/>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32474</xdr:rowOff>
    </xdr:from>
    <xdr:to>
      <xdr:col>50</xdr:col>
      <xdr:colOff>114300</xdr:colOff>
      <xdr:row>95</xdr:row>
      <xdr:rowOff>149873</xdr:rowOff>
    </xdr:to>
    <xdr:cxnSp macro="">
      <xdr:nvCxnSpPr>
        <xdr:cNvPr id="459" name="直線コネクタ 458">
          <a:extLst>
            <a:ext uri="{FF2B5EF4-FFF2-40B4-BE49-F238E27FC236}">
              <a16:creationId xmlns:a16="http://schemas.microsoft.com/office/drawing/2014/main" id="{0E859FF6-3B01-43A8-A074-94679799080E}"/>
            </a:ext>
          </a:extLst>
        </xdr:cNvPr>
        <xdr:cNvCxnSpPr/>
      </xdr:nvCxnSpPr>
      <xdr:spPr>
        <a:xfrm flipV="1">
          <a:off x="8750300" y="16320224"/>
          <a:ext cx="889000" cy="1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a:extLst>
            <a:ext uri="{FF2B5EF4-FFF2-40B4-BE49-F238E27FC236}">
              <a16:creationId xmlns:a16="http://schemas.microsoft.com/office/drawing/2014/main" id="{A3D6BAB3-132C-49FA-B887-37DA519B8D8F}"/>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1" name="テキスト ボックス 460">
          <a:extLst>
            <a:ext uri="{FF2B5EF4-FFF2-40B4-BE49-F238E27FC236}">
              <a16:creationId xmlns:a16="http://schemas.microsoft.com/office/drawing/2014/main" id="{4D85120F-E69E-4E9C-B5D9-D7321247FDEB}"/>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149873</xdr:rowOff>
    </xdr:from>
    <xdr:to>
      <xdr:col>45</xdr:col>
      <xdr:colOff>177800</xdr:colOff>
      <xdr:row>96</xdr:row>
      <xdr:rowOff>122783</xdr:rowOff>
    </xdr:to>
    <xdr:cxnSp macro="">
      <xdr:nvCxnSpPr>
        <xdr:cNvPr id="462" name="直線コネクタ 461">
          <a:extLst>
            <a:ext uri="{FF2B5EF4-FFF2-40B4-BE49-F238E27FC236}">
              <a16:creationId xmlns:a16="http://schemas.microsoft.com/office/drawing/2014/main" id="{A9B982B7-CAAE-4F2F-BB9D-A74185B33E8D}"/>
            </a:ext>
          </a:extLst>
        </xdr:cNvPr>
        <xdr:cNvCxnSpPr/>
      </xdr:nvCxnSpPr>
      <xdr:spPr>
        <a:xfrm flipV="1">
          <a:off x="7861300" y="16437623"/>
          <a:ext cx="889000" cy="1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a:extLst>
            <a:ext uri="{FF2B5EF4-FFF2-40B4-BE49-F238E27FC236}">
              <a16:creationId xmlns:a16="http://schemas.microsoft.com/office/drawing/2014/main" id="{1ED41731-3AAE-4FFC-AE7B-02E7DF71F9FC}"/>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4" name="テキスト ボックス 463">
          <a:extLst>
            <a:ext uri="{FF2B5EF4-FFF2-40B4-BE49-F238E27FC236}">
              <a16:creationId xmlns:a16="http://schemas.microsoft.com/office/drawing/2014/main" id="{966BBFB4-0F10-4871-B8E4-81E3BCCD8DC4}"/>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111416</xdr:rowOff>
    </xdr:from>
    <xdr:to>
      <xdr:col>41</xdr:col>
      <xdr:colOff>50800</xdr:colOff>
      <xdr:row>96</xdr:row>
      <xdr:rowOff>122783</xdr:rowOff>
    </xdr:to>
    <xdr:cxnSp macro="">
      <xdr:nvCxnSpPr>
        <xdr:cNvPr id="465" name="直線コネクタ 464">
          <a:extLst>
            <a:ext uri="{FF2B5EF4-FFF2-40B4-BE49-F238E27FC236}">
              <a16:creationId xmlns:a16="http://schemas.microsoft.com/office/drawing/2014/main" id="{DF9D1A7A-EA75-43F8-95B3-BB3F1B70A8C9}"/>
            </a:ext>
          </a:extLst>
        </xdr:cNvPr>
        <xdr:cNvCxnSpPr/>
      </xdr:nvCxnSpPr>
      <xdr:spPr>
        <a:xfrm>
          <a:off x="6972300" y="16570616"/>
          <a:ext cx="8890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80087</xdr:rowOff>
    </xdr:from>
    <xdr:to>
      <xdr:col>41</xdr:col>
      <xdr:colOff>101600</xdr:colOff>
      <xdr:row>96</xdr:row>
      <xdr:rowOff>10237</xdr:rowOff>
    </xdr:to>
    <xdr:sp macro="" textlink="">
      <xdr:nvSpPr>
        <xdr:cNvPr id="466" name="フローチャート: 判断 465">
          <a:extLst>
            <a:ext uri="{FF2B5EF4-FFF2-40B4-BE49-F238E27FC236}">
              <a16:creationId xmlns:a16="http://schemas.microsoft.com/office/drawing/2014/main" id="{BFDB2970-419E-4E22-818B-580795B5D17F}"/>
            </a:ext>
          </a:extLst>
        </xdr:cNvPr>
        <xdr:cNvSpPr/>
      </xdr:nvSpPr>
      <xdr:spPr>
        <a:xfrm>
          <a:off x="7810500" y="1636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26764</xdr:rowOff>
    </xdr:from>
    <xdr:ext cx="534377" cy="259045"/>
    <xdr:sp macro="" textlink="">
      <xdr:nvSpPr>
        <xdr:cNvPr id="467" name="テキスト ボックス 466">
          <a:extLst>
            <a:ext uri="{FF2B5EF4-FFF2-40B4-BE49-F238E27FC236}">
              <a16:creationId xmlns:a16="http://schemas.microsoft.com/office/drawing/2014/main" id="{09BF3A72-F5F1-4F3C-8905-BBF809301501}"/>
            </a:ext>
          </a:extLst>
        </xdr:cNvPr>
        <xdr:cNvSpPr txBox="1"/>
      </xdr:nvSpPr>
      <xdr:spPr>
        <a:xfrm>
          <a:off x="7594111" y="161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65976</xdr:rowOff>
    </xdr:from>
    <xdr:to>
      <xdr:col>36</xdr:col>
      <xdr:colOff>165100</xdr:colOff>
      <xdr:row>95</xdr:row>
      <xdr:rowOff>167576</xdr:rowOff>
    </xdr:to>
    <xdr:sp macro="" textlink="">
      <xdr:nvSpPr>
        <xdr:cNvPr id="468" name="フローチャート: 判断 467">
          <a:extLst>
            <a:ext uri="{FF2B5EF4-FFF2-40B4-BE49-F238E27FC236}">
              <a16:creationId xmlns:a16="http://schemas.microsoft.com/office/drawing/2014/main" id="{25C43204-215C-446C-8134-E68960212492}"/>
            </a:ext>
          </a:extLst>
        </xdr:cNvPr>
        <xdr:cNvSpPr/>
      </xdr:nvSpPr>
      <xdr:spPr>
        <a:xfrm>
          <a:off x="6921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12653</xdr:rowOff>
    </xdr:from>
    <xdr:ext cx="534377" cy="259045"/>
    <xdr:sp macro="" textlink="">
      <xdr:nvSpPr>
        <xdr:cNvPr id="469" name="テキスト ボックス 468">
          <a:extLst>
            <a:ext uri="{FF2B5EF4-FFF2-40B4-BE49-F238E27FC236}">
              <a16:creationId xmlns:a16="http://schemas.microsoft.com/office/drawing/2014/main" id="{37032518-4938-4F46-95D2-F5DDF64326D5}"/>
            </a:ext>
          </a:extLst>
        </xdr:cNvPr>
        <xdr:cNvSpPr txBox="1"/>
      </xdr:nvSpPr>
      <xdr:spPr>
        <a:xfrm>
          <a:off x="6705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6C8D96D4-8A2E-4BF4-A406-2B16EF30AB3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F7A7DEC1-7170-4758-899C-FD0A5D033C7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F40983D0-3C57-4BC6-A5F7-6C4FDB20F05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FDA3FCB-19F2-487A-BFA3-F03C5D4F11A1}"/>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D0D8BDB4-BDA2-4E90-A13D-1DAD51392B14}"/>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150304</xdr:rowOff>
    </xdr:from>
    <xdr:to>
      <xdr:col>55</xdr:col>
      <xdr:colOff>50800</xdr:colOff>
      <xdr:row>95</xdr:row>
      <xdr:rowOff>80454</xdr:rowOff>
    </xdr:to>
    <xdr:sp macro="" textlink="">
      <xdr:nvSpPr>
        <xdr:cNvPr id="475" name="楕円 474">
          <a:extLst>
            <a:ext uri="{FF2B5EF4-FFF2-40B4-BE49-F238E27FC236}">
              <a16:creationId xmlns:a16="http://schemas.microsoft.com/office/drawing/2014/main" id="{03CBF692-FAD5-4AB2-908C-64F9F8331781}"/>
            </a:ext>
          </a:extLst>
        </xdr:cNvPr>
        <xdr:cNvSpPr/>
      </xdr:nvSpPr>
      <xdr:spPr>
        <a:xfrm>
          <a:off x="10426700" y="162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1731</xdr:rowOff>
    </xdr:from>
    <xdr:ext cx="534377" cy="259045"/>
    <xdr:sp macro="" textlink="">
      <xdr:nvSpPr>
        <xdr:cNvPr id="476" name="土木費該当値テキスト">
          <a:extLst>
            <a:ext uri="{FF2B5EF4-FFF2-40B4-BE49-F238E27FC236}">
              <a16:creationId xmlns:a16="http://schemas.microsoft.com/office/drawing/2014/main" id="{2E458DC0-7429-4AF5-8B30-F753BE96CC26}"/>
            </a:ext>
          </a:extLst>
        </xdr:cNvPr>
        <xdr:cNvSpPr txBox="1"/>
      </xdr:nvSpPr>
      <xdr:spPr>
        <a:xfrm>
          <a:off x="10528300" y="161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153124</xdr:rowOff>
    </xdr:from>
    <xdr:to>
      <xdr:col>50</xdr:col>
      <xdr:colOff>165100</xdr:colOff>
      <xdr:row>95</xdr:row>
      <xdr:rowOff>83274</xdr:rowOff>
    </xdr:to>
    <xdr:sp macro="" textlink="">
      <xdr:nvSpPr>
        <xdr:cNvPr id="477" name="楕円 476">
          <a:extLst>
            <a:ext uri="{FF2B5EF4-FFF2-40B4-BE49-F238E27FC236}">
              <a16:creationId xmlns:a16="http://schemas.microsoft.com/office/drawing/2014/main" id="{B4128F78-539A-4CC6-9BBF-A27C1133F736}"/>
            </a:ext>
          </a:extLst>
        </xdr:cNvPr>
        <xdr:cNvSpPr/>
      </xdr:nvSpPr>
      <xdr:spPr>
        <a:xfrm>
          <a:off x="9588500" y="162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99801</xdr:rowOff>
    </xdr:from>
    <xdr:ext cx="534377" cy="259045"/>
    <xdr:sp macro="" textlink="">
      <xdr:nvSpPr>
        <xdr:cNvPr id="478" name="テキスト ボックス 477">
          <a:extLst>
            <a:ext uri="{FF2B5EF4-FFF2-40B4-BE49-F238E27FC236}">
              <a16:creationId xmlns:a16="http://schemas.microsoft.com/office/drawing/2014/main" id="{0239983A-8CA7-42C3-B17C-CA4B89BE483E}"/>
            </a:ext>
          </a:extLst>
        </xdr:cNvPr>
        <xdr:cNvSpPr txBox="1"/>
      </xdr:nvSpPr>
      <xdr:spPr>
        <a:xfrm>
          <a:off x="9372111" y="1604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99073</xdr:rowOff>
    </xdr:from>
    <xdr:to>
      <xdr:col>46</xdr:col>
      <xdr:colOff>38100</xdr:colOff>
      <xdr:row>96</xdr:row>
      <xdr:rowOff>29223</xdr:rowOff>
    </xdr:to>
    <xdr:sp macro="" textlink="">
      <xdr:nvSpPr>
        <xdr:cNvPr id="479" name="楕円 478">
          <a:extLst>
            <a:ext uri="{FF2B5EF4-FFF2-40B4-BE49-F238E27FC236}">
              <a16:creationId xmlns:a16="http://schemas.microsoft.com/office/drawing/2014/main" id="{91F84A00-AED0-45FC-BBAB-5D3B044AAC9C}"/>
            </a:ext>
          </a:extLst>
        </xdr:cNvPr>
        <xdr:cNvSpPr/>
      </xdr:nvSpPr>
      <xdr:spPr>
        <a:xfrm>
          <a:off x="8699500" y="163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45750</xdr:rowOff>
    </xdr:from>
    <xdr:ext cx="534377" cy="259045"/>
    <xdr:sp macro="" textlink="">
      <xdr:nvSpPr>
        <xdr:cNvPr id="480" name="テキスト ボックス 479">
          <a:extLst>
            <a:ext uri="{FF2B5EF4-FFF2-40B4-BE49-F238E27FC236}">
              <a16:creationId xmlns:a16="http://schemas.microsoft.com/office/drawing/2014/main" id="{8CD33761-6FBB-4590-9C8A-128FD3B8B975}"/>
            </a:ext>
          </a:extLst>
        </xdr:cNvPr>
        <xdr:cNvSpPr txBox="1"/>
      </xdr:nvSpPr>
      <xdr:spPr>
        <a:xfrm>
          <a:off x="8483111" y="161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71983</xdr:rowOff>
    </xdr:from>
    <xdr:to>
      <xdr:col>41</xdr:col>
      <xdr:colOff>101600</xdr:colOff>
      <xdr:row>97</xdr:row>
      <xdr:rowOff>2133</xdr:rowOff>
    </xdr:to>
    <xdr:sp macro="" textlink="">
      <xdr:nvSpPr>
        <xdr:cNvPr id="481" name="楕円 480">
          <a:extLst>
            <a:ext uri="{FF2B5EF4-FFF2-40B4-BE49-F238E27FC236}">
              <a16:creationId xmlns:a16="http://schemas.microsoft.com/office/drawing/2014/main" id="{60213A5B-5B11-4E48-A187-B1F1C5B47D24}"/>
            </a:ext>
          </a:extLst>
        </xdr:cNvPr>
        <xdr:cNvSpPr/>
      </xdr:nvSpPr>
      <xdr:spPr>
        <a:xfrm>
          <a:off x="7810500" y="165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164710</xdr:rowOff>
    </xdr:from>
    <xdr:ext cx="534377" cy="259045"/>
    <xdr:sp macro="" textlink="">
      <xdr:nvSpPr>
        <xdr:cNvPr id="482" name="テキスト ボックス 481">
          <a:extLst>
            <a:ext uri="{FF2B5EF4-FFF2-40B4-BE49-F238E27FC236}">
              <a16:creationId xmlns:a16="http://schemas.microsoft.com/office/drawing/2014/main" id="{8B2C8D09-D268-4C6F-923E-269694D3E1B7}"/>
            </a:ext>
          </a:extLst>
        </xdr:cNvPr>
        <xdr:cNvSpPr txBox="1"/>
      </xdr:nvSpPr>
      <xdr:spPr>
        <a:xfrm>
          <a:off x="7594111" y="1662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60616</xdr:rowOff>
    </xdr:from>
    <xdr:to>
      <xdr:col>36</xdr:col>
      <xdr:colOff>165100</xdr:colOff>
      <xdr:row>96</xdr:row>
      <xdr:rowOff>162216</xdr:rowOff>
    </xdr:to>
    <xdr:sp macro="" textlink="">
      <xdr:nvSpPr>
        <xdr:cNvPr id="483" name="楕円 482">
          <a:extLst>
            <a:ext uri="{FF2B5EF4-FFF2-40B4-BE49-F238E27FC236}">
              <a16:creationId xmlns:a16="http://schemas.microsoft.com/office/drawing/2014/main" id="{F8A4B409-F6C9-4F83-80D0-2F78A69111F0}"/>
            </a:ext>
          </a:extLst>
        </xdr:cNvPr>
        <xdr:cNvSpPr/>
      </xdr:nvSpPr>
      <xdr:spPr>
        <a:xfrm>
          <a:off x="6921500" y="1651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153343</xdr:rowOff>
    </xdr:from>
    <xdr:ext cx="534377" cy="259045"/>
    <xdr:sp macro="" textlink="">
      <xdr:nvSpPr>
        <xdr:cNvPr id="484" name="テキスト ボックス 483">
          <a:extLst>
            <a:ext uri="{FF2B5EF4-FFF2-40B4-BE49-F238E27FC236}">
              <a16:creationId xmlns:a16="http://schemas.microsoft.com/office/drawing/2014/main" id="{C9186531-5D3B-40DF-BE33-6DA17000181F}"/>
            </a:ext>
          </a:extLst>
        </xdr:cNvPr>
        <xdr:cNvSpPr txBox="1"/>
      </xdr:nvSpPr>
      <xdr:spPr>
        <a:xfrm>
          <a:off x="6705111" y="1661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F1948233-B5E9-4144-95ED-9D157B196D9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16E8522D-4E1F-4AF5-84AC-DFF90FCBCD2A}"/>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31D85C6D-1887-4C90-AB84-8C448853668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A3914145-6C55-4035-B43A-BFF87566345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32C56736-CE89-4BF6-A294-C1636C9A9C9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6D3167E-3020-4F18-95B1-E30E510EFF5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3AF54C55-3C39-4F30-A978-A82FC17BBEFF}"/>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3010489B-DDE4-4A76-B262-470313FD595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B9BE811B-1CE2-4D43-AA00-7D72D162D86E}"/>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CB2C5C1C-630B-45E4-BE73-519FD82C7DB4}"/>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8A6ADF1-C221-4526-A23D-E7DAE74E532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17F602C1-CE53-4E77-8439-53F75C20C3A7}"/>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id="{420AF9E6-6C75-4624-B628-76AFEFBBF39E}"/>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59B8B04A-21D1-44B8-A8F0-1723B0CCAB02}"/>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ACCE020E-0AD8-4D0D-8B8D-2B9275FA3DA6}"/>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43AFBA62-B447-4F30-8662-F960F9CDF1BE}"/>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9DE717D6-7A4D-4DA3-B1E1-CFB8136D080A}"/>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28681E99-BA7E-42DD-8965-E81763ED9BF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7B74A373-F6EB-4BBA-943D-423A1B8A8D3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A71188B5-ADA5-48D7-A47C-714DEBAB4B42}"/>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9E77072B-BE3C-49B6-90AC-4479732CA3D8}"/>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384D0D02-87C1-4473-947B-12EDAA773DC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78BDF785-AA2D-48A2-891F-826871F5AAA1}"/>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4F09C572-EB2C-4B1A-A0B1-BBD7DC74F27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a:extLst>
            <a:ext uri="{FF2B5EF4-FFF2-40B4-BE49-F238E27FC236}">
              <a16:creationId xmlns:a16="http://schemas.microsoft.com/office/drawing/2014/main" id="{F6E29928-B328-46BE-8ADB-630B7B59C985}"/>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a:extLst>
            <a:ext uri="{FF2B5EF4-FFF2-40B4-BE49-F238E27FC236}">
              <a16:creationId xmlns:a16="http://schemas.microsoft.com/office/drawing/2014/main" id="{B4394457-948B-4FA9-B10C-2351DBC3B4F2}"/>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a:extLst>
            <a:ext uri="{FF2B5EF4-FFF2-40B4-BE49-F238E27FC236}">
              <a16:creationId xmlns:a16="http://schemas.microsoft.com/office/drawing/2014/main" id="{F0A46C80-7AE0-4AB0-A265-EA230728F543}"/>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a:extLst>
            <a:ext uri="{FF2B5EF4-FFF2-40B4-BE49-F238E27FC236}">
              <a16:creationId xmlns:a16="http://schemas.microsoft.com/office/drawing/2014/main" id="{BB717723-17BD-4203-ABF2-EF6D00C3C084}"/>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a:extLst>
            <a:ext uri="{FF2B5EF4-FFF2-40B4-BE49-F238E27FC236}">
              <a16:creationId xmlns:a16="http://schemas.microsoft.com/office/drawing/2014/main" id="{F0440390-7FC3-4368-9EC0-5EF35264450B}"/>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142113</xdr:rowOff>
    </xdr:from>
    <xdr:to>
      <xdr:col>85</xdr:col>
      <xdr:colOff>127000</xdr:colOff>
      <xdr:row>39</xdr:row>
      <xdr:rowOff>48768</xdr:rowOff>
    </xdr:to>
    <xdr:cxnSp macro="">
      <xdr:nvCxnSpPr>
        <xdr:cNvPr id="514" name="直線コネクタ 513">
          <a:extLst>
            <a:ext uri="{FF2B5EF4-FFF2-40B4-BE49-F238E27FC236}">
              <a16:creationId xmlns:a16="http://schemas.microsoft.com/office/drawing/2014/main" id="{A5BF139C-0A84-4691-BF64-CD906E703415}"/>
            </a:ext>
          </a:extLst>
        </xdr:cNvPr>
        <xdr:cNvCxnSpPr/>
      </xdr:nvCxnSpPr>
      <xdr:spPr>
        <a:xfrm>
          <a:off x="15481300" y="6485763"/>
          <a:ext cx="8382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a:extLst>
            <a:ext uri="{FF2B5EF4-FFF2-40B4-BE49-F238E27FC236}">
              <a16:creationId xmlns:a16="http://schemas.microsoft.com/office/drawing/2014/main" id="{C42A5B32-A035-4CC9-85A7-33414C94CAFB}"/>
            </a:ext>
          </a:extLst>
        </xdr:cNvPr>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a:extLst>
            <a:ext uri="{FF2B5EF4-FFF2-40B4-BE49-F238E27FC236}">
              <a16:creationId xmlns:a16="http://schemas.microsoft.com/office/drawing/2014/main" id="{9977D3D3-B4B1-4053-A808-FCDCDE906B3C}"/>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46863</xdr:rowOff>
    </xdr:from>
    <xdr:to>
      <xdr:col>81</xdr:col>
      <xdr:colOff>50800</xdr:colOff>
      <xdr:row>37</xdr:row>
      <xdr:rowOff>142113</xdr:rowOff>
    </xdr:to>
    <xdr:cxnSp macro="">
      <xdr:nvCxnSpPr>
        <xdr:cNvPr id="517" name="直線コネクタ 516">
          <a:extLst>
            <a:ext uri="{FF2B5EF4-FFF2-40B4-BE49-F238E27FC236}">
              <a16:creationId xmlns:a16="http://schemas.microsoft.com/office/drawing/2014/main" id="{EEA7AA53-F821-4C70-BFF0-E8C53C24A60C}"/>
            </a:ext>
          </a:extLst>
        </xdr:cNvPr>
        <xdr:cNvCxnSpPr/>
      </xdr:nvCxnSpPr>
      <xdr:spPr>
        <a:xfrm>
          <a:off x="14592300" y="6047613"/>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a:extLst>
            <a:ext uri="{FF2B5EF4-FFF2-40B4-BE49-F238E27FC236}">
              <a16:creationId xmlns:a16="http://schemas.microsoft.com/office/drawing/2014/main" id="{DACB7F5C-4DED-404C-9454-47DC573B7646}"/>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9" name="テキスト ボックス 518">
          <a:extLst>
            <a:ext uri="{FF2B5EF4-FFF2-40B4-BE49-F238E27FC236}">
              <a16:creationId xmlns:a16="http://schemas.microsoft.com/office/drawing/2014/main" id="{268B925D-6EB1-4142-B34E-914FC8B674CE}"/>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46863</xdr:rowOff>
    </xdr:from>
    <xdr:to>
      <xdr:col>76</xdr:col>
      <xdr:colOff>114300</xdr:colOff>
      <xdr:row>35</xdr:row>
      <xdr:rowOff>51181</xdr:rowOff>
    </xdr:to>
    <xdr:cxnSp macro="">
      <xdr:nvCxnSpPr>
        <xdr:cNvPr id="520" name="直線コネクタ 519">
          <a:extLst>
            <a:ext uri="{FF2B5EF4-FFF2-40B4-BE49-F238E27FC236}">
              <a16:creationId xmlns:a16="http://schemas.microsoft.com/office/drawing/2014/main" id="{767E0B9A-6760-4787-A834-F8ABF1087761}"/>
            </a:ext>
          </a:extLst>
        </xdr:cNvPr>
        <xdr:cNvCxnSpPr/>
      </xdr:nvCxnSpPr>
      <xdr:spPr>
        <a:xfrm flipV="1">
          <a:off x="13703300" y="6047613"/>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a:extLst>
            <a:ext uri="{FF2B5EF4-FFF2-40B4-BE49-F238E27FC236}">
              <a16:creationId xmlns:a16="http://schemas.microsoft.com/office/drawing/2014/main" id="{7C38D6E8-CDA6-446C-B46E-FEEFA7532547}"/>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macro="" textlink="">
      <xdr:nvSpPr>
        <xdr:cNvPr id="522" name="テキスト ボックス 521">
          <a:extLst>
            <a:ext uri="{FF2B5EF4-FFF2-40B4-BE49-F238E27FC236}">
              <a16:creationId xmlns:a16="http://schemas.microsoft.com/office/drawing/2014/main" id="{6DCDF309-A5A8-41D2-ADCD-494301BD4F66}"/>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51181</xdr:rowOff>
    </xdr:from>
    <xdr:to>
      <xdr:col>71</xdr:col>
      <xdr:colOff>177800</xdr:colOff>
      <xdr:row>37</xdr:row>
      <xdr:rowOff>127762</xdr:rowOff>
    </xdr:to>
    <xdr:cxnSp macro="">
      <xdr:nvCxnSpPr>
        <xdr:cNvPr id="523" name="直線コネクタ 522">
          <a:extLst>
            <a:ext uri="{FF2B5EF4-FFF2-40B4-BE49-F238E27FC236}">
              <a16:creationId xmlns:a16="http://schemas.microsoft.com/office/drawing/2014/main" id="{877453D7-068A-4A39-8B8D-AEFDAA274080}"/>
            </a:ext>
          </a:extLst>
        </xdr:cNvPr>
        <xdr:cNvCxnSpPr/>
      </xdr:nvCxnSpPr>
      <xdr:spPr>
        <a:xfrm flipV="1">
          <a:off x="12814300" y="6051931"/>
          <a:ext cx="889000" cy="4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67310</xdr:rowOff>
    </xdr:from>
    <xdr:to>
      <xdr:col>72</xdr:col>
      <xdr:colOff>38100</xdr:colOff>
      <xdr:row>33</xdr:row>
      <xdr:rowOff>168910</xdr:rowOff>
    </xdr:to>
    <xdr:sp macro="" textlink="">
      <xdr:nvSpPr>
        <xdr:cNvPr id="524" name="フローチャート: 判断 523">
          <a:extLst>
            <a:ext uri="{FF2B5EF4-FFF2-40B4-BE49-F238E27FC236}">
              <a16:creationId xmlns:a16="http://schemas.microsoft.com/office/drawing/2014/main" id="{17D16460-2079-4464-94DE-194DCE2820D8}"/>
            </a:ext>
          </a:extLst>
        </xdr:cNvPr>
        <xdr:cNvSpPr/>
      </xdr:nvSpPr>
      <xdr:spPr>
        <a:xfrm>
          <a:off x="13652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13987</xdr:rowOff>
    </xdr:from>
    <xdr:ext cx="534377" cy="259045"/>
    <xdr:sp macro="" textlink="">
      <xdr:nvSpPr>
        <xdr:cNvPr id="525" name="テキスト ボックス 524">
          <a:extLst>
            <a:ext uri="{FF2B5EF4-FFF2-40B4-BE49-F238E27FC236}">
              <a16:creationId xmlns:a16="http://schemas.microsoft.com/office/drawing/2014/main" id="{853E1AE5-006D-481C-A9B3-C012A73C77C6}"/>
            </a:ext>
          </a:extLst>
        </xdr:cNvPr>
        <xdr:cNvSpPr txBox="1"/>
      </xdr:nvSpPr>
      <xdr:spPr>
        <a:xfrm>
          <a:off x="13436111" y="55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55118</xdr:rowOff>
    </xdr:from>
    <xdr:to>
      <xdr:col>67</xdr:col>
      <xdr:colOff>101600</xdr:colOff>
      <xdr:row>31</xdr:row>
      <xdr:rowOff>156718</xdr:rowOff>
    </xdr:to>
    <xdr:sp macro="" textlink="">
      <xdr:nvSpPr>
        <xdr:cNvPr id="526" name="フローチャート: 判断 525">
          <a:extLst>
            <a:ext uri="{FF2B5EF4-FFF2-40B4-BE49-F238E27FC236}">
              <a16:creationId xmlns:a16="http://schemas.microsoft.com/office/drawing/2014/main" id="{1DF1BAF5-E40C-4DBB-9EB9-38E81CCD8BB7}"/>
            </a:ext>
          </a:extLst>
        </xdr:cNvPr>
        <xdr:cNvSpPr/>
      </xdr:nvSpPr>
      <xdr:spPr>
        <a:xfrm>
          <a:off x="12763500" y="537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1795</xdr:rowOff>
    </xdr:from>
    <xdr:ext cx="534377" cy="259045"/>
    <xdr:sp macro="" textlink="">
      <xdr:nvSpPr>
        <xdr:cNvPr id="527" name="テキスト ボックス 526">
          <a:extLst>
            <a:ext uri="{FF2B5EF4-FFF2-40B4-BE49-F238E27FC236}">
              <a16:creationId xmlns:a16="http://schemas.microsoft.com/office/drawing/2014/main" id="{2C3A8EA0-631B-4716-94A6-189D3BB2387F}"/>
            </a:ext>
          </a:extLst>
        </xdr:cNvPr>
        <xdr:cNvSpPr txBox="1"/>
      </xdr:nvSpPr>
      <xdr:spPr>
        <a:xfrm>
          <a:off x="12547111" y="514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84A8FB0C-DB02-46AD-83DE-0BAC7F13F85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3BDC65F2-F640-4B85-8FBE-4A1CBE56D3E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AFAC0FFD-B31F-46E7-9319-804DBCD715EB}"/>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43297EDA-1C29-4E05-91A8-28F8EF79327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CFD5B782-5B4B-4ED4-B237-E81B3C18A67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169418</xdr:rowOff>
    </xdr:from>
    <xdr:to>
      <xdr:col>85</xdr:col>
      <xdr:colOff>177800</xdr:colOff>
      <xdr:row>39</xdr:row>
      <xdr:rowOff>99568</xdr:rowOff>
    </xdr:to>
    <xdr:sp macro="" textlink="">
      <xdr:nvSpPr>
        <xdr:cNvPr id="533" name="楕円 532">
          <a:extLst>
            <a:ext uri="{FF2B5EF4-FFF2-40B4-BE49-F238E27FC236}">
              <a16:creationId xmlns:a16="http://schemas.microsoft.com/office/drawing/2014/main" id="{D70123DD-D22A-494F-B406-15658D5FC749}"/>
            </a:ext>
          </a:extLst>
        </xdr:cNvPr>
        <xdr:cNvSpPr/>
      </xdr:nvSpPr>
      <xdr:spPr>
        <a:xfrm>
          <a:off x="162687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84345</xdr:rowOff>
    </xdr:from>
    <xdr:ext cx="469744" cy="259045"/>
    <xdr:sp macro="" textlink="">
      <xdr:nvSpPr>
        <xdr:cNvPr id="534" name="消防費該当値テキスト">
          <a:extLst>
            <a:ext uri="{FF2B5EF4-FFF2-40B4-BE49-F238E27FC236}">
              <a16:creationId xmlns:a16="http://schemas.microsoft.com/office/drawing/2014/main" id="{8277FC32-73A9-404B-B4CE-102E4E58988E}"/>
            </a:ext>
          </a:extLst>
        </xdr:cNvPr>
        <xdr:cNvSpPr txBox="1"/>
      </xdr:nvSpPr>
      <xdr:spPr>
        <a:xfrm>
          <a:off x="16370300" y="659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91313</xdr:rowOff>
    </xdr:from>
    <xdr:to>
      <xdr:col>81</xdr:col>
      <xdr:colOff>101600</xdr:colOff>
      <xdr:row>38</xdr:row>
      <xdr:rowOff>21463</xdr:rowOff>
    </xdr:to>
    <xdr:sp macro="" textlink="">
      <xdr:nvSpPr>
        <xdr:cNvPr id="535" name="楕円 534">
          <a:extLst>
            <a:ext uri="{FF2B5EF4-FFF2-40B4-BE49-F238E27FC236}">
              <a16:creationId xmlns:a16="http://schemas.microsoft.com/office/drawing/2014/main" id="{E51D43A3-DDC3-4546-8957-748A61D71435}"/>
            </a:ext>
          </a:extLst>
        </xdr:cNvPr>
        <xdr:cNvSpPr/>
      </xdr:nvSpPr>
      <xdr:spPr>
        <a:xfrm>
          <a:off x="15430500" y="64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12590</xdr:rowOff>
    </xdr:from>
    <xdr:ext cx="534377" cy="259045"/>
    <xdr:sp macro="" textlink="">
      <xdr:nvSpPr>
        <xdr:cNvPr id="536" name="テキスト ボックス 535">
          <a:extLst>
            <a:ext uri="{FF2B5EF4-FFF2-40B4-BE49-F238E27FC236}">
              <a16:creationId xmlns:a16="http://schemas.microsoft.com/office/drawing/2014/main" id="{3285FBCF-583B-41FB-A3A0-8F83DB998073}"/>
            </a:ext>
          </a:extLst>
        </xdr:cNvPr>
        <xdr:cNvSpPr txBox="1"/>
      </xdr:nvSpPr>
      <xdr:spPr>
        <a:xfrm>
          <a:off x="15214111" y="652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167513</xdr:rowOff>
    </xdr:from>
    <xdr:to>
      <xdr:col>76</xdr:col>
      <xdr:colOff>165100</xdr:colOff>
      <xdr:row>35</xdr:row>
      <xdr:rowOff>97663</xdr:rowOff>
    </xdr:to>
    <xdr:sp macro="" textlink="">
      <xdr:nvSpPr>
        <xdr:cNvPr id="537" name="楕円 536">
          <a:extLst>
            <a:ext uri="{FF2B5EF4-FFF2-40B4-BE49-F238E27FC236}">
              <a16:creationId xmlns:a16="http://schemas.microsoft.com/office/drawing/2014/main" id="{65101B14-548A-4BA1-89E2-0F991C7936E8}"/>
            </a:ext>
          </a:extLst>
        </xdr:cNvPr>
        <xdr:cNvSpPr/>
      </xdr:nvSpPr>
      <xdr:spPr>
        <a:xfrm>
          <a:off x="14541500" y="59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114190</xdr:rowOff>
    </xdr:from>
    <xdr:ext cx="534377" cy="259045"/>
    <xdr:sp macro="" textlink="">
      <xdr:nvSpPr>
        <xdr:cNvPr id="538" name="テキスト ボックス 537">
          <a:extLst>
            <a:ext uri="{FF2B5EF4-FFF2-40B4-BE49-F238E27FC236}">
              <a16:creationId xmlns:a16="http://schemas.microsoft.com/office/drawing/2014/main" id="{CED7D739-C2B7-42C9-9B24-1F1C2A9D5FB0}"/>
            </a:ext>
          </a:extLst>
        </xdr:cNvPr>
        <xdr:cNvSpPr txBox="1"/>
      </xdr:nvSpPr>
      <xdr:spPr>
        <a:xfrm>
          <a:off x="14325111" y="577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381</xdr:rowOff>
    </xdr:from>
    <xdr:to>
      <xdr:col>72</xdr:col>
      <xdr:colOff>38100</xdr:colOff>
      <xdr:row>35</xdr:row>
      <xdr:rowOff>101981</xdr:rowOff>
    </xdr:to>
    <xdr:sp macro="" textlink="">
      <xdr:nvSpPr>
        <xdr:cNvPr id="539" name="楕円 538">
          <a:extLst>
            <a:ext uri="{FF2B5EF4-FFF2-40B4-BE49-F238E27FC236}">
              <a16:creationId xmlns:a16="http://schemas.microsoft.com/office/drawing/2014/main" id="{E75C402F-11F5-43C4-8730-F83A64997AC3}"/>
            </a:ext>
          </a:extLst>
        </xdr:cNvPr>
        <xdr:cNvSpPr/>
      </xdr:nvSpPr>
      <xdr:spPr>
        <a:xfrm>
          <a:off x="13652500" y="60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93108</xdr:rowOff>
    </xdr:from>
    <xdr:ext cx="534377" cy="259045"/>
    <xdr:sp macro="" textlink="">
      <xdr:nvSpPr>
        <xdr:cNvPr id="540" name="テキスト ボックス 539">
          <a:extLst>
            <a:ext uri="{FF2B5EF4-FFF2-40B4-BE49-F238E27FC236}">
              <a16:creationId xmlns:a16="http://schemas.microsoft.com/office/drawing/2014/main" id="{1250E3A3-186C-4451-BA4C-3730EDB3F8C1}"/>
            </a:ext>
          </a:extLst>
        </xdr:cNvPr>
        <xdr:cNvSpPr txBox="1"/>
      </xdr:nvSpPr>
      <xdr:spPr>
        <a:xfrm>
          <a:off x="13436111" y="609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76962</xdr:rowOff>
    </xdr:from>
    <xdr:to>
      <xdr:col>67</xdr:col>
      <xdr:colOff>101600</xdr:colOff>
      <xdr:row>38</xdr:row>
      <xdr:rowOff>7112</xdr:rowOff>
    </xdr:to>
    <xdr:sp macro="" textlink="">
      <xdr:nvSpPr>
        <xdr:cNvPr id="541" name="楕円 540">
          <a:extLst>
            <a:ext uri="{FF2B5EF4-FFF2-40B4-BE49-F238E27FC236}">
              <a16:creationId xmlns:a16="http://schemas.microsoft.com/office/drawing/2014/main" id="{0CCBDF9C-BA3F-4615-B98F-044D4054281F}"/>
            </a:ext>
          </a:extLst>
        </xdr:cNvPr>
        <xdr:cNvSpPr/>
      </xdr:nvSpPr>
      <xdr:spPr>
        <a:xfrm>
          <a:off x="12763500" y="64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169689</xdr:rowOff>
    </xdr:from>
    <xdr:ext cx="534377" cy="259045"/>
    <xdr:sp macro="" textlink="">
      <xdr:nvSpPr>
        <xdr:cNvPr id="542" name="テキスト ボックス 541">
          <a:extLst>
            <a:ext uri="{FF2B5EF4-FFF2-40B4-BE49-F238E27FC236}">
              <a16:creationId xmlns:a16="http://schemas.microsoft.com/office/drawing/2014/main" id="{325EF89F-54B7-4F8E-9286-34A74D9EFEC1}"/>
            </a:ext>
          </a:extLst>
        </xdr:cNvPr>
        <xdr:cNvSpPr txBox="1"/>
      </xdr:nvSpPr>
      <xdr:spPr>
        <a:xfrm>
          <a:off x="12547111" y="65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FF2C7CCD-4903-440A-9D15-06794D6F16F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2595EF2C-0093-4273-9D57-14C440CB36C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D82CCA6-AD4F-4BEA-AFCB-42F1730323C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36201E09-75C7-4AC6-AF7D-4269378DE75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F14134D1-83E8-48D1-9DAA-99D6560FCA5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360DAD90-46A9-4607-8386-BFA976C9B0A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ECA52933-23AE-4E3F-A63C-D0B12C7522A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F8FE8443-A91B-4CE9-94DA-02629E45217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CA966741-7908-4AEF-9E49-2F0BBD45C1C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CBAB746E-9E48-41D3-A6B9-44C4883E82E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5DFBE925-9290-4F09-B7EC-912E9A07A562}"/>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9BE69886-0F2B-479B-8ADF-909D9DFD66B7}"/>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DFE23942-A442-4D7D-BA3B-ACE39AE52A9D}"/>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72DBE19E-B085-473D-8356-60A39846CE3E}"/>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11B55092-6252-4F1B-AF02-EC4A225CCAF5}"/>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FC397F86-7BD3-44AA-ABD2-D03C796DB1D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B0B9364E-1595-410E-847B-DDD0289533ED}"/>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E4613C6D-F49F-421B-8459-EB8D4918F398}"/>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D8615556-A74E-4F04-80C3-C6F4B3DA46D7}"/>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88610C4F-F4E7-4800-9AD9-7940CDF08D96}"/>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149A7300-2B26-42C3-926B-778325CC2D05}"/>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F4099459-04A4-4E84-B981-E3244A9FE2E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F7E6168B-F3CE-4945-8CE6-34E9F7B59499}"/>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9754480C-A47E-4AC2-8C69-5C54C514E07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a:extLst>
            <a:ext uri="{FF2B5EF4-FFF2-40B4-BE49-F238E27FC236}">
              <a16:creationId xmlns:a16="http://schemas.microsoft.com/office/drawing/2014/main" id="{A633D488-77EC-4131-8EFC-08EA38AA117A}"/>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a:extLst>
            <a:ext uri="{FF2B5EF4-FFF2-40B4-BE49-F238E27FC236}">
              <a16:creationId xmlns:a16="http://schemas.microsoft.com/office/drawing/2014/main" id="{4A625D7E-ABCC-4F14-B488-A1F2FEB226B3}"/>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a:extLst>
            <a:ext uri="{FF2B5EF4-FFF2-40B4-BE49-F238E27FC236}">
              <a16:creationId xmlns:a16="http://schemas.microsoft.com/office/drawing/2014/main" id="{35CD3A0E-856B-41DA-9003-F5B68CEC2C9D}"/>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a:extLst>
            <a:ext uri="{FF2B5EF4-FFF2-40B4-BE49-F238E27FC236}">
              <a16:creationId xmlns:a16="http://schemas.microsoft.com/office/drawing/2014/main" id="{741C80CF-ECC5-4B96-9B84-A0F393CE7642}"/>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a:extLst>
            <a:ext uri="{FF2B5EF4-FFF2-40B4-BE49-F238E27FC236}">
              <a16:creationId xmlns:a16="http://schemas.microsoft.com/office/drawing/2014/main" id="{CADC6175-8F32-4323-9A4D-1661701E5568}"/>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97733</xdr:rowOff>
    </xdr:from>
    <xdr:to>
      <xdr:col>85</xdr:col>
      <xdr:colOff>127000</xdr:colOff>
      <xdr:row>55</xdr:row>
      <xdr:rowOff>160027</xdr:rowOff>
    </xdr:to>
    <xdr:cxnSp macro="">
      <xdr:nvCxnSpPr>
        <xdr:cNvPr id="572" name="直線コネクタ 571">
          <a:extLst>
            <a:ext uri="{FF2B5EF4-FFF2-40B4-BE49-F238E27FC236}">
              <a16:creationId xmlns:a16="http://schemas.microsoft.com/office/drawing/2014/main" id="{F696B09B-831F-4022-9667-788C91EE06AE}"/>
            </a:ext>
          </a:extLst>
        </xdr:cNvPr>
        <xdr:cNvCxnSpPr/>
      </xdr:nvCxnSpPr>
      <xdr:spPr>
        <a:xfrm>
          <a:off x="15481300" y="9184583"/>
          <a:ext cx="838200" cy="40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3" name="教育費平均値テキスト">
          <a:extLst>
            <a:ext uri="{FF2B5EF4-FFF2-40B4-BE49-F238E27FC236}">
              <a16:creationId xmlns:a16="http://schemas.microsoft.com/office/drawing/2014/main" id="{598669D4-59C6-4A48-B354-65CB43D3A96F}"/>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a:extLst>
            <a:ext uri="{FF2B5EF4-FFF2-40B4-BE49-F238E27FC236}">
              <a16:creationId xmlns:a16="http://schemas.microsoft.com/office/drawing/2014/main" id="{719A893D-D7E8-4C40-87B5-2E327EC589A2}"/>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97733</xdr:rowOff>
    </xdr:from>
    <xdr:to>
      <xdr:col>81</xdr:col>
      <xdr:colOff>50800</xdr:colOff>
      <xdr:row>55</xdr:row>
      <xdr:rowOff>2292</xdr:rowOff>
    </xdr:to>
    <xdr:cxnSp macro="">
      <xdr:nvCxnSpPr>
        <xdr:cNvPr id="575" name="直線コネクタ 574">
          <a:extLst>
            <a:ext uri="{FF2B5EF4-FFF2-40B4-BE49-F238E27FC236}">
              <a16:creationId xmlns:a16="http://schemas.microsoft.com/office/drawing/2014/main" id="{EE45448A-01F0-4DB8-81E7-55B9B232CEAE}"/>
            </a:ext>
          </a:extLst>
        </xdr:cNvPr>
        <xdr:cNvCxnSpPr/>
      </xdr:nvCxnSpPr>
      <xdr:spPr>
        <a:xfrm flipV="1">
          <a:off x="14592300" y="9184583"/>
          <a:ext cx="889000" cy="24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a:extLst>
            <a:ext uri="{FF2B5EF4-FFF2-40B4-BE49-F238E27FC236}">
              <a16:creationId xmlns:a16="http://schemas.microsoft.com/office/drawing/2014/main" id="{7A162F99-64D3-4511-BA7D-8408D8B09A58}"/>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77" name="テキスト ボックス 576">
          <a:extLst>
            <a:ext uri="{FF2B5EF4-FFF2-40B4-BE49-F238E27FC236}">
              <a16:creationId xmlns:a16="http://schemas.microsoft.com/office/drawing/2014/main" id="{D732D721-2566-4232-802D-9B6AD0F87806}"/>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2292</xdr:rowOff>
    </xdr:from>
    <xdr:to>
      <xdr:col>76</xdr:col>
      <xdr:colOff>114300</xdr:colOff>
      <xdr:row>55</xdr:row>
      <xdr:rowOff>74187</xdr:rowOff>
    </xdr:to>
    <xdr:cxnSp macro="">
      <xdr:nvCxnSpPr>
        <xdr:cNvPr id="578" name="直線コネクタ 577">
          <a:extLst>
            <a:ext uri="{FF2B5EF4-FFF2-40B4-BE49-F238E27FC236}">
              <a16:creationId xmlns:a16="http://schemas.microsoft.com/office/drawing/2014/main" id="{957A4F76-1909-47D6-874E-FE67B7EC2567}"/>
            </a:ext>
          </a:extLst>
        </xdr:cNvPr>
        <xdr:cNvCxnSpPr/>
      </xdr:nvCxnSpPr>
      <xdr:spPr>
        <a:xfrm flipV="1">
          <a:off x="13703300" y="9432042"/>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a:extLst>
            <a:ext uri="{FF2B5EF4-FFF2-40B4-BE49-F238E27FC236}">
              <a16:creationId xmlns:a16="http://schemas.microsoft.com/office/drawing/2014/main" id="{BD31CA0C-F448-49A0-95E9-7AE643407BEB}"/>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0" name="テキスト ボックス 579">
          <a:extLst>
            <a:ext uri="{FF2B5EF4-FFF2-40B4-BE49-F238E27FC236}">
              <a16:creationId xmlns:a16="http://schemas.microsoft.com/office/drawing/2014/main" id="{131CB56B-4867-4E95-9098-DDFE2250D236}"/>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133718</xdr:rowOff>
    </xdr:from>
    <xdr:to>
      <xdr:col>71</xdr:col>
      <xdr:colOff>177800</xdr:colOff>
      <xdr:row>55</xdr:row>
      <xdr:rowOff>74187</xdr:rowOff>
    </xdr:to>
    <xdr:cxnSp macro="">
      <xdr:nvCxnSpPr>
        <xdr:cNvPr id="581" name="直線コネクタ 580">
          <a:extLst>
            <a:ext uri="{FF2B5EF4-FFF2-40B4-BE49-F238E27FC236}">
              <a16:creationId xmlns:a16="http://schemas.microsoft.com/office/drawing/2014/main" id="{1F434CD5-170C-4995-98A6-FF8A89AA4D8E}"/>
            </a:ext>
          </a:extLst>
        </xdr:cNvPr>
        <xdr:cNvCxnSpPr/>
      </xdr:nvCxnSpPr>
      <xdr:spPr>
        <a:xfrm>
          <a:off x="12814300" y="9392018"/>
          <a:ext cx="889000" cy="1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121018</xdr:rowOff>
    </xdr:from>
    <xdr:to>
      <xdr:col>72</xdr:col>
      <xdr:colOff>38100</xdr:colOff>
      <xdr:row>55</xdr:row>
      <xdr:rowOff>51168</xdr:rowOff>
    </xdr:to>
    <xdr:sp macro="" textlink="">
      <xdr:nvSpPr>
        <xdr:cNvPr id="582" name="フローチャート: 判断 581">
          <a:extLst>
            <a:ext uri="{FF2B5EF4-FFF2-40B4-BE49-F238E27FC236}">
              <a16:creationId xmlns:a16="http://schemas.microsoft.com/office/drawing/2014/main" id="{C7DEC85E-40A1-406B-A979-B40BB8C7C475}"/>
            </a:ext>
          </a:extLst>
        </xdr:cNvPr>
        <xdr:cNvSpPr/>
      </xdr:nvSpPr>
      <xdr:spPr>
        <a:xfrm>
          <a:off x="13652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67695</xdr:rowOff>
    </xdr:from>
    <xdr:ext cx="534377" cy="259045"/>
    <xdr:sp macro="" textlink="">
      <xdr:nvSpPr>
        <xdr:cNvPr id="583" name="テキスト ボックス 582">
          <a:extLst>
            <a:ext uri="{FF2B5EF4-FFF2-40B4-BE49-F238E27FC236}">
              <a16:creationId xmlns:a16="http://schemas.microsoft.com/office/drawing/2014/main" id="{89B8153A-4662-41B9-B4BC-743B916B633C}"/>
            </a:ext>
          </a:extLst>
        </xdr:cNvPr>
        <xdr:cNvSpPr txBox="1"/>
      </xdr:nvSpPr>
      <xdr:spPr>
        <a:xfrm>
          <a:off x="13436111" y="91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41618</xdr:rowOff>
    </xdr:from>
    <xdr:to>
      <xdr:col>67</xdr:col>
      <xdr:colOff>101600</xdr:colOff>
      <xdr:row>55</xdr:row>
      <xdr:rowOff>143218</xdr:rowOff>
    </xdr:to>
    <xdr:sp macro="" textlink="">
      <xdr:nvSpPr>
        <xdr:cNvPr id="584" name="フローチャート: 判断 583">
          <a:extLst>
            <a:ext uri="{FF2B5EF4-FFF2-40B4-BE49-F238E27FC236}">
              <a16:creationId xmlns:a16="http://schemas.microsoft.com/office/drawing/2014/main" id="{35B82C54-634A-48AC-87DB-29F9685C0497}"/>
            </a:ext>
          </a:extLst>
        </xdr:cNvPr>
        <xdr:cNvSpPr/>
      </xdr:nvSpPr>
      <xdr:spPr>
        <a:xfrm>
          <a:off x="12763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134345</xdr:rowOff>
    </xdr:from>
    <xdr:ext cx="534377" cy="259045"/>
    <xdr:sp macro="" textlink="">
      <xdr:nvSpPr>
        <xdr:cNvPr id="585" name="テキスト ボックス 584">
          <a:extLst>
            <a:ext uri="{FF2B5EF4-FFF2-40B4-BE49-F238E27FC236}">
              <a16:creationId xmlns:a16="http://schemas.microsoft.com/office/drawing/2014/main" id="{14A6277F-5A82-4957-BE4D-7E671C959F94}"/>
            </a:ext>
          </a:extLst>
        </xdr:cNvPr>
        <xdr:cNvSpPr txBox="1"/>
      </xdr:nvSpPr>
      <xdr:spPr>
        <a:xfrm>
          <a:off x="12547111" y="95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3AD85CAF-9A9F-4F8B-98F5-9A7625AEC44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F9D7C893-7160-4596-B698-9C58A560A4C4}"/>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925FC84-7EB6-4F19-94D0-DEBDADA3626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D8D4453E-E3F6-4107-BBCE-2FF943A91B4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EACB0683-B345-48B0-B0DD-9A934FC9576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109227</xdr:rowOff>
    </xdr:from>
    <xdr:to>
      <xdr:col>85</xdr:col>
      <xdr:colOff>177800</xdr:colOff>
      <xdr:row>56</xdr:row>
      <xdr:rowOff>39377</xdr:rowOff>
    </xdr:to>
    <xdr:sp macro="" textlink="">
      <xdr:nvSpPr>
        <xdr:cNvPr id="591" name="楕円 590">
          <a:extLst>
            <a:ext uri="{FF2B5EF4-FFF2-40B4-BE49-F238E27FC236}">
              <a16:creationId xmlns:a16="http://schemas.microsoft.com/office/drawing/2014/main" id="{29A323E0-2378-4AFE-923F-4F5DE36CBC10}"/>
            </a:ext>
          </a:extLst>
        </xdr:cNvPr>
        <xdr:cNvSpPr/>
      </xdr:nvSpPr>
      <xdr:spPr>
        <a:xfrm>
          <a:off x="16268700" y="953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132104</xdr:rowOff>
    </xdr:from>
    <xdr:ext cx="534377" cy="259045"/>
    <xdr:sp macro="" textlink="">
      <xdr:nvSpPr>
        <xdr:cNvPr id="592" name="教育費該当値テキスト">
          <a:extLst>
            <a:ext uri="{FF2B5EF4-FFF2-40B4-BE49-F238E27FC236}">
              <a16:creationId xmlns:a16="http://schemas.microsoft.com/office/drawing/2014/main" id="{177BCB5B-55F9-476B-AD02-89B7D38DA6A5}"/>
            </a:ext>
          </a:extLst>
        </xdr:cNvPr>
        <xdr:cNvSpPr txBox="1"/>
      </xdr:nvSpPr>
      <xdr:spPr>
        <a:xfrm>
          <a:off x="16370300" y="939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46933</xdr:rowOff>
    </xdr:from>
    <xdr:to>
      <xdr:col>81</xdr:col>
      <xdr:colOff>101600</xdr:colOff>
      <xdr:row>53</xdr:row>
      <xdr:rowOff>148533</xdr:rowOff>
    </xdr:to>
    <xdr:sp macro="" textlink="">
      <xdr:nvSpPr>
        <xdr:cNvPr id="593" name="楕円 592">
          <a:extLst>
            <a:ext uri="{FF2B5EF4-FFF2-40B4-BE49-F238E27FC236}">
              <a16:creationId xmlns:a16="http://schemas.microsoft.com/office/drawing/2014/main" id="{4C2115DB-61CD-4B28-8365-9A05BE83991C}"/>
            </a:ext>
          </a:extLst>
        </xdr:cNvPr>
        <xdr:cNvSpPr/>
      </xdr:nvSpPr>
      <xdr:spPr>
        <a:xfrm>
          <a:off x="15430500" y="913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165060</xdr:rowOff>
    </xdr:from>
    <xdr:ext cx="534377" cy="259045"/>
    <xdr:sp macro="" textlink="">
      <xdr:nvSpPr>
        <xdr:cNvPr id="594" name="テキスト ボックス 593">
          <a:extLst>
            <a:ext uri="{FF2B5EF4-FFF2-40B4-BE49-F238E27FC236}">
              <a16:creationId xmlns:a16="http://schemas.microsoft.com/office/drawing/2014/main" id="{1D002CDA-B2B3-4015-BFE3-31E179BF36F5}"/>
            </a:ext>
          </a:extLst>
        </xdr:cNvPr>
        <xdr:cNvSpPr txBox="1"/>
      </xdr:nvSpPr>
      <xdr:spPr>
        <a:xfrm>
          <a:off x="15214111" y="89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122942</xdr:rowOff>
    </xdr:from>
    <xdr:to>
      <xdr:col>76</xdr:col>
      <xdr:colOff>165100</xdr:colOff>
      <xdr:row>55</xdr:row>
      <xdr:rowOff>53092</xdr:rowOff>
    </xdr:to>
    <xdr:sp macro="" textlink="">
      <xdr:nvSpPr>
        <xdr:cNvPr id="595" name="楕円 594">
          <a:extLst>
            <a:ext uri="{FF2B5EF4-FFF2-40B4-BE49-F238E27FC236}">
              <a16:creationId xmlns:a16="http://schemas.microsoft.com/office/drawing/2014/main" id="{71FD862C-288B-4E33-B027-16E1D694199A}"/>
            </a:ext>
          </a:extLst>
        </xdr:cNvPr>
        <xdr:cNvSpPr/>
      </xdr:nvSpPr>
      <xdr:spPr>
        <a:xfrm>
          <a:off x="14541500" y="938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69619</xdr:rowOff>
    </xdr:from>
    <xdr:ext cx="534377" cy="259045"/>
    <xdr:sp macro="" textlink="">
      <xdr:nvSpPr>
        <xdr:cNvPr id="596" name="テキスト ボックス 595">
          <a:extLst>
            <a:ext uri="{FF2B5EF4-FFF2-40B4-BE49-F238E27FC236}">
              <a16:creationId xmlns:a16="http://schemas.microsoft.com/office/drawing/2014/main" id="{23AD0CCA-DF7B-42D6-825B-7924034616E4}"/>
            </a:ext>
          </a:extLst>
        </xdr:cNvPr>
        <xdr:cNvSpPr txBox="1"/>
      </xdr:nvSpPr>
      <xdr:spPr>
        <a:xfrm>
          <a:off x="14325111" y="915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23387</xdr:rowOff>
    </xdr:from>
    <xdr:to>
      <xdr:col>72</xdr:col>
      <xdr:colOff>38100</xdr:colOff>
      <xdr:row>55</xdr:row>
      <xdr:rowOff>124987</xdr:rowOff>
    </xdr:to>
    <xdr:sp macro="" textlink="">
      <xdr:nvSpPr>
        <xdr:cNvPr id="597" name="楕円 596">
          <a:extLst>
            <a:ext uri="{FF2B5EF4-FFF2-40B4-BE49-F238E27FC236}">
              <a16:creationId xmlns:a16="http://schemas.microsoft.com/office/drawing/2014/main" id="{7E8F31FF-51AA-4A07-9369-7339516AB1FC}"/>
            </a:ext>
          </a:extLst>
        </xdr:cNvPr>
        <xdr:cNvSpPr/>
      </xdr:nvSpPr>
      <xdr:spPr>
        <a:xfrm>
          <a:off x="13652500" y="94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116114</xdr:rowOff>
    </xdr:from>
    <xdr:ext cx="534377" cy="259045"/>
    <xdr:sp macro="" textlink="">
      <xdr:nvSpPr>
        <xdr:cNvPr id="598" name="テキスト ボックス 597">
          <a:extLst>
            <a:ext uri="{FF2B5EF4-FFF2-40B4-BE49-F238E27FC236}">
              <a16:creationId xmlns:a16="http://schemas.microsoft.com/office/drawing/2014/main" id="{D2769CBA-B08F-434C-9513-2886350D043D}"/>
            </a:ext>
          </a:extLst>
        </xdr:cNvPr>
        <xdr:cNvSpPr txBox="1"/>
      </xdr:nvSpPr>
      <xdr:spPr>
        <a:xfrm>
          <a:off x="13436111" y="954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82918</xdr:rowOff>
    </xdr:from>
    <xdr:to>
      <xdr:col>67</xdr:col>
      <xdr:colOff>101600</xdr:colOff>
      <xdr:row>55</xdr:row>
      <xdr:rowOff>13068</xdr:rowOff>
    </xdr:to>
    <xdr:sp macro="" textlink="">
      <xdr:nvSpPr>
        <xdr:cNvPr id="599" name="楕円 598">
          <a:extLst>
            <a:ext uri="{FF2B5EF4-FFF2-40B4-BE49-F238E27FC236}">
              <a16:creationId xmlns:a16="http://schemas.microsoft.com/office/drawing/2014/main" id="{253CFA37-4F3D-453C-B2E3-7A853447C563}"/>
            </a:ext>
          </a:extLst>
        </xdr:cNvPr>
        <xdr:cNvSpPr/>
      </xdr:nvSpPr>
      <xdr:spPr>
        <a:xfrm>
          <a:off x="12763500" y="934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29595</xdr:rowOff>
    </xdr:from>
    <xdr:ext cx="534377" cy="259045"/>
    <xdr:sp macro="" textlink="">
      <xdr:nvSpPr>
        <xdr:cNvPr id="600" name="テキスト ボックス 599">
          <a:extLst>
            <a:ext uri="{FF2B5EF4-FFF2-40B4-BE49-F238E27FC236}">
              <a16:creationId xmlns:a16="http://schemas.microsoft.com/office/drawing/2014/main" id="{22FA62A0-1E27-4442-9527-69D42909A4E7}"/>
            </a:ext>
          </a:extLst>
        </xdr:cNvPr>
        <xdr:cNvSpPr txBox="1"/>
      </xdr:nvSpPr>
      <xdr:spPr>
        <a:xfrm>
          <a:off x="12547111" y="911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6D839E8E-BBE3-4D96-9206-EF9C1805242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9E42565C-7064-4167-B77C-80058EBE61D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3DF903DC-11C8-4864-ADE7-808B9118912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C0D7462F-4110-4C40-96AD-590785538ED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9085379F-49FE-4150-97B5-4A8036F56177}"/>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1EFDDE5A-EA2E-4829-BBEA-885FF916901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E1128AA4-AE1D-490B-84B2-FC266F255283}"/>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F7470A8B-25DF-4FFF-9D91-3CD54B398EC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FE770D41-692E-409A-AF47-E80B7462B2A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1BCC865B-2377-4D47-92B2-529E76AFEA9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250189AF-385F-47FF-991F-4C5B3E38E47E}"/>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E9A77196-3026-4F9B-87EC-4EAC865062FB}"/>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3C1F66DA-5A03-43ED-8923-2AE37FB01E79}"/>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a:extLst>
            <a:ext uri="{FF2B5EF4-FFF2-40B4-BE49-F238E27FC236}">
              <a16:creationId xmlns:a16="http://schemas.microsoft.com/office/drawing/2014/main" id="{7BFE6880-6467-43D3-A5C8-4A3F60739369}"/>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F847E59-352F-4C9C-9CCF-6CA8FF988D92}"/>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a:extLst>
            <a:ext uri="{FF2B5EF4-FFF2-40B4-BE49-F238E27FC236}">
              <a16:creationId xmlns:a16="http://schemas.microsoft.com/office/drawing/2014/main" id="{46ABF822-589B-43CD-85DC-7A4ED1EB4026}"/>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B807610B-1E77-4CE4-9F53-79691D42CFD3}"/>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a:extLst>
            <a:ext uri="{FF2B5EF4-FFF2-40B4-BE49-F238E27FC236}">
              <a16:creationId xmlns:a16="http://schemas.microsoft.com/office/drawing/2014/main" id="{2795BDEC-8312-4CDD-8207-2CC05A931A8A}"/>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A616660D-54AB-485D-9CEA-4FF4D94755E6}"/>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9C007A6B-D901-4804-932F-74F01E10221E}"/>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5948755A-B9BA-488C-9E79-1B1E1695B62A}"/>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a:extLst>
            <a:ext uri="{FF2B5EF4-FFF2-40B4-BE49-F238E27FC236}">
              <a16:creationId xmlns:a16="http://schemas.microsoft.com/office/drawing/2014/main" id="{6D594683-6EE1-40F4-A6F9-106F77008334}"/>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F1869A8D-1A1B-4151-BE19-A0A83690BC4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BBE25990-84BF-4565-80CB-942DD4007117}"/>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C4DB8ABC-726D-4980-8951-916256D9149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6C6F64B6-EA9E-4B60-AF0E-A58AB13F2C49}"/>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40AB5BB9-D9D5-42E1-A675-7A10A683E444}"/>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C31E54AE-0E0B-4215-9486-B0E63EAE2431}"/>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a:extLst>
            <a:ext uri="{FF2B5EF4-FFF2-40B4-BE49-F238E27FC236}">
              <a16:creationId xmlns:a16="http://schemas.microsoft.com/office/drawing/2014/main" id="{3FC42BFB-4E60-48E4-8B4C-056630ABEE34}"/>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a:extLst>
            <a:ext uri="{FF2B5EF4-FFF2-40B4-BE49-F238E27FC236}">
              <a16:creationId xmlns:a16="http://schemas.microsoft.com/office/drawing/2014/main" id="{B0BBFCE7-545C-4481-BB40-AD92AD9D6C7D}"/>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1EE02C40-97B0-4C3C-B6B3-46E9C42198DD}"/>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2" name="災害復旧費平均値テキスト">
          <a:extLst>
            <a:ext uri="{FF2B5EF4-FFF2-40B4-BE49-F238E27FC236}">
              <a16:creationId xmlns:a16="http://schemas.microsoft.com/office/drawing/2014/main" id="{232314CA-E1A0-46F2-BB79-62EA6237F6CE}"/>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a:extLst>
            <a:ext uri="{FF2B5EF4-FFF2-40B4-BE49-F238E27FC236}">
              <a16:creationId xmlns:a16="http://schemas.microsoft.com/office/drawing/2014/main" id="{5DF4556C-6C73-423F-8AA4-10E1FEFAB74D}"/>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4C4031FE-42B9-42D9-B83F-E3C5DDCEBAA4}"/>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a:extLst>
            <a:ext uri="{FF2B5EF4-FFF2-40B4-BE49-F238E27FC236}">
              <a16:creationId xmlns:a16="http://schemas.microsoft.com/office/drawing/2014/main" id="{4DE1841D-749A-4AEE-9DB4-9325F7AFFA81}"/>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6" name="テキスト ボックス 635">
          <a:extLst>
            <a:ext uri="{FF2B5EF4-FFF2-40B4-BE49-F238E27FC236}">
              <a16:creationId xmlns:a16="http://schemas.microsoft.com/office/drawing/2014/main" id="{7F5DC49F-2B4F-4248-A443-AB6BAF59012D}"/>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35A7FBA6-95DD-42AD-815E-5CE57C1C4387}"/>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a:extLst>
            <a:ext uri="{FF2B5EF4-FFF2-40B4-BE49-F238E27FC236}">
              <a16:creationId xmlns:a16="http://schemas.microsoft.com/office/drawing/2014/main" id="{7E01E2B6-A813-4DD5-A4A2-DEF57F732836}"/>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9" name="テキスト ボックス 638">
          <a:extLst>
            <a:ext uri="{FF2B5EF4-FFF2-40B4-BE49-F238E27FC236}">
              <a16:creationId xmlns:a16="http://schemas.microsoft.com/office/drawing/2014/main" id="{20CFEBCF-D207-412D-9AD4-9FAE45DF534B}"/>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AB7872F8-41C0-4EBE-ADFB-9E4AEF1EE6BA}"/>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91731</xdr:rowOff>
    </xdr:from>
    <xdr:to>
      <xdr:col>72</xdr:col>
      <xdr:colOff>38100</xdr:colOff>
      <xdr:row>77</xdr:row>
      <xdr:rowOff>21881</xdr:rowOff>
    </xdr:to>
    <xdr:sp macro="" textlink="">
      <xdr:nvSpPr>
        <xdr:cNvPr id="641" name="フローチャート: 判断 640">
          <a:extLst>
            <a:ext uri="{FF2B5EF4-FFF2-40B4-BE49-F238E27FC236}">
              <a16:creationId xmlns:a16="http://schemas.microsoft.com/office/drawing/2014/main" id="{95CA34A0-37C3-4A0B-A66F-E6D0C8C8C58F}"/>
            </a:ext>
          </a:extLst>
        </xdr:cNvPr>
        <xdr:cNvSpPr/>
      </xdr:nvSpPr>
      <xdr:spPr>
        <a:xfrm>
          <a:off x="13652500" y="13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38407</xdr:rowOff>
    </xdr:from>
    <xdr:ext cx="469744" cy="259045"/>
    <xdr:sp macro="" textlink="">
      <xdr:nvSpPr>
        <xdr:cNvPr id="642" name="テキスト ボックス 641">
          <a:extLst>
            <a:ext uri="{FF2B5EF4-FFF2-40B4-BE49-F238E27FC236}">
              <a16:creationId xmlns:a16="http://schemas.microsoft.com/office/drawing/2014/main" id="{362D0CF2-6341-44FD-9059-839F84CBAA3D}"/>
            </a:ext>
          </a:extLst>
        </xdr:cNvPr>
        <xdr:cNvSpPr txBox="1"/>
      </xdr:nvSpPr>
      <xdr:spPr>
        <a:xfrm>
          <a:off x="13468428" y="128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60706</xdr:rowOff>
    </xdr:from>
    <xdr:to>
      <xdr:col>67</xdr:col>
      <xdr:colOff>101600</xdr:colOff>
      <xdr:row>74</xdr:row>
      <xdr:rowOff>162306</xdr:rowOff>
    </xdr:to>
    <xdr:sp macro="" textlink="">
      <xdr:nvSpPr>
        <xdr:cNvPr id="643" name="フローチャート: 判断 642">
          <a:extLst>
            <a:ext uri="{FF2B5EF4-FFF2-40B4-BE49-F238E27FC236}">
              <a16:creationId xmlns:a16="http://schemas.microsoft.com/office/drawing/2014/main" id="{1E791DAA-D351-45F6-8578-B200CEC2FA0F}"/>
            </a:ext>
          </a:extLst>
        </xdr:cNvPr>
        <xdr:cNvSpPr/>
      </xdr:nvSpPr>
      <xdr:spPr>
        <a:xfrm>
          <a:off x="12763500" y="127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7383</xdr:rowOff>
    </xdr:from>
    <xdr:ext cx="469744" cy="259045"/>
    <xdr:sp macro="" textlink="">
      <xdr:nvSpPr>
        <xdr:cNvPr id="644" name="テキスト ボックス 643">
          <a:extLst>
            <a:ext uri="{FF2B5EF4-FFF2-40B4-BE49-F238E27FC236}">
              <a16:creationId xmlns:a16="http://schemas.microsoft.com/office/drawing/2014/main" id="{6AC8F0AC-B966-4CF3-8E99-B31EF1BF83EA}"/>
            </a:ext>
          </a:extLst>
        </xdr:cNvPr>
        <xdr:cNvSpPr txBox="1"/>
      </xdr:nvSpPr>
      <xdr:spPr>
        <a:xfrm>
          <a:off x="12579428" y="1252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23709AEF-F8BD-498A-A883-95104834EDE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BB10C73A-B8B2-452B-9485-1602E8AD698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530F1985-5E61-43B9-A48D-239BBDEBC0C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3B95551A-8CA5-4F37-8BDC-EB46EFC5731C}"/>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10A7F030-B2C2-49AD-84E5-5072BD970F8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2CE6E556-8977-4416-9083-70E57DEE335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A800ED85-2503-4EAB-82E3-5FA9964E6F82}"/>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175FBE7C-9182-4E43-B855-E128B7CDECD6}"/>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E653C438-60CD-4242-A82C-D258F384958D}"/>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8F4A0F04-A4FF-4F89-A58A-D1CC4BEBFFFF}"/>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1BA56310-CA32-4254-BC9A-5264C1675923}"/>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15A501F7-D0CC-429B-AA28-22097D6947AE}"/>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8A3502C5-72A1-4DDD-9283-C3B7FFEDDF03}"/>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D1C0DB0A-E61A-485C-9637-B2DE0371DD98}"/>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615EFEE-76DA-4441-8B11-7A5CE8256E97}"/>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FF33CF80-BE98-45DF-8046-EC3CD168C05E}"/>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B35629A1-0814-46E0-B998-4DC7399B491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70F12510-5BF0-4400-AE43-10D6BE56137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3136F774-3FFE-455F-8565-74B52DD19AC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245AD819-B40B-4757-861E-864DF187A335}"/>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2A374110-A308-47D5-B530-79A0D69FF3A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2048383F-ABF4-400C-82EC-A487B0928B2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5D83C706-2570-4C63-B430-775CB6FB3CA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CEE8A21F-9F2E-4470-B7E4-9CD265674A4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746B64EB-31A1-4DB8-BC46-462CCE871B7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956C23B4-A0D8-4ABF-8A86-F20B390CC922}"/>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52F719C4-D42A-4BC6-9023-AF6B063D5B6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77CB0B58-BE54-4E97-A5FF-25A027E9D65D}"/>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9D1D246A-0CF1-431D-9DF1-2F978E279244}"/>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DDC1C0BC-FD1B-463D-889C-FF7C8110D5DA}"/>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5570811D-F996-456B-B662-1D142BAB6F36}"/>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F34A34D6-A588-4749-BD6A-B723537405D5}"/>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1D29871F-94DF-474F-82D8-3EDB7171C894}"/>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4C814636-FAC2-4C18-AB3E-1123B567C3F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50299C6A-C0A8-4C83-90B7-2BCB1B8FD0E1}"/>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37C6D37A-A875-4D1F-A929-6E77EFC505FC}"/>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EA9D1263-6580-4351-AC9C-08235D9588E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7AA7E983-9B2F-4EED-95CD-F6BA57CD175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a:extLst>
            <a:ext uri="{FF2B5EF4-FFF2-40B4-BE49-F238E27FC236}">
              <a16:creationId xmlns:a16="http://schemas.microsoft.com/office/drawing/2014/main" id="{B27D325F-DE46-4CB8-8C38-6595E64D94CA}"/>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a:extLst>
            <a:ext uri="{FF2B5EF4-FFF2-40B4-BE49-F238E27FC236}">
              <a16:creationId xmlns:a16="http://schemas.microsoft.com/office/drawing/2014/main" id="{7F1D205B-2DF6-4AE3-B6ED-69AB816C180E}"/>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a:extLst>
            <a:ext uri="{FF2B5EF4-FFF2-40B4-BE49-F238E27FC236}">
              <a16:creationId xmlns:a16="http://schemas.microsoft.com/office/drawing/2014/main" id="{A54361A0-8E6A-41C4-9FB5-9E03E54F9106}"/>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a:extLst>
            <a:ext uri="{FF2B5EF4-FFF2-40B4-BE49-F238E27FC236}">
              <a16:creationId xmlns:a16="http://schemas.microsoft.com/office/drawing/2014/main" id="{21C47D35-7AA3-4DE7-8CAB-01206E19F565}"/>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a:extLst>
            <a:ext uri="{FF2B5EF4-FFF2-40B4-BE49-F238E27FC236}">
              <a16:creationId xmlns:a16="http://schemas.microsoft.com/office/drawing/2014/main" id="{2BBFB202-6812-40EF-877C-9859E4667B68}"/>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20999</xdr:rowOff>
    </xdr:from>
    <xdr:to>
      <xdr:col>85</xdr:col>
      <xdr:colOff>127000</xdr:colOff>
      <xdr:row>96</xdr:row>
      <xdr:rowOff>25724</xdr:rowOff>
    </xdr:to>
    <xdr:cxnSp macro="">
      <xdr:nvCxnSpPr>
        <xdr:cNvPr id="688" name="直線コネクタ 687">
          <a:extLst>
            <a:ext uri="{FF2B5EF4-FFF2-40B4-BE49-F238E27FC236}">
              <a16:creationId xmlns:a16="http://schemas.microsoft.com/office/drawing/2014/main" id="{F2F2E2C6-1FA4-464E-AD53-6CFE7136C821}"/>
            </a:ext>
          </a:extLst>
        </xdr:cNvPr>
        <xdr:cNvCxnSpPr/>
      </xdr:nvCxnSpPr>
      <xdr:spPr>
        <a:xfrm flipV="1">
          <a:off x="15481300" y="16480199"/>
          <a:ext cx="8382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9" name="公債費平均値テキスト">
          <a:extLst>
            <a:ext uri="{FF2B5EF4-FFF2-40B4-BE49-F238E27FC236}">
              <a16:creationId xmlns:a16="http://schemas.microsoft.com/office/drawing/2014/main" id="{0514E764-285D-45B6-AF1C-1569258FF1C9}"/>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a:extLst>
            <a:ext uri="{FF2B5EF4-FFF2-40B4-BE49-F238E27FC236}">
              <a16:creationId xmlns:a16="http://schemas.microsoft.com/office/drawing/2014/main" id="{D4AEC4BB-BF99-4FDB-A8B6-BD63F1EE1457}"/>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23171</xdr:rowOff>
    </xdr:from>
    <xdr:to>
      <xdr:col>81</xdr:col>
      <xdr:colOff>50800</xdr:colOff>
      <xdr:row>96</xdr:row>
      <xdr:rowOff>25724</xdr:rowOff>
    </xdr:to>
    <xdr:cxnSp macro="">
      <xdr:nvCxnSpPr>
        <xdr:cNvPr id="691" name="直線コネクタ 690">
          <a:extLst>
            <a:ext uri="{FF2B5EF4-FFF2-40B4-BE49-F238E27FC236}">
              <a16:creationId xmlns:a16="http://schemas.microsoft.com/office/drawing/2014/main" id="{4D98EACA-4087-4E54-9B09-B3D8C27D5413}"/>
            </a:ext>
          </a:extLst>
        </xdr:cNvPr>
        <xdr:cNvCxnSpPr/>
      </xdr:nvCxnSpPr>
      <xdr:spPr>
        <a:xfrm>
          <a:off x="14592300" y="16482371"/>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a:extLst>
            <a:ext uri="{FF2B5EF4-FFF2-40B4-BE49-F238E27FC236}">
              <a16:creationId xmlns:a16="http://schemas.microsoft.com/office/drawing/2014/main" id="{AF7A2A41-4207-4031-ACB3-BF7784925B72}"/>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3" name="テキスト ボックス 692">
          <a:extLst>
            <a:ext uri="{FF2B5EF4-FFF2-40B4-BE49-F238E27FC236}">
              <a16:creationId xmlns:a16="http://schemas.microsoft.com/office/drawing/2014/main" id="{D2D6ADB1-60FD-4F42-90FD-B9D62BF4F409}"/>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22389</xdr:rowOff>
    </xdr:from>
    <xdr:to>
      <xdr:col>76</xdr:col>
      <xdr:colOff>114300</xdr:colOff>
      <xdr:row>96</xdr:row>
      <xdr:rowOff>23171</xdr:rowOff>
    </xdr:to>
    <xdr:cxnSp macro="">
      <xdr:nvCxnSpPr>
        <xdr:cNvPr id="694" name="直線コネクタ 693">
          <a:extLst>
            <a:ext uri="{FF2B5EF4-FFF2-40B4-BE49-F238E27FC236}">
              <a16:creationId xmlns:a16="http://schemas.microsoft.com/office/drawing/2014/main" id="{C37C9D52-C509-42A9-BE28-54D4FF50AA2F}"/>
            </a:ext>
          </a:extLst>
        </xdr:cNvPr>
        <xdr:cNvCxnSpPr/>
      </xdr:nvCxnSpPr>
      <xdr:spPr>
        <a:xfrm>
          <a:off x="13703300" y="16481589"/>
          <a:ext cx="8890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a:extLst>
            <a:ext uri="{FF2B5EF4-FFF2-40B4-BE49-F238E27FC236}">
              <a16:creationId xmlns:a16="http://schemas.microsoft.com/office/drawing/2014/main" id="{244C1E2B-CE01-4AEF-B703-1A14C0A8D7EC}"/>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6" name="テキスト ボックス 695">
          <a:extLst>
            <a:ext uri="{FF2B5EF4-FFF2-40B4-BE49-F238E27FC236}">
              <a16:creationId xmlns:a16="http://schemas.microsoft.com/office/drawing/2014/main" id="{92836E5F-B60F-4B55-B839-1D6879555B4A}"/>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22389</xdr:rowOff>
    </xdr:from>
    <xdr:to>
      <xdr:col>71</xdr:col>
      <xdr:colOff>177800</xdr:colOff>
      <xdr:row>96</xdr:row>
      <xdr:rowOff>26296</xdr:rowOff>
    </xdr:to>
    <xdr:cxnSp macro="">
      <xdr:nvCxnSpPr>
        <xdr:cNvPr id="697" name="直線コネクタ 696">
          <a:extLst>
            <a:ext uri="{FF2B5EF4-FFF2-40B4-BE49-F238E27FC236}">
              <a16:creationId xmlns:a16="http://schemas.microsoft.com/office/drawing/2014/main" id="{1D069C80-2E72-4FA7-89B1-42454A7D8EB1}"/>
            </a:ext>
          </a:extLst>
        </xdr:cNvPr>
        <xdr:cNvCxnSpPr/>
      </xdr:nvCxnSpPr>
      <xdr:spPr>
        <a:xfrm flipV="1">
          <a:off x="12814300" y="16481589"/>
          <a:ext cx="889000" cy="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163309</xdr:rowOff>
    </xdr:from>
    <xdr:to>
      <xdr:col>72</xdr:col>
      <xdr:colOff>38100</xdr:colOff>
      <xdr:row>94</xdr:row>
      <xdr:rowOff>93459</xdr:rowOff>
    </xdr:to>
    <xdr:sp macro="" textlink="">
      <xdr:nvSpPr>
        <xdr:cNvPr id="698" name="フローチャート: 判断 697">
          <a:extLst>
            <a:ext uri="{FF2B5EF4-FFF2-40B4-BE49-F238E27FC236}">
              <a16:creationId xmlns:a16="http://schemas.microsoft.com/office/drawing/2014/main" id="{6CAD352C-0622-43EE-83CD-462F9AA15A76}"/>
            </a:ext>
          </a:extLst>
        </xdr:cNvPr>
        <xdr:cNvSpPr/>
      </xdr:nvSpPr>
      <xdr:spPr>
        <a:xfrm>
          <a:off x="13652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109986</xdr:rowOff>
    </xdr:from>
    <xdr:ext cx="534377" cy="259045"/>
    <xdr:sp macro="" textlink="">
      <xdr:nvSpPr>
        <xdr:cNvPr id="699" name="テキスト ボックス 698">
          <a:extLst>
            <a:ext uri="{FF2B5EF4-FFF2-40B4-BE49-F238E27FC236}">
              <a16:creationId xmlns:a16="http://schemas.microsoft.com/office/drawing/2014/main" id="{8CC03226-439A-4ADC-B690-79C008654E52}"/>
            </a:ext>
          </a:extLst>
        </xdr:cNvPr>
        <xdr:cNvSpPr txBox="1"/>
      </xdr:nvSpPr>
      <xdr:spPr>
        <a:xfrm>
          <a:off x="13436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154490</xdr:rowOff>
    </xdr:from>
    <xdr:to>
      <xdr:col>67</xdr:col>
      <xdr:colOff>101600</xdr:colOff>
      <xdr:row>93</xdr:row>
      <xdr:rowOff>84640</xdr:rowOff>
    </xdr:to>
    <xdr:sp macro="" textlink="">
      <xdr:nvSpPr>
        <xdr:cNvPr id="700" name="フローチャート: 判断 699">
          <a:extLst>
            <a:ext uri="{FF2B5EF4-FFF2-40B4-BE49-F238E27FC236}">
              <a16:creationId xmlns:a16="http://schemas.microsoft.com/office/drawing/2014/main" id="{CA60F025-B2C0-4554-ACAE-9289D9425DD2}"/>
            </a:ext>
          </a:extLst>
        </xdr:cNvPr>
        <xdr:cNvSpPr/>
      </xdr:nvSpPr>
      <xdr:spPr>
        <a:xfrm>
          <a:off x="12763500" y="159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101167</xdr:rowOff>
    </xdr:from>
    <xdr:ext cx="534377" cy="259045"/>
    <xdr:sp macro="" textlink="">
      <xdr:nvSpPr>
        <xdr:cNvPr id="701" name="テキスト ボックス 700">
          <a:extLst>
            <a:ext uri="{FF2B5EF4-FFF2-40B4-BE49-F238E27FC236}">
              <a16:creationId xmlns:a16="http://schemas.microsoft.com/office/drawing/2014/main" id="{20F6B1BA-C904-44C6-BE73-4A696388856C}"/>
            </a:ext>
          </a:extLst>
        </xdr:cNvPr>
        <xdr:cNvSpPr txBox="1"/>
      </xdr:nvSpPr>
      <xdr:spPr>
        <a:xfrm>
          <a:off x="12547111" y="1570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C3A96493-1057-4E3E-B25E-135ED518433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C72930F0-EE1E-4857-8345-69BDB376F339}"/>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9FE444E2-2439-436B-8885-F7E3B5B5728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2F007029-E1E6-4DC6-9481-BAE4C3109C3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7BEF9608-9F46-402E-A74D-EB17C6039FF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141649</xdr:rowOff>
    </xdr:from>
    <xdr:to>
      <xdr:col>85</xdr:col>
      <xdr:colOff>177800</xdr:colOff>
      <xdr:row>96</xdr:row>
      <xdr:rowOff>71799</xdr:rowOff>
    </xdr:to>
    <xdr:sp macro="" textlink="">
      <xdr:nvSpPr>
        <xdr:cNvPr id="707" name="楕円 706">
          <a:extLst>
            <a:ext uri="{FF2B5EF4-FFF2-40B4-BE49-F238E27FC236}">
              <a16:creationId xmlns:a16="http://schemas.microsoft.com/office/drawing/2014/main" id="{E3427D6C-3D5C-4222-8544-6A0E150317C0}"/>
            </a:ext>
          </a:extLst>
        </xdr:cNvPr>
        <xdr:cNvSpPr/>
      </xdr:nvSpPr>
      <xdr:spPr>
        <a:xfrm>
          <a:off x="16268700" y="1642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120076</xdr:rowOff>
    </xdr:from>
    <xdr:ext cx="534377" cy="259045"/>
    <xdr:sp macro="" textlink="">
      <xdr:nvSpPr>
        <xdr:cNvPr id="708" name="公債費該当値テキスト">
          <a:extLst>
            <a:ext uri="{FF2B5EF4-FFF2-40B4-BE49-F238E27FC236}">
              <a16:creationId xmlns:a16="http://schemas.microsoft.com/office/drawing/2014/main" id="{85F68458-4999-4C9B-80ED-09DECC0398D4}"/>
            </a:ext>
          </a:extLst>
        </xdr:cNvPr>
        <xdr:cNvSpPr txBox="1"/>
      </xdr:nvSpPr>
      <xdr:spPr>
        <a:xfrm>
          <a:off x="16370300" y="1640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146374</xdr:rowOff>
    </xdr:from>
    <xdr:to>
      <xdr:col>81</xdr:col>
      <xdr:colOff>101600</xdr:colOff>
      <xdr:row>96</xdr:row>
      <xdr:rowOff>76524</xdr:rowOff>
    </xdr:to>
    <xdr:sp macro="" textlink="">
      <xdr:nvSpPr>
        <xdr:cNvPr id="709" name="楕円 708">
          <a:extLst>
            <a:ext uri="{FF2B5EF4-FFF2-40B4-BE49-F238E27FC236}">
              <a16:creationId xmlns:a16="http://schemas.microsoft.com/office/drawing/2014/main" id="{CC13EB58-1443-44E8-AB7D-21BFAA9C519B}"/>
            </a:ext>
          </a:extLst>
        </xdr:cNvPr>
        <xdr:cNvSpPr/>
      </xdr:nvSpPr>
      <xdr:spPr>
        <a:xfrm>
          <a:off x="15430500" y="164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67651</xdr:rowOff>
    </xdr:from>
    <xdr:ext cx="534377" cy="259045"/>
    <xdr:sp macro="" textlink="">
      <xdr:nvSpPr>
        <xdr:cNvPr id="710" name="テキスト ボックス 709">
          <a:extLst>
            <a:ext uri="{FF2B5EF4-FFF2-40B4-BE49-F238E27FC236}">
              <a16:creationId xmlns:a16="http://schemas.microsoft.com/office/drawing/2014/main" id="{84602A55-D63E-4AE8-A5C4-B33B855E4E71}"/>
            </a:ext>
          </a:extLst>
        </xdr:cNvPr>
        <xdr:cNvSpPr txBox="1"/>
      </xdr:nvSpPr>
      <xdr:spPr>
        <a:xfrm>
          <a:off x="15214111" y="165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143821</xdr:rowOff>
    </xdr:from>
    <xdr:to>
      <xdr:col>76</xdr:col>
      <xdr:colOff>165100</xdr:colOff>
      <xdr:row>96</xdr:row>
      <xdr:rowOff>73971</xdr:rowOff>
    </xdr:to>
    <xdr:sp macro="" textlink="">
      <xdr:nvSpPr>
        <xdr:cNvPr id="711" name="楕円 710">
          <a:extLst>
            <a:ext uri="{FF2B5EF4-FFF2-40B4-BE49-F238E27FC236}">
              <a16:creationId xmlns:a16="http://schemas.microsoft.com/office/drawing/2014/main" id="{C9D2FD21-C471-4C54-AB9F-717B34F9244F}"/>
            </a:ext>
          </a:extLst>
        </xdr:cNvPr>
        <xdr:cNvSpPr/>
      </xdr:nvSpPr>
      <xdr:spPr>
        <a:xfrm>
          <a:off x="14541500" y="164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65098</xdr:rowOff>
    </xdr:from>
    <xdr:ext cx="534377" cy="259045"/>
    <xdr:sp macro="" textlink="">
      <xdr:nvSpPr>
        <xdr:cNvPr id="712" name="テキスト ボックス 711">
          <a:extLst>
            <a:ext uri="{FF2B5EF4-FFF2-40B4-BE49-F238E27FC236}">
              <a16:creationId xmlns:a16="http://schemas.microsoft.com/office/drawing/2014/main" id="{D6C5838A-2064-4F07-A4A1-C34021002369}"/>
            </a:ext>
          </a:extLst>
        </xdr:cNvPr>
        <xdr:cNvSpPr txBox="1"/>
      </xdr:nvSpPr>
      <xdr:spPr>
        <a:xfrm>
          <a:off x="14325111" y="165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143039</xdr:rowOff>
    </xdr:from>
    <xdr:to>
      <xdr:col>72</xdr:col>
      <xdr:colOff>38100</xdr:colOff>
      <xdr:row>96</xdr:row>
      <xdr:rowOff>73189</xdr:rowOff>
    </xdr:to>
    <xdr:sp macro="" textlink="">
      <xdr:nvSpPr>
        <xdr:cNvPr id="713" name="楕円 712">
          <a:extLst>
            <a:ext uri="{FF2B5EF4-FFF2-40B4-BE49-F238E27FC236}">
              <a16:creationId xmlns:a16="http://schemas.microsoft.com/office/drawing/2014/main" id="{0D09F66C-7855-4780-BDD5-B92045680EEB}"/>
            </a:ext>
          </a:extLst>
        </xdr:cNvPr>
        <xdr:cNvSpPr/>
      </xdr:nvSpPr>
      <xdr:spPr>
        <a:xfrm>
          <a:off x="13652500" y="164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64316</xdr:rowOff>
    </xdr:from>
    <xdr:ext cx="534377" cy="259045"/>
    <xdr:sp macro="" textlink="">
      <xdr:nvSpPr>
        <xdr:cNvPr id="714" name="テキスト ボックス 713">
          <a:extLst>
            <a:ext uri="{FF2B5EF4-FFF2-40B4-BE49-F238E27FC236}">
              <a16:creationId xmlns:a16="http://schemas.microsoft.com/office/drawing/2014/main" id="{373552A3-6BF9-44D0-AA6E-22FCDD507C15}"/>
            </a:ext>
          </a:extLst>
        </xdr:cNvPr>
        <xdr:cNvSpPr txBox="1"/>
      </xdr:nvSpPr>
      <xdr:spPr>
        <a:xfrm>
          <a:off x="13436111" y="1652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146946</xdr:rowOff>
    </xdr:from>
    <xdr:to>
      <xdr:col>67</xdr:col>
      <xdr:colOff>101600</xdr:colOff>
      <xdr:row>96</xdr:row>
      <xdr:rowOff>77096</xdr:rowOff>
    </xdr:to>
    <xdr:sp macro="" textlink="">
      <xdr:nvSpPr>
        <xdr:cNvPr id="715" name="楕円 714">
          <a:extLst>
            <a:ext uri="{FF2B5EF4-FFF2-40B4-BE49-F238E27FC236}">
              <a16:creationId xmlns:a16="http://schemas.microsoft.com/office/drawing/2014/main" id="{8B3D27C4-81C1-483A-8D89-E6D30DD55676}"/>
            </a:ext>
          </a:extLst>
        </xdr:cNvPr>
        <xdr:cNvSpPr/>
      </xdr:nvSpPr>
      <xdr:spPr>
        <a:xfrm>
          <a:off x="12763500" y="164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68223</xdr:rowOff>
    </xdr:from>
    <xdr:ext cx="534377" cy="259045"/>
    <xdr:sp macro="" textlink="">
      <xdr:nvSpPr>
        <xdr:cNvPr id="716" name="テキスト ボックス 715">
          <a:extLst>
            <a:ext uri="{FF2B5EF4-FFF2-40B4-BE49-F238E27FC236}">
              <a16:creationId xmlns:a16="http://schemas.microsoft.com/office/drawing/2014/main" id="{D425DE02-1E2A-4EC3-A6B3-174AA7A8F9AA}"/>
            </a:ext>
          </a:extLst>
        </xdr:cNvPr>
        <xdr:cNvSpPr txBox="1"/>
      </xdr:nvSpPr>
      <xdr:spPr>
        <a:xfrm>
          <a:off x="12547111" y="1652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B4CD3B61-E8F8-4B6D-8836-6551771B119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6AD7FE62-2CE0-428B-91BC-048CB09A3FFA}"/>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B6EBDCE1-D39D-4FA5-ADF3-AD42C14CF47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A2ADE084-C040-41AC-B51B-0246971BE2F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EDFA9B50-9B01-4BCD-861B-5606AD2A1E1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9E56FC84-19CE-48BA-95ED-B10D9B27A35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E06BC3A3-66B4-4013-9B6F-4319F4642AE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C1C53691-76E5-4559-86FB-BC8C18EC912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636416A-63CD-4E69-BCA5-F55A732C7D0F}"/>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A0A6C03B-6B51-4D52-987D-75766808A8E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AB97F24F-A2FC-4A81-A127-89EA5C575D5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74CFAB15-3E65-492B-905D-D1218B26816A}"/>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E65DCF0F-57F6-4D5D-876F-06D062B9A7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9B6062FD-4269-400A-AC79-4EECC876AEF1}"/>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6C5BE768-3930-4B0E-8260-324584AB513B}"/>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FED90FE6-C807-4270-91A5-B172F6866451}"/>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4E1BAD8D-834A-4F64-A7B4-19C7092A3468}"/>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739D61FF-AD70-4EF7-8791-6029F0BF9546}"/>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95D632-2198-4BD0-92ED-219CB4B8226E}"/>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CA5E480D-C66E-47B4-BEA9-C916FF50765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3332D7B5-DA0D-4D05-9645-B364468F0D7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7A92800D-89AD-4C86-9255-0645AD2EAE5D}"/>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5979182E-6ADC-48C1-81CD-86E84DEFB135}"/>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7F805D5C-35C1-405E-81AE-732767A63587}"/>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a:extLst>
            <a:ext uri="{FF2B5EF4-FFF2-40B4-BE49-F238E27FC236}">
              <a16:creationId xmlns:a16="http://schemas.microsoft.com/office/drawing/2014/main" id="{28BA5497-4716-4D11-9BD7-810E81D99EAD}"/>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D43AABD1-1088-49E0-A2C3-4B860609BBDB}"/>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a:extLst>
            <a:ext uri="{FF2B5EF4-FFF2-40B4-BE49-F238E27FC236}">
              <a16:creationId xmlns:a16="http://schemas.microsoft.com/office/drawing/2014/main" id="{D4D72199-6A72-4C7B-9F44-D01C1B4618FE}"/>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a:extLst>
            <a:ext uri="{FF2B5EF4-FFF2-40B4-BE49-F238E27FC236}">
              <a16:creationId xmlns:a16="http://schemas.microsoft.com/office/drawing/2014/main" id="{2DFAC745-253D-4688-B226-F38642D5E79D}"/>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4F57175C-4536-4FB6-A960-636BC78377FF}"/>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a:extLst>
            <a:ext uri="{FF2B5EF4-FFF2-40B4-BE49-F238E27FC236}">
              <a16:creationId xmlns:a16="http://schemas.microsoft.com/office/drawing/2014/main" id="{75F422EC-24B5-4395-A7D9-24CB8EAAC19C}"/>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a:extLst>
            <a:ext uri="{FF2B5EF4-FFF2-40B4-BE49-F238E27FC236}">
              <a16:creationId xmlns:a16="http://schemas.microsoft.com/office/drawing/2014/main" id="{4BFB30E1-DDC7-47CD-8766-5AE8EC5C1355}"/>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565DB066-A7AF-41D7-932E-1A8C3BA3C12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a:extLst>
            <a:ext uri="{FF2B5EF4-FFF2-40B4-BE49-F238E27FC236}">
              <a16:creationId xmlns:a16="http://schemas.microsoft.com/office/drawing/2014/main" id="{9A2C6272-BC13-46B2-A80A-5E3CD587A092}"/>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a:extLst>
            <a:ext uri="{FF2B5EF4-FFF2-40B4-BE49-F238E27FC236}">
              <a16:creationId xmlns:a16="http://schemas.microsoft.com/office/drawing/2014/main" id="{5D3D5366-ACE1-4ECB-818B-63313D2CB49A}"/>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A0000C34-1349-4D27-8B99-AB4D9AC799D4}"/>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a:extLst>
            <a:ext uri="{FF2B5EF4-FFF2-40B4-BE49-F238E27FC236}">
              <a16:creationId xmlns:a16="http://schemas.microsoft.com/office/drawing/2014/main" id="{AE62030B-F1D7-4286-B46F-999057C1795E}"/>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a:extLst>
            <a:ext uri="{FF2B5EF4-FFF2-40B4-BE49-F238E27FC236}">
              <a16:creationId xmlns:a16="http://schemas.microsoft.com/office/drawing/2014/main" id="{1881FE8E-43EA-4A6B-9CA6-0B9BE9823727}"/>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799B79C6-95F7-4DC9-A517-42031472596F}"/>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105093</xdr:rowOff>
    </xdr:from>
    <xdr:to>
      <xdr:col>102</xdr:col>
      <xdr:colOff>165100</xdr:colOff>
      <xdr:row>39</xdr:row>
      <xdr:rowOff>35243</xdr:rowOff>
    </xdr:to>
    <xdr:sp macro="" textlink="">
      <xdr:nvSpPr>
        <xdr:cNvPr id="755" name="フローチャート: 判断 754">
          <a:extLst>
            <a:ext uri="{FF2B5EF4-FFF2-40B4-BE49-F238E27FC236}">
              <a16:creationId xmlns:a16="http://schemas.microsoft.com/office/drawing/2014/main" id="{656B4132-2B8D-4179-97A4-2ACE13987EC8}"/>
            </a:ext>
          </a:extLst>
        </xdr:cNvPr>
        <xdr:cNvSpPr/>
      </xdr:nvSpPr>
      <xdr:spPr>
        <a:xfrm>
          <a:off x="19494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51769</xdr:rowOff>
    </xdr:from>
    <xdr:ext cx="378565" cy="259045"/>
    <xdr:sp macro="" textlink="">
      <xdr:nvSpPr>
        <xdr:cNvPr id="756" name="テキスト ボックス 755">
          <a:extLst>
            <a:ext uri="{FF2B5EF4-FFF2-40B4-BE49-F238E27FC236}">
              <a16:creationId xmlns:a16="http://schemas.microsoft.com/office/drawing/2014/main" id="{3954C7D1-8C86-4B4E-AB10-91D929048BA4}"/>
            </a:ext>
          </a:extLst>
        </xdr:cNvPr>
        <xdr:cNvSpPr txBox="1"/>
      </xdr:nvSpPr>
      <xdr:spPr>
        <a:xfrm>
          <a:off x="19356017" y="639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136716</xdr:rowOff>
    </xdr:from>
    <xdr:to>
      <xdr:col>98</xdr:col>
      <xdr:colOff>38100</xdr:colOff>
      <xdr:row>39</xdr:row>
      <xdr:rowOff>66866</xdr:rowOff>
    </xdr:to>
    <xdr:sp macro="" textlink="">
      <xdr:nvSpPr>
        <xdr:cNvPr id="757" name="フローチャート: 判断 756">
          <a:extLst>
            <a:ext uri="{FF2B5EF4-FFF2-40B4-BE49-F238E27FC236}">
              <a16:creationId xmlns:a16="http://schemas.microsoft.com/office/drawing/2014/main" id="{784584CA-FD8C-4CA7-94AE-77EF61C22180}"/>
            </a:ext>
          </a:extLst>
        </xdr:cNvPr>
        <xdr:cNvSpPr/>
      </xdr:nvSpPr>
      <xdr:spPr>
        <a:xfrm>
          <a:off x="186055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83393</xdr:rowOff>
    </xdr:from>
    <xdr:ext cx="378565" cy="259045"/>
    <xdr:sp macro="" textlink="">
      <xdr:nvSpPr>
        <xdr:cNvPr id="758" name="テキスト ボックス 757">
          <a:extLst>
            <a:ext uri="{FF2B5EF4-FFF2-40B4-BE49-F238E27FC236}">
              <a16:creationId xmlns:a16="http://schemas.microsoft.com/office/drawing/2014/main" id="{C030E56E-3165-4116-AAC8-4861CB0AF336}"/>
            </a:ext>
          </a:extLst>
        </xdr:cNvPr>
        <xdr:cNvSpPr txBox="1"/>
      </xdr:nvSpPr>
      <xdr:spPr>
        <a:xfrm>
          <a:off x="18467017" y="6427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70809E44-5AC5-4063-8544-B897185B5CB9}"/>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D4CB3514-48A9-4829-9FE4-E420CBFDE6D8}"/>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99C8710D-2714-41FE-A7C2-7C2CF838DE5A}"/>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D255E11-32B6-46BA-9223-A46C069AD08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B1E59564-6EC7-43F4-9765-7E361935DB2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832DCD73-9B33-4116-B61F-46D111ED52F2}"/>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a:extLst>
            <a:ext uri="{FF2B5EF4-FFF2-40B4-BE49-F238E27FC236}">
              <a16:creationId xmlns:a16="http://schemas.microsoft.com/office/drawing/2014/main" id="{A5DB94E7-9357-4A69-BB2E-A82B884CC2A4}"/>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7FBD45B-14F8-4A24-AB5A-075328954DDD}"/>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D4662994-757A-475C-B969-352ACFF3E33B}"/>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FC31CE2E-8F18-4419-9DC9-01446392F547}"/>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FE74CF82-8BE8-4453-A4EC-5DAD7B11EAE9}"/>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A087206C-769E-4A8C-887B-0EE9754A8356}"/>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20294932-3536-4D65-94E0-1503445BE0E5}"/>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4E69EE61-FD3A-4388-9779-7B76AC7EBAC1}"/>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4890C24E-A323-4FE9-9968-8CB2A93D177B}"/>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F4EE9813-0422-4652-A9A3-A3C8EB3EAC2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FE7FDBB1-CDA2-476E-8EC8-4F3109D001D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B4860583-9605-4006-99B3-A4D17D6DEBBA}"/>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8FC01367-F4BF-4651-8884-29C9CD9DF40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E850D840-FC47-4E60-B5A6-2D13DE73A7CD}"/>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D0C3A90E-7A41-4F47-A877-BF5ED6C4133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6DCA06B8-41AA-4285-BEED-64E6FCA4213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CE32681F-4FB8-4995-BDD7-A2939386F01B}"/>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90395A99-F7A1-49D3-AFF8-E8B175E20212}"/>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F0F77510-F082-4D1F-89C5-95911E4EC22A}"/>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84B2FC26-2646-4A5E-B690-4B467B6AB134}"/>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C332AF6A-35E9-4828-8042-8D7865EB7EA9}"/>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61462F19-0663-40FF-BFE9-8329B811028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81014BBC-4B0A-4990-A38E-E9B2F44A9C76}"/>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DB8AAD10-A5E6-4B5D-8E37-851E692C567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10A50889-EE50-45F6-9101-E429C71540CA}"/>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40B2A82A-FE19-46A3-BBD7-BBDD9D192A6A}"/>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86AA8BDB-177D-4F25-801E-29D44568206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341994AA-857F-4A0F-A873-0025FCB6BAC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F73AD2D5-C8D8-4709-BB99-750A3CE8795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B97AF860-3208-4C6C-AD32-A73D5727DEB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28486322-AD22-4AFD-BB6B-6EC560184A77}"/>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A7E3034F-77AA-4DC3-B816-2CCD43B5E665}"/>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17168DDF-183A-4E41-B6B9-E7AAF0BAB142}"/>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C8BB0DEA-ADF4-4683-8AEB-C9B22349263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88CFCFED-04B7-4FF4-B595-5173293C5E2E}"/>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8E9A0264-DFE2-4A12-B908-9B219031AC15}"/>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F4AD0939-E319-4FD9-863F-6BC830C8F186}"/>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C03E5541-C93B-4E07-9645-1A7ECBA974B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A20F4426-8337-4708-8DBD-5A1717C96B6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E3B611DE-9163-487E-AE4D-A86D650D9C96}"/>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31FBCEB9-1D8A-42DD-B573-D2D8ACB9BA04}"/>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8BCBA3AD-BE61-4844-AEF3-731309098167}"/>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4BCEF72C-D725-4472-B824-CCA2386300B7}"/>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AC35F2AF-8A63-4370-A487-018BEF03A3A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1C91E847-D819-4A52-B162-68AA83B4D1F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4C7426B2-CAAD-4836-9C36-5A6996560B2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61EEFAF-524B-43A0-871D-A477451DC32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217B80A0-68B5-43EA-B2C4-9847B79143D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B06A86AD-DD31-4039-AF10-D2A49ABF53F2}"/>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E0BF9F4E-1D58-4BF9-8BB6-FD790922B821}"/>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B7485093-B208-4926-B5E1-878A02C40B54}"/>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3A26740A-0242-4BAD-A200-0C00B4608848}"/>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CA1C910B-16A9-48A3-88F6-F221F4889D3C}"/>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666E8B3D-79D3-42FA-A91F-4385EEC16DF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882AA449-276D-4A75-920F-BECF6C20F31D}"/>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64297570-267F-4BD4-878A-951025D71A06}"/>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59D3A12E-6D06-464F-8CBC-F2AD5CC6845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A519B10D-8030-4AC0-A96E-AA928F93FBC9}"/>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9306C906-E06E-4249-A018-0ABFFD5FF29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EE79526D-91C8-485F-A030-F0AC1C8DF87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3859F51E-E90D-4310-A370-7A9E497A8C4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545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歳出額／人口</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となっている。目的別に主なものとして、</a:t>
          </a:r>
          <a:r>
            <a:rPr kumimoji="1" lang="ja-JP" altLang="en-US" sz="1100">
              <a:solidFill>
                <a:schemeClr val="dk1"/>
              </a:solidFill>
              <a:effectLst/>
              <a:latin typeface="+mn-lt"/>
              <a:ea typeface="+mn-ea"/>
              <a:cs typeface="+mn-cs"/>
            </a:rPr>
            <a:t>総務費は基地返還跡地転用推進事業の増、民生費は令和５年度住民税非課税世帯等に対する給付金事業の皆増および国民健康保険特別会計繰出金事業の増、商工費はぎのわん元気再生！クーポン＆キャッシュレス推進事業の皆減、消防費は防災情報システム整備事業および防災行政無線デジタル化整備事業の皆減、教育費は普天間小学校校舎増改築事業の減、があげられる。土木費は、３・４・７１号普天間線整備事業および喜友名２３号道路整備事業（キャンプ瑞慶覧）の増があったものの、西普天間住宅地区土地区画整理事業の減により、前年度と概ね変わらない水準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18F8836-827A-4C9D-A771-314814645A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5FE4488-7552-4E58-82A8-906CAF99E183}"/>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D4364763-E800-4801-8C85-92465184F7DC}"/>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980CCBDC-AF31-4B5D-9028-B17AD467B47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E66DB88C-A1F1-41BD-9051-2BC22E8DC994}"/>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F6C72752-A540-4A32-B0BC-E5F53F0EADAC}"/>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18536D6-D504-46B1-88F0-FB209D78629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82EA235-BFBD-4BB1-9EA7-2644E4B3147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9479D1D-8DA5-4DA2-8F30-D51AF6B2158F}"/>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C2A203B-3B52-4C30-8DB9-73BE68A8C15B}"/>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6E8C615-D11C-4983-B7D1-1F2E2EE6D66C}"/>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98A24F5-BC50-4659-B05D-6EB11B54541B}"/>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FFF27BB3-0041-431E-92C6-914D59A797CC}"/>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財政調整基金残高については、令和元年度より増加しており、令和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年度においても前年度繰越金の増や、市税等の自主財源の増により基金残高が増となった。</a:t>
          </a:r>
          <a:endParaRPr lang="ja-JP" altLang="ja-JP" sz="1400">
            <a:effectLst/>
          </a:endParaRPr>
        </a:p>
        <a:p>
          <a:r>
            <a:rPr kumimoji="1" lang="ja-JP" altLang="ja-JP" sz="1100">
              <a:solidFill>
                <a:schemeClr val="dk1"/>
              </a:solidFill>
              <a:effectLst/>
              <a:latin typeface="+mn-lt"/>
              <a:ea typeface="+mn-ea"/>
              <a:cs typeface="+mn-cs"/>
            </a:rPr>
            <a:t>　標準財政規模比についても、上記のような歳入の増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により、財政調整基金残高が前年度より</a:t>
          </a:r>
          <a:r>
            <a:rPr kumimoji="1" lang="en-US" altLang="ja-JP" sz="1100">
              <a:solidFill>
                <a:schemeClr val="dk1"/>
              </a:solidFill>
              <a:effectLst/>
              <a:latin typeface="+mn-lt"/>
              <a:ea typeface="+mn-ea"/>
              <a:cs typeface="+mn-cs"/>
            </a:rPr>
            <a:t>3.63</a:t>
          </a:r>
          <a:r>
            <a:rPr kumimoji="1" lang="ja-JP" altLang="ja-JP" sz="1100">
              <a:solidFill>
                <a:schemeClr val="dk1"/>
              </a:solidFill>
              <a:effectLst/>
              <a:latin typeface="+mn-lt"/>
              <a:ea typeface="+mn-ea"/>
              <a:cs typeface="+mn-cs"/>
            </a:rPr>
            <a:t>ポイント増、実質収支額は</a:t>
          </a:r>
          <a:r>
            <a:rPr kumimoji="1" lang="en-US" altLang="ja-JP" sz="1100">
              <a:solidFill>
                <a:schemeClr val="dk1"/>
              </a:solidFill>
              <a:effectLst/>
              <a:latin typeface="+mn-lt"/>
              <a:ea typeface="+mn-ea"/>
              <a:cs typeface="+mn-cs"/>
            </a:rPr>
            <a:t>1.35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、実質単年度収支も</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7E4DD4E1-4098-4300-BF91-30FA9A648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6B31AF7-70D4-491F-82BD-C5719C99B98C}"/>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62247BE8-CC67-4269-AB2A-8A2E2CC14575}"/>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3978C164-5BE8-4EC5-A473-063B9E7F74C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F038DDA2-0210-455A-8692-1557744C4397}"/>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A778441-49CE-43DD-B78B-B6E1C25B91A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65D679CB-4738-4637-BDF1-D12E1487C08A}"/>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846D4DA-D7FF-4360-A47C-985F9A006D56}"/>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146CFFA-3132-4F8F-86E1-3A6FBEAD24D5}"/>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国民健康保険特別会計は、一般会計からの繰出金により赤字補填しているものの、赤字状態が続いている状況である。令和元年度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月議会において国保税率の増率改正が行われたところであるが、令和３年度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議会においても国保税率の増率改正が行われ、赤字幅は縮小している。今後も、税率改正による財源確保とともに、医療費の抑制から赤字縮小につながるよう、特定健診受診率向上への取組みをはじめ、様々な方策を検討する必要がある。</a:t>
          </a:r>
          <a:endParaRPr lang="ja-JP" altLang="ja-JP" sz="1400">
            <a:effectLst/>
          </a:endParaRPr>
        </a:p>
        <a:p>
          <a:r>
            <a:rPr kumimoji="1" lang="ja-JP" altLang="ja-JP" sz="1100">
              <a:solidFill>
                <a:schemeClr val="dk1"/>
              </a:solidFill>
              <a:effectLst/>
              <a:latin typeface="+mn-lt"/>
              <a:ea typeface="+mn-ea"/>
              <a:cs typeface="+mn-cs"/>
            </a:rPr>
            <a:t>　水道事業会計及び下水道事業会計は、後年度において経年劣化した管路更新等の経費増大が見込まれるが、宜野湾市上下水道事業経営戦略に基づき計画的に事業を実施する。下水道事業会計については、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月議会において使用料の増額改正を行った。</a:t>
          </a:r>
          <a:endParaRPr lang="ja-JP" altLang="ja-JP" sz="1400">
            <a:effectLst/>
          </a:endParaRPr>
        </a:p>
        <a:p>
          <a:r>
            <a:rPr kumimoji="1" lang="ja-JP" altLang="ja-JP" sz="1100">
              <a:solidFill>
                <a:schemeClr val="dk1"/>
              </a:solidFill>
              <a:effectLst/>
              <a:latin typeface="+mn-lt"/>
              <a:ea typeface="+mn-ea"/>
              <a:cs typeface="+mn-cs"/>
            </a:rPr>
            <a:t>　その他の会計については、国民健康保険特別会計と同じく一般会計からの繰出金により収支の均衡が取れている状況ではあるが、独立採算が原則であることを踏まえ、経費節減と保険料などの財源の確保に努め、一般会計からの繰出金も必要最小限に留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57013F4B-FB06-4D72-AAD0-A467920F23E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F0141A96-582A-460A-9972-32738F3B98F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C639B3C7-4BB2-4669-8D47-27A3B9AC6B1C}"/>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F7FDC989-567E-4BFD-BA08-1D30FBA9AD4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2E54CA8-B95E-4CAE-8811-A2307F08D16D}"/>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6D5CADA7-5727-4FB3-B262-8022E06AC5B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D950F8F6-7DCC-4A6C-8742-08521F2B2CAB}"/>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65E3D56E-09B4-466F-B073-147D74BD77FF}"/>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EA54D1FD-BD66-4F98-96DB-FBE67456263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393B4647-CB53-4C56-875D-D1E08D9B5157}"/>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E1E8782C-EE7B-42B6-BA6C-C295A690E06D}"/>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7.15.26\output\014087\output\r5zaiseijoukyou_16555_marked.xlsx" TargetMode="External"/><Relationship Id="rId1" Type="http://schemas.openxmlformats.org/officeDocument/2006/relationships/externalLinkPath" Target="file:///\\172.17.15.26\output\014087\output\r5zaiseijoukyou_16555_mar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77069</v>
          </cell>
          <cell r="F3">
            <v>70166</v>
          </cell>
        </row>
        <row r="5">
          <cell r="A5" t="str">
            <v xml:space="preserve"> R02</v>
          </cell>
          <cell r="D5">
            <v>75849</v>
          </cell>
          <cell r="F5">
            <v>72756</v>
          </cell>
        </row>
        <row r="7">
          <cell r="A7" t="str">
            <v xml:space="preserve"> R03</v>
          </cell>
          <cell r="D7">
            <v>79282</v>
          </cell>
          <cell r="F7">
            <v>43955</v>
          </cell>
        </row>
        <row r="9">
          <cell r="A9" t="str">
            <v xml:space="preserve"> R04</v>
          </cell>
          <cell r="D9">
            <v>102006</v>
          </cell>
          <cell r="F9">
            <v>41921</v>
          </cell>
        </row>
        <row r="11">
          <cell r="A11" t="str">
            <v xml:space="preserve"> R05</v>
          </cell>
          <cell r="D11">
            <v>92875</v>
          </cell>
          <cell r="F11">
            <v>44585</v>
          </cell>
        </row>
        <row r="18">
          <cell r="B18" t="str">
            <v>R01</v>
          </cell>
          <cell r="C18" t="str">
            <v>R02</v>
          </cell>
          <cell r="D18" t="str">
            <v>R03</v>
          </cell>
          <cell r="E18" t="str">
            <v>R04</v>
          </cell>
          <cell r="F18" t="str">
            <v>R05</v>
          </cell>
        </row>
        <row r="19">
          <cell r="A19" t="str">
            <v>実質収支額</v>
          </cell>
          <cell r="B19">
            <v>5.68</v>
          </cell>
          <cell r="C19">
            <v>7.17</v>
          </cell>
          <cell r="D19">
            <v>6.59</v>
          </cell>
          <cell r="E19">
            <v>8.1</v>
          </cell>
          <cell r="F19">
            <v>6.75</v>
          </cell>
        </row>
        <row r="20">
          <cell r="A20" t="str">
            <v>財政調整基金残高</v>
          </cell>
          <cell r="B20">
            <v>11.82</v>
          </cell>
          <cell r="C20">
            <v>14.45</v>
          </cell>
          <cell r="D20">
            <v>17.11</v>
          </cell>
          <cell r="E20">
            <v>20.72</v>
          </cell>
          <cell r="F20">
            <v>24.35</v>
          </cell>
        </row>
        <row r="21">
          <cell r="A21" t="str">
            <v>実質単年度収支</v>
          </cell>
          <cell r="B21">
            <v>2.76</v>
          </cell>
          <cell r="C21">
            <v>4.83</v>
          </cell>
          <cell r="D21">
            <v>3.41</v>
          </cell>
          <cell r="E21">
            <v>4.93</v>
          </cell>
          <cell r="F21">
            <v>2.82</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0.15</v>
          </cell>
          <cell r="H27" t="e">
            <v>#N/A</v>
          </cell>
          <cell r="I27">
            <v>0.2</v>
          </cell>
          <cell r="J27" t="e">
            <v>#N/A</v>
          </cell>
          <cell r="K27">
            <v>0.02</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宇地泊第二土地区画整理事業特別会計</v>
          </cell>
          <cell r="B29" t="e">
            <v>#N/A</v>
          </cell>
          <cell r="C29">
            <v>0.52</v>
          </cell>
          <cell r="D29" t="e">
            <v>#N/A</v>
          </cell>
          <cell r="E29">
            <v>0</v>
          </cell>
          <cell r="F29" t="e">
            <v>#N/A</v>
          </cell>
          <cell r="G29">
            <v>0.03</v>
          </cell>
          <cell r="H29" t="e">
            <v>#N/A</v>
          </cell>
          <cell r="I29">
            <v>0</v>
          </cell>
          <cell r="J29" t="e">
            <v>#N/A</v>
          </cell>
          <cell r="K29">
            <v>0.02</v>
          </cell>
        </row>
        <row r="30">
          <cell r="A30" t="str">
            <v>佐真下第二土地区画整理事業特別会計</v>
          </cell>
          <cell r="B30" t="e">
            <v>#N/A</v>
          </cell>
          <cell r="C30">
            <v>0.11</v>
          </cell>
          <cell r="D30" t="e">
            <v>#N/A</v>
          </cell>
          <cell r="E30">
            <v>0</v>
          </cell>
          <cell r="F30" t="e">
            <v>#N/A</v>
          </cell>
          <cell r="G30">
            <v>0.36</v>
          </cell>
          <cell r="H30" t="e">
            <v>#N/A</v>
          </cell>
          <cell r="I30">
            <v>0.01</v>
          </cell>
          <cell r="J30" t="e">
            <v>#N/A</v>
          </cell>
          <cell r="K30">
            <v>0.06</v>
          </cell>
        </row>
        <row r="31">
          <cell r="A31" t="str">
            <v>後期高齢者医療特別会計</v>
          </cell>
          <cell r="B31" t="e">
            <v>#N/A</v>
          </cell>
          <cell r="C31">
            <v>0.17</v>
          </cell>
          <cell r="D31" t="e">
            <v>#N/A</v>
          </cell>
          <cell r="E31">
            <v>0.17</v>
          </cell>
          <cell r="F31" t="e">
            <v>#N/A</v>
          </cell>
          <cell r="G31">
            <v>0.15</v>
          </cell>
          <cell r="H31" t="e">
            <v>#N/A</v>
          </cell>
          <cell r="I31">
            <v>0.17</v>
          </cell>
          <cell r="J31" t="e">
            <v>#N/A</v>
          </cell>
          <cell r="K31">
            <v>0.18</v>
          </cell>
        </row>
        <row r="32">
          <cell r="A32" t="str">
            <v>介護保険特別会計</v>
          </cell>
          <cell r="B32" t="e">
            <v>#N/A</v>
          </cell>
          <cell r="C32">
            <v>0.66</v>
          </cell>
          <cell r="D32" t="e">
            <v>#N/A</v>
          </cell>
          <cell r="E32">
            <v>0.31</v>
          </cell>
          <cell r="F32" t="e">
            <v>#N/A</v>
          </cell>
          <cell r="G32">
            <v>1.01</v>
          </cell>
          <cell r="H32" t="e">
            <v>#N/A</v>
          </cell>
          <cell r="I32">
            <v>1.56</v>
          </cell>
          <cell r="J32" t="e">
            <v>#N/A</v>
          </cell>
          <cell r="K32">
            <v>1.31</v>
          </cell>
        </row>
        <row r="33">
          <cell r="A33" t="str">
            <v>下水道事業会計</v>
          </cell>
          <cell r="B33" t="e">
            <v>#N/A</v>
          </cell>
          <cell r="C33">
            <v>2.56</v>
          </cell>
          <cell r="D33" t="e">
            <v>#N/A</v>
          </cell>
          <cell r="E33">
            <v>2.67</v>
          </cell>
          <cell r="F33" t="e">
            <v>#N/A</v>
          </cell>
          <cell r="G33">
            <v>2.59</v>
          </cell>
          <cell r="H33" t="e">
            <v>#N/A</v>
          </cell>
          <cell r="I33">
            <v>2</v>
          </cell>
          <cell r="J33" t="e">
            <v>#N/A</v>
          </cell>
          <cell r="K33">
            <v>1.55</v>
          </cell>
        </row>
        <row r="34">
          <cell r="A34" t="str">
            <v>一般会計</v>
          </cell>
          <cell r="B34" t="e">
            <v>#N/A</v>
          </cell>
          <cell r="C34">
            <v>5.55</v>
          </cell>
          <cell r="D34" t="e">
            <v>#N/A</v>
          </cell>
          <cell r="E34">
            <v>7.15</v>
          </cell>
          <cell r="F34" t="e">
            <v>#N/A</v>
          </cell>
          <cell r="G34">
            <v>6.54</v>
          </cell>
          <cell r="H34" t="e">
            <v>#N/A</v>
          </cell>
          <cell r="I34">
            <v>8.08</v>
          </cell>
          <cell r="J34" t="e">
            <v>#N/A</v>
          </cell>
          <cell r="K34">
            <v>6.65</v>
          </cell>
        </row>
        <row r="35">
          <cell r="A35" t="str">
            <v>水道事業会計</v>
          </cell>
          <cell r="B35" t="e">
            <v>#N/A</v>
          </cell>
          <cell r="C35">
            <v>12.3</v>
          </cell>
          <cell r="D35" t="e">
            <v>#N/A</v>
          </cell>
          <cell r="E35">
            <v>14.58</v>
          </cell>
          <cell r="F35" t="e">
            <v>#N/A</v>
          </cell>
          <cell r="G35">
            <v>13.66</v>
          </cell>
          <cell r="H35" t="e">
            <v>#N/A</v>
          </cell>
          <cell r="I35">
            <v>14.79</v>
          </cell>
          <cell r="J35" t="e">
            <v>#N/A</v>
          </cell>
          <cell r="K35">
            <v>14.42</v>
          </cell>
        </row>
        <row r="36">
          <cell r="A36" t="str">
            <v>国民健康保険特別会計</v>
          </cell>
          <cell r="B36">
            <v>4.6100000000000003</v>
          </cell>
          <cell r="C36" t="e">
            <v>#N/A</v>
          </cell>
          <cell r="D36">
            <v>5.61</v>
          </cell>
          <cell r="E36" t="e">
            <v>#N/A</v>
          </cell>
          <cell r="F36">
            <v>2.94</v>
          </cell>
          <cell r="G36" t="e">
            <v>#N/A</v>
          </cell>
          <cell r="H36">
            <v>1.6</v>
          </cell>
          <cell r="I36" t="e">
            <v>#N/A</v>
          </cell>
          <cell r="J36">
            <v>0.09</v>
          </cell>
          <cell r="K36" t="e">
            <v>#N/A</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1851</v>
          </cell>
          <cell r="G42">
            <v>1840</v>
          </cell>
          <cell r="J42">
            <v>1827</v>
          </cell>
          <cell r="M42">
            <v>1795</v>
          </cell>
          <cell r="P42">
            <v>1725</v>
          </cell>
        </row>
        <row r="43">
          <cell r="A43" t="str">
            <v>一時借入金の利子</v>
          </cell>
          <cell r="B43">
            <v>1</v>
          </cell>
          <cell r="E43" t="str">
            <v>-</v>
          </cell>
          <cell r="H43">
            <v>0</v>
          </cell>
          <cell r="K43">
            <v>0</v>
          </cell>
          <cell r="N43">
            <v>0</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103</v>
          </cell>
          <cell r="E45">
            <v>104</v>
          </cell>
          <cell r="H45">
            <v>104</v>
          </cell>
          <cell r="K45">
            <v>98</v>
          </cell>
          <cell r="N45">
            <v>91</v>
          </cell>
        </row>
        <row r="46">
          <cell r="A46" t="str">
            <v>公営企業債の元利償還金に対する繰入金</v>
          </cell>
          <cell r="B46">
            <v>365</v>
          </cell>
          <cell r="E46">
            <v>173</v>
          </cell>
          <cell r="H46">
            <v>155</v>
          </cell>
          <cell r="K46">
            <v>136</v>
          </cell>
          <cell r="N46">
            <v>143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2785</v>
          </cell>
          <cell r="E49">
            <v>2829</v>
          </cell>
          <cell r="H49">
            <v>2821</v>
          </cell>
          <cell r="K49">
            <v>2806</v>
          </cell>
          <cell r="N49">
            <v>2832</v>
          </cell>
        </row>
        <row r="50">
          <cell r="A50" t="str">
            <v>実質公債費比率の分子</v>
          </cell>
          <cell r="B50" t="e">
            <v>#N/A</v>
          </cell>
          <cell r="C50">
            <v>1403</v>
          </cell>
          <cell r="D50" t="e">
            <v>#N/A</v>
          </cell>
          <cell r="E50" t="e">
            <v>#N/A</v>
          </cell>
          <cell r="F50">
            <v>1266</v>
          </cell>
          <cell r="G50" t="e">
            <v>#N/A</v>
          </cell>
          <cell r="H50" t="e">
            <v>#N/A</v>
          </cell>
          <cell r="I50">
            <v>1253</v>
          </cell>
          <cell r="J50" t="e">
            <v>#N/A</v>
          </cell>
          <cell r="K50" t="e">
            <v>#N/A</v>
          </cell>
          <cell r="L50">
            <v>1245</v>
          </cell>
          <cell r="M50" t="e">
            <v>#N/A</v>
          </cell>
          <cell r="N50" t="e">
            <v>#N/A</v>
          </cell>
          <cell r="O50">
            <v>1341</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20950</v>
          </cell>
          <cell r="G56">
            <v>20753</v>
          </cell>
          <cell r="J56">
            <v>21000</v>
          </cell>
          <cell r="M56">
            <v>20601</v>
          </cell>
          <cell r="P56">
            <v>19745</v>
          </cell>
        </row>
        <row r="57">
          <cell r="A57" t="str">
            <v>充当可能特定歳入</v>
          </cell>
          <cell r="D57">
            <v>589</v>
          </cell>
          <cell r="G57">
            <v>536</v>
          </cell>
          <cell r="J57">
            <v>489</v>
          </cell>
          <cell r="M57">
            <v>443</v>
          </cell>
          <cell r="P57">
            <v>403</v>
          </cell>
        </row>
        <row r="58">
          <cell r="A58" t="str">
            <v>充当可能基金</v>
          </cell>
          <cell r="D58">
            <v>4127</v>
          </cell>
          <cell r="G58">
            <v>4844</v>
          </cell>
          <cell r="J58">
            <v>3829</v>
          </cell>
          <cell r="M58">
            <v>5435</v>
          </cell>
          <cell r="P58">
            <v>10626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4</v>
          </cell>
          <cell r="E61">
            <v>3</v>
          </cell>
          <cell r="H61">
            <v>0</v>
          </cell>
          <cell r="K61">
            <v>0</v>
          </cell>
          <cell r="N61">
            <v>0</v>
          </cell>
        </row>
        <row r="62">
          <cell r="A62" t="str">
            <v>退職手当負担見込額</v>
          </cell>
          <cell r="B62">
            <v>3418</v>
          </cell>
          <cell r="E62">
            <v>3734</v>
          </cell>
          <cell r="H62">
            <v>3917</v>
          </cell>
          <cell r="K62">
            <v>4056</v>
          </cell>
          <cell r="N62">
            <v>4294</v>
          </cell>
        </row>
        <row r="63">
          <cell r="A63" t="str">
            <v>組合等負担等見込額</v>
          </cell>
          <cell r="B63">
            <v>422</v>
          </cell>
          <cell r="E63">
            <v>344</v>
          </cell>
          <cell r="H63">
            <v>783</v>
          </cell>
          <cell r="K63">
            <v>879</v>
          </cell>
          <cell r="N63">
            <v>819</v>
          </cell>
        </row>
        <row r="64">
          <cell r="A64" t="str">
            <v>公営企業債等繰入見込額</v>
          </cell>
          <cell r="B64">
            <v>4030</v>
          </cell>
          <cell r="E64">
            <v>2643</v>
          </cell>
          <cell r="H64">
            <v>1674</v>
          </cell>
          <cell r="K64">
            <v>682</v>
          </cell>
          <cell r="N64">
            <v>643</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30007</v>
          </cell>
          <cell r="E66">
            <v>30127</v>
          </cell>
          <cell r="H66">
            <v>30379</v>
          </cell>
          <cell r="K66">
            <v>30166</v>
          </cell>
          <cell r="N66">
            <v>29072</v>
          </cell>
        </row>
        <row r="67">
          <cell r="A67" t="str">
            <v>将来負担比率の分子</v>
          </cell>
          <cell r="B67" t="e">
            <v>#N/A</v>
          </cell>
          <cell r="C67">
            <v>12217</v>
          </cell>
          <cell r="D67" t="e">
            <v>#N/A</v>
          </cell>
          <cell r="E67" t="e">
            <v>#N/A</v>
          </cell>
          <cell r="F67">
            <v>10718</v>
          </cell>
          <cell r="G67" t="e">
            <v>#N/A</v>
          </cell>
          <cell r="H67" t="e">
            <v>#N/A</v>
          </cell>
          <cell r="I67">
            <v>11434</v>
          </cell>
          <cell r="J67" t="e">
            <v>#N/A</v>
          </cell>
          <cell r="K67" t="e">
            <v>#N/A</v>
          </cell>
          <cell r="L67">
            <v>9303</v>
          </cell>
          <cell r="M67" t="e">
            <v>#N/A</v>
          </cell>
          <cell r="N67" t="e">
            <v>#N/A</v>
          </cell>
          <cell r="O67">
            <v>4055</v>
          </cell>
          <cell r="P67" t="e">
            <v>#N/A</v>
          </cell>
        </row>
        <row r="71">
          <cell r="B71" t="str">
            <v>R03</v>
          </cell>
          <cell r="C71" t="str">
            <v>R04</v>
          </cell>
          <cell r="D71" t="str">
            <v>R05</v>
          </cell>
        </row>
        <row r="72">
          <cell r="A72" t="str">
            <v>財政調整基金</v>
          </cell>
          <cell r="B72">
            <v>3696</v>
          </cell>
          <cell r="C72">
            <v>4440</v>
          </cell>
          <cell r="D72">
            <v>5318</v>
          </cell>
        </row>
        <row r="73">
          <cell r="A73" t="str">
            <v>減債基金</v>
          </cell>
          <cell r="B73">
            <v>581</v>
          </cell>
          <cell r="C73">
            <v>581</v>
          </cell>
          <cell r="D73">
            <v>673</v>
          </cell>
        </row>
        <row r="74">
          <cell r="A74" t="str">
            <v>その他特定目的基金</v>
          </cell>
          <cell r="B74">
            <v>4752</v>
          </cell>
          <cell r="C74">
            <v>6286</v>
          </cell>
          <cell r="D74">
            <v>5435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391CC-262D-4DE5-8FD0-AD262A8E25D4}">
  <sheetPr>
    <pageSetUpPr fitToPage="1"/>
  </sheetPr>
  <dimension ref="A1:DO56"/>
  <sheetViews>
    <sheetView showGridLines="0" tabSelected="1" topLeftCell="A5" workbookViewId="0">
      <selection activeCell="C62" sqref="C62:E62"/>
    </sheetView>
  </sheetViews>
  <sheetFormatPr defaultColWidth="0" defaultRowHeight="11.25" zeroHeight="1" x14ac:dyDescent="0.15"/>
  <cols>
    <col min="1" max="11" width="2.125" style="61" customWidth="1"/>
    <col min="12" max="12" width="2.25" style="61" customWidth="1"/>
    <col min="13" max="17" width="2.375" style="61" customWidth="1"/>
    <col min="18" max="119" width="2.125" style="61" customWidth="1"/>
    <col min="120" max="16384" width="0" style="61" hidden="1"/>
  </cols>
  <sheetData>
    <row r="1" spans="1:119" ht="33" customHeight="1" x14ac:dyDescent="0.15">
      <c r="B1" s="62" t="s">
        <v>17</v>
      </c>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3"/>
      <c r="DK1" s="63"/>
      <c r="DL1" s="63"/>
      <c r="DM1" s="63"/>
      <c r="DN1" s="63"/>
      <c r="DO1" s="63"/>
    </row>
    <row r="2" spans="1:119" ht="24.75" thickBot="1" x14ac:dyDescent="0.2">
      <c r="B2" s="64" t="s">
        <v>18</v>
      </c>
      <c r="C2" s="64"/>
      <c r="D2" s="65"/>
    </row>
    <row r="3" spans="1:119" ht="18.75" customHeight="1" thickBot="1" x14ac:dyDescent="0.2">
      <c r="A3" s="63"/>
      <c r="B3" s="66" t="s">
        <v>19</v>
      </c>
      <c r="C3" s="67"/>
      <c r="D3" s="67"/>
      <c r="E3" s="68"/>
      <c r="F3" s="68"/>
      <c r="G3" s="68"/>
      <c r="H3" s="68"/>
      <c r="I3" s="68"/>
      <c r="J3" s="68"/>
      <c r="K3" s="68"/>
      <c r="L3" s="68" t="s">
        <v>20</v>
      </c>
      <c r="M3" s="68"/>
      <c r="N3" s="68"/>
      <c r="O3" s="68"/>
      <c r="P3" s="68"/>
      <c r="Q3" s="68"/>
      <c r="R3" s="69"/>
      <c r="S3" s="69"/>
      <c r="T3" s="69"/>
      <c r="U3" s="69"/>
      <c r="V3" s="70"/>
      <c r="W3" s="71" t="s">
        <v>21</v>
      </c>
      <c r="X3" s="72"/>
      <c r="Y3" s="72"/>
      <c r="Z3" s="72"/>
      <c r="AA3" s="72"/>
      <c r="AB3" s="67"/>
      <c r="AC3" s="69" t="s">
        <v>22</v>
      </c>
      <c r="AD3" s="72"/>
      <c r="AE3" s="72"/>
      <c r="AF3" s="72"/>
      <c r="AG3" s="72"/>
      <c r="AH3" s="72"/>
      <c r="AI3" s="72"/>
      <c r="AJ3" s="72"/>
      <c r="AK3" s="72"/>
      <c r="AL3" s="73"/>
      <c r="AM3" s="71" t="s">
        <v>23</v>
      </c>
      <c r="AN3" s="72"/>
      <c r="AO3" s="72"/>
      <c r="AP3" s="72"/>
      <c r="AQ3" s="72"/>
      <c r="AR3" s="72"/>
      <c r="AS3" s="72"/>
      <c r="AT3" s="72"/>
      <c r="AU3" s="72"/>
      <c r="AV3" s="72"/>
      <c r="AW3" s="72"/>
      <c r="AX3" s="73"/>
      <c r="AY3" s="74" t="s">
        <v>24</v>
      </c>
      <c r="AZ3" s="75"/>
      <c r="BA3" s="75"/>
      <c r="BB3" s="75"/>
      <c r="BC3" s="75"/>
      <c r="BD3" s="75"/>
      <c r="BE3" s="75"/>
      <c r="BF3" s="75"/>
      <c r="BG3" s="75"/>
      <c r="BH3" s="75"/>
      <c r="BI3" s="75"/>
      <c r="BJ3" s="75"/>
      <c r="BK3" s="75"/>
      <c r="BL3" s="75"/>
      <c r="BM3" s="76"/>
      <c r="BN3" s="71" t="s">
        <v>25</v>
      </c>
      <c r="BO3" s="72"/>
      <c r="BP3" s="72"/>
      <c r="BQ3" s="72"/>
      <c r="BR3" s="72"/>
      <c r="BS3" s="72"/>
      <c r="BT3" s="72"/>
      <c r="BU3" s="73"/>
      <c r="BV3" s="71" t="s">
        <v>26</v>
      </c>
      <c r="BW3" s="72"/>
      <c r="BX3" s="72"/>
      <c r="BY3" s="72"/>
      <c r="BZ3" s="72"/>
      <c r="CA3" s="72"/>
      <c r="CB3" s="72"/>
      <c r="CC3" s="73"/>
      <c r="CD3" s="74" t="s">
        <v>24</v>
      </c>
      <c r="CE3" s="75"/>
      <c r="CF3" s="75"/>
      <c r="CG3" s="75"/>
      <c r="CH3" s="75"/>
      <c r="CI3" s="75"/>
      <c r="CJ3" s="75"/>
      <c r="CK3" s="75"/>
      <c r="CL3" s="75"/>
      <c r="CM3" s="75"/>
      <c r="CN3" s="75"/>
      <c r="CO3" s="75"/>
      <c r="CP3" s="75"/>
      <c r="CQ3" s="75"/>
      <c r="CR3" s="75"/>
      <c r="CS3" s="76"/>
      <c r="CT3" s="71" t="s">
        <v>27</v>
      </c>
      <c r="CU3" s="72"/>
      <c r="CV3" s="72"/>
      <c r="CW3" s="72"/>
      <c r="CX3" s="72"/>
      <c r="CY3" s="72"/>
      <c r="CZ3" s="72"/>
      <c r="DA3" s="73"/>
      <c r="DB3" s="71" t="s">
        <v>28</v>
      </c>
      <c r="DC3" s="72"/>
      <c r="DD3" s="72"/>
      <c r="DE3" s="72"/>
      <c r="DF3" s="72"/>
      <c r="DG3" s="72"/>
      <c r="DH3" s="72"/>
      <c r="DI3" s="73"/>
    </row>
    <row r="4" spans="1:119" ht="18.75" customHeight="1" x14ac:dyDescent="0.15">
      <c r="A4" s="63"/>
      <c r="B4" s="77"/>
      <c r="C4" s="78"/>
      <c r="D4" s="78"/>
      <c r="E4" s="79"/>
      <c r="F4" s="79"/>
      <c r="G4" s="79"/>
      <c r="H4" s="79"/>
      <c r="I4" s="79"/>
      <c r="J4" s="79"/>
      <c r="K4" s="79"/>
      <c r="L4" s="79"/>
      <c r="M4" s="79"/>
      <c r="N4" s="79"/>
      <c r="O4" s="79"/>
      <c r="P4" s="79"/>
      <c r="Q4" s="79"/>
      <c r="R4" s="80"/>
      <c r="S4" s="80"/>
      <c r="T4" s="80"/>
      <c r="U4" s="80"/>
      <c r="V4" s="81"/>
      <c r="W4" s="82"/>
      <c r="X4" s="83"/>
      <c r="Y4" s="83"/>
      <c r="Z4" s="83"/>
      <c r="AA4" s="83"/>
      <c r="AB4" s="78"/>
      <c r="AC4" s="80"/>
      <c r="AD4" s="83"/>
      <c r="AE4" s="83"/>
      <c r="AF4" s="83"/>
      <c r="AG4" s="83"/>
      <c r="AH4" s="83"/>
      <c r="AI4" s="83"/>
      <c r="AJ4" s="83"/>
      <c r="AK4" s="83"/>
      <c r="AL4" s="84"/>
      <c r="AM4" s="85"/>
      <c r="AN4" s="86"/>
      <c r="AO4" s="86"/>
      <c r="AP4" s="86"/>
      <c r="AQ4" s="86"/>
      <c r="AR4" s="86"/>
      <c r="AS4" s="86"/>
      <c r="AT4" s="86"/>
      <c r="AU4" s="86"/>
      <c r="AV4" s="86"/>
      <c r="AW4" s="86"/>
      <c r="AX4" s="87"/>
      <c r="AY4" s="88" t="s">
        <v>29</v>
      </c>
      <c r="AZ4" s="89"/>
      <c r="BA4" s="89"/>
      <c r="BB4" s="89"/>
      <c r="BC4" s="89"/>
      <c r="BD4" s="89"/>
      <c r="BE4" s="89"/>
      <c r="BF4" s="89"/>
      <c r="BG4" s="89"/>
      <c r="BH4" s="89"/>
      <c r="BI4" s="89"/>
      <c r="BJ4" s="89"/>
      <c r="BK4" s="89"/>
      <c r="BL4" s="89"/>
      <c r="BM4" s="90"/>
      <c r="BN4" s="91">
        <v>56444435</v>
      </c>
      <c r="BO4" s="92"/>
      <c r="BP4" s="92"/>
      <c r="BQ4" s="92"/>
      <c r="BR4" s="92"/>
      <c r="BS4" s="92"/>
      <c r="BT4" s="92"/>
      <c r="BU4" s="93"/>
      <c r="BV4" s="91">
        <v>57839228</v>
      </c>
      <c r="BW4" s="92"/>
      <c r="BX4" s="92"/>
      <c r="BY4" s="92"/>
      <c r="BZ4" s="92"/>
      <c r="CA4" s="92"/>
      <c r="CB4" s="92"/>
      <c r="CC4" s="93"/>
      <c r="CD4" s="94" t="s">
        <v>30</v>
      </c>
      <c r="CE4" s="95"/>
      <c r="CF4" s="95"/>
      <c r="CG4" s="95"/>
      <c r="CH4" s="95"/>
      <c r="CI4" s="95"/>
      <c r="CJ4" s="95"/>
      <c r="CK4" s="95"/>
      <c r="CL4" s="95"/>
      <c r="CM4" s="95"/>
      <c r="CN4" s="95"/>
      <c r="CO4" s="95"/>
      <c r="CP4" s="95"/>
      <c r="CQ4" s="95"/>
      <c r="CR4" s="95"/>
      <c r="CS4" s="96"/>
      <c r="CT4" s="97">
        <v>6.7</v>
      </c>
      <c r="CU4" s="98"/>
      <c r="CV4" s="98"/>
      <c r="CW4" s="98"/>
      <c r="CX4" s="98"/>
      <c r="CY4" s="98"/>
      <c r="CZ4" s="98"/>
      <c r="DA4" s="99"/>
      <c r="DB4" s="97">
        <v>8.1</v>
      </c>
      <c r="DC4" s="98"/>
      <c r="DD4" s="98"/>
      <c r="DE4" s="98"/>
      <c r="DF4" s="98"/>
      <c r="DG4" s="98"/>
      <c r="DH4" s="98"/>
      <c r="DI4" s="99"/>
    </row>
    <row r="5" spans="1:119" ht="18.75" customHeight="1" x14ac:dyDescent="0.15">
      <c r="A5" s="63"/>
      <c r="B5" s="100"/>
      <c r="C5" s="101"/>
      <c r="D5" s="101"/>
      <c r="E5" s="102"/>
      <c r="F5" s="102"/>
      <c r="G5" s="102"/>
      <c r="H5" s="102"/>
      <c r="I5" s="102"/>
      <c r="J5" s="102"/>
      <c r="K5" s="102"/>
      <c r="L5" s="102"/>
      <c r="M5" s="102"/>
      <c r="N5" s="102"/>
      <c r="O5" s="102"/>
      <c r="P5" s="102"/>
      <c r="Q5" s="102"/>
      <c r="R5" s="103"/>
      <c r="S5" s="103"/>
      <c r="T5" s="103"/>
      <c r="U5" s="103"/>
      <c r="V5" s="104"/>
      <c r="W5" s="85"/>
      <c r="X5" s="86"/>
      <c r="Y5" s="86"/>
      <c r="Z5" s="86"/>
      <c r="AA5" s="86"/>
      <c r="AB5" s="101"/>
      <c r="AC5" s="103"/>
      <c r="AD5" s="86"/>
      <c r="AE5" s="86"/>
      <c r="AF5" s="86"/>
      <c r="AG5" s="86"/>
      <c r="AH5" s="86"/>
      <c r="AI5" s="86"/>
      <c r="AJ5" s="86"/>
      <c r="AK5" s="86"/>
      <c r="AL5" s="87"/>
      <c r="AM5" s="105" t="s">
        <v>31</v>
      </c>
      <c r="AN5" s="106"/>
      <c r="AO5" s="106"/>
      <c r="AP5" s="106"/>
      <c r="AQ5" s="106"/>
      <c r="AR5" s="106"/>
      <c r="AS5" s="106"/>
      <c r="AT5" s="107"/>
      <c r="AU5" s="108" t="s">
        <v>32</v>
      </c>
      <c r="AV5" s="109"/>
      <c r="AW5" s="109"/>
      <c r="AX5" s="109"/>
      <c r="AY5" s="110" t="s">
        <v>33</v>
      </c>
      <c r="AZ5" s="111"/>
      <c r="BA5" s="111"/>
      <c r="BB5" s="111"/>
      <c r="BC5" s="111"/>
      <c r="BD5" s="111"/>
      <c r="BE5" s="111"/>
      <c r="BF5" s="111"/>
      <c r="BG5" s="111"/>
      <c r="BH5" s="111"/>
      <c r="BI5" s="111"/>
      <c r="BJ5" s="111"/>
      <c r="BK5" s="111"/>
      <c r="BL5" s="111"/>
      <c r="BM5" s="112"/>
      <c r="BN5" s="113">
        <v>54640765</v>
      </c>
      <c r="BO5" s="114"/>
      <c r="BP5" s="114"/>
      <c r="BQ5" s="114"/>
      <c r="BR5" s="114"/>
      <c r="BS5" s="114"/>
      <c r="BT5" s="114"/>
      <c r="BU5" s="115"/>
      <c r="BV5" s="113">
        <v>55696291</v>
      </c>
      <c r="BW5" s="114"/>
      <c r="BX5" s="114"/>
      <c r="BY5" s="114"/>
      <c r="BZ5" s="114"/>
      <c r="CA5" s="114"/>
      <c r="CB5" s="114"/>
      <c r="CC5" s="115"/>
      <c r="CD5" s="116" t="s">
        <v>34</v>
      </c>
      <c r="CE5" s="117"/>
      <c r="CF5" s="117"/>
      <c r="CG5" s="117"/>
      <c r="CH5" s="117"/>
      <c r="CI5" s="117"/>
      <c r="CJ5" s="117"/>
      <c r="CK5" s="117"/>
      <c r="CL5" s="117"/>
      <c r="CM5" s="117"/>
      <c r="CN5" s="117"/>
      <c r="CO5" s="117"/>
      <c r="CP5" s="117"/>
      <c r="CQ5" s="117"/>
      <c r="CR5" s="117"/>
      <c r="CS5" s="118"/>
      <c r="CT5" s="119">
        <v>93.4</v>
      </c>
      <c r="CU5" s="120"/>
      <c r="CV5" s="120"/>
      <c r="CW5" s="120"/>
      <c r="CX5" s="120"/>
      <c r="CY5" s="120"/>
      <c r="CZ5" s="120"/>
      <c r="DA5" s="121"/>
      <c r="DB5" s="119">
        <v>91.4</v>
      </c>
      <c r="DC5" s="120"/>
      <c r="DD5" s="120"/>
      <c r="DE5" s="120"/>
      <c r="DF5" s="120"/>
      <c r="DG5" s="120"/>
      <c r="DH5" s="120"/>
      <c r="DI5" s="121"/>
    </row>
    <row r="6" spans="1:119" ht="18.75" customHeight="1" x14ac:dyDescent="0.15">
      <c r="A6" s="63"/>
      <c r="B6" s="122" t="s">
        <v>35</v>
      </c>
      <c r="C6" s="123"/>
      <c r="D6" s="123"/>
      <c r="E6" s="124"/>
      <c r="F6" s="124"/>
      <c r="G6" s="124"/>
      <c r="H6" s="124"/>
      <c r="I6" s="124"/>
      <c r="J6" s="124"/>
      <c r="K6" s="124"/>
      <c r="L6" s="124" t="s">
        <v>36</v>
      </c>
      <c r="M6" s="124"/>
      <c r="N6" s="124"/>
      <c r="O6" s="124"/>
      <c r="P6" s="124"/>
      <c r="Q6" s="124"/>
      <c r="R6" s="125"/>
      <c r="S6" s="125"/>
      <c r="T6" s="125"/>
      <c r="U6" s="125"/>
      <c r="V6" s="126"/>
      <c r="W6" s="127" t="s">
        <v>37</v>
      </c>
      <c r="X6" s="128"/>
      <c r="Y6" s="128"/>
      <c r="Z6" s="128"/>
      <c r="AA6" s="128"/>
      <c r="AB6" s="123"/>
      <c r="AC6" s="129" t="s">
        <v>38</v>
      </c>
      <c r="AD6" s="130"/>
      <c r="AE6" s="130"/>
      <c r="AF6" s="130"/>
      <c r="AG6" s="130"/>
      <c r="AH6" s="130"/>
      <c r="AI6" s="130"/>
      <c r="AJ6" s="130"/>
      <c r="AK6" s="130"/>
      <c r="AL6" s="131"/>
      <c r="AM6" s="105" t="s">
        <v>39</v>
      </c>
      <c r="AN6" s="106"/>
      <c r="AO6" s="106"/>
      <c r="AP6" s="106"/>
      <c r="AQ6" s="106"/>
      <c r="AR6" s="106"/>
      <c r="AS6" s="106"/>
      <c r="AT6" s="107"/>
      <c r="AU6" s="108" t="s">
        <v>32</v>
      </c>
      <c r="AV6" s="109"/>
      <c r="AW6" s="109"/>
      <c r="AX6" s="109"/>
      <c r="AY6" s="110" t="s">
        <v>40</v>
      </c>
      <c r="AZ6" s="111"/>
      <c r="BA6" s="111"/>
      <c r="BB6" s="111"/>
      <c r="BC6" s="111"/>
      <c r="BD6" s="111"/>
      <c r="BE6" s="111"/>
      <c r="BF6" s="111"/>
      <c r="BG6" s="111"/>
      <c r="BH6" s="111"/>
      <c r="BI6" s="111"/>
      <c r="BJ6" s="111"/>
      <c r="BK6" s="111"/>
      <c r="BL6" s="111"/>
      <c r="BM6" s="112"/>
      <c r="BN6" s="113">
        <v>1803670</v>
      </c>
      <c r="BO6" s="114"/>
      <c r="BP6" s="114"/>
      <c r="BQ6" s="114"/>
      <c r="BR6" s="114"/>
      <c r="BS6" s="114"/>
      <c r="BT6" s="114"/>
      <c r="BU6" s="115"/>
      <c r="BV6" s="113">
        <v>2142937</v>
      </c>
      <c r="BW6" s="114"/>
      <c r="BX6" s="114"/>
      <c r="BY6" s="114"/>
      <c r="BZ6" s="114"/>
      <c r="CA6" s="114"/>
      <c r="CB6" s="114"/>
      <c r="CC6" s="115"/>
      <c r="CD6" s="116" t="s">
        <v>41</v>
      </c>
      <c r="CE6" s="117"/>
      <c r="CF6" s="117"/>
      <c r="CG6" s="117"/>
      <c r="CH6" s="117"/>
      <c r="CI6" s="117"/>
      <c r="CJ6" s="117"/>
      <c r="CK6" s="117"/>
      <c r="CL6" s="117"/>
      <c r="CM6" s="117"/>
      <c r="CN6" s="117"/>
      <c r="CO6" s="117"/>
      <c r="CP6" s="117"/>
      <c r="CQ6" s="117"/>
      <c r="CR6" s="117"/>
      <c r="CS6" s="118"/>
      <c r="CT6" s="132">
        <v>94.2</v>
      </c>
      <c r="CU6" s="133"/>
      <c r="CV6" s="133"/>
      <c r="CW6" s="133"/>
      <c r="CX6" s="133"/>
      <c r="CY6" s="133"/>
      <c r="CZ6" s="133"/>
      <c r="DA6" s="134"/>
      <c r="DB6" s="132">
        <v>93.2</v>
      </c>
      <c r="DC6" s="133"/>
      <c r="DD6" s="133"/>
      <c r="DE6" s="133"/>
      <c r="DF6" s="133"/>
      <c r="DG6" s="133"/>
      <c r="DH6" s="133"/>
      <c r="DI6" s="134"/>
    </row>
    <row r="7" spans="1:119" ht="18.75" customHeight="1" x14ac:dyDescent="0.15">
      <c r="A7" s="63"/>
      <c r="B7" s="77"/>
      <c r="C7" s="78"/>
      <c r="D7" s="78"/>
      <c r="E7" s="79"/>
      <c r="F7" s="79"/>
      <c r="G7" s="79"/>
      <c r="H7" s="79"/>
      <c r="I7" s="79"/>
      <c r="J7" s="79"/>
      <c r="K7" s="79"/>
      <c r="L7" s="79"/>
      <c r="M7" s="79"/>
      <c r="N7" s="79"/>
      <c r="O7" s="79"/>
      <c r="P7" s="79"/>
      <c r="Q7" s="79"/>
      <c r="R7" s="80"/>
      <c r="S7" s="80"/>
      <c r="T7" s="80"/>
      <c r="U7" s="80"/>
      <c r="V7" s="81"/>
      <c r="W7" s="82"/>
      <c r="X7" s="83"/>
      <c r="Y7" s="83"/>
      <c r="Z7" s="83"/>
      <c r="AA7" s="83"/>
      <c r="AB7" s="78"/>
      <c r="AC7" s="135"/>
      <c r="AD7" s="136"/>
      <c r="AE7" s="136"/>
      <c r="AF7" s="136"/>
      <c r="AG7" s="136"/>
      <c r="AH7" s="136"/>
      <c r="AI7" s="136"/>
      <c r="AJ7" s="136"/>
      <c r="AK7" s="136"/>
      <c r="AL7" s="137"/>
      <c r="AM7" s="105" t="s">
        <v>42</v>
      </c>
      <c r="AN7" s="106"/>
      <c r="AO7" s="106"/>
      <c r="AP7" s="106"/>
      <c r="AQ7" s="106"/>
      <c r="AR7" s="106"/>
      <c r="AS7" s="106"/>
      <c r="AT7" s="107"/>
      <c r="AU7" s="108" t="s">
        <v>32</v>
      </c>
      <c r="AV7" s="109"/>
      <c r="AW7" s="109"/>
      <c r="AX7" s="109"/>
      <c r="AY7" s="110" t="s">
        <v>43</v>
      </c>
      <c r="AZ7" s="111"/>
      <c r="BA7" s="111"/>
      <c r="BB7" s="111"/>
      <c r="BC7" s="111"/>
      <c r="BD7" s="111"/>
      <c r="BE7" s="111"/>
      <c r="BF7" s="111"/>
      <c r="BG7" s="111"/>
      <c r="BH7" s="111"/>
      <c r="BI7" s="111"/>
      <c r="BJ7" s="111"/>
      <c r="BK7" s="111"/>
      <c r="BL7" s="111"/>
      <c r="BM7" s="112"/>
      <c r="BN7" s="113">
        <v>329575</v>
      </c>
      <c r="BO7" s="114"/>
      <c r="BP7" s="114"/>
      <c r="BQ7" s="114"/>
      <c r="BR7" s="114"/>
      <c r="BS7" s="114"/>
      <c r="BT7" s="114"/>
      <c r="BU7" s="115"/>
      <c r="BV7" s="113">
        <v>407225</v>
      </c>
      <c r="BW7" s="114"/>
      <c r="BX7" s="114"/>
      <c r="BY7" s="114"/>
      <c r="BZ7" s="114"/>
      <c r="CA7" s="114"/>
      <c r="CB7" s="114"/>
      <c r="CC7" s="115"/>
      <c r="CD7" s="116" t="s">
        <v>44</v>
      </c>
      <c r="CE7" s="117"/>
      <c r="CF7" s="117"/>
      <c r="CG7" s="117"/>
      <c r="CH7" s="117"/>
      <c r="CI7" s="117"/>
      <c r="CJ7" s="117"/>
      <c r="CK7" s="117"/>
      <c r="CL7" s="117"/>
      <c r="CM7" s="117"/>
      <c r="CN7" s="117"/>
      <c r="CO7" s="117"/>
      <c r="CP7" s="117"/>
      <c r="CQ7" s="117"/>
      <c r="CR7" s="117"/>
      <c r="CS7" s="118"/>
      <c r="CT7" s="113">
        <v>21839313</v>
      </c>
      <c r="CU7" s="114"/>
      <c r="CV7" s="114"/>
      <c r="CW7" s="114"/>
      <c r="CX7" s="114"/>
      <c r="CY7" s="114"/>
      <c r="CZ7" s="114"/>
      <c r="DA7" s="115"/>
      <c r="DB7" s="113">
        <v>21430148</v>
      </c>
      <c r="DC7" s="114"/>
      <c r="DD7" s="114"/>
      <c r="DE7" s="114"/>
      <c r="DF7" s="114"/>
      <c r="DG7" s="114"/>
      <c r="DH7" s="114"/>
      <c r="DI7" s="115"/>
    </row>
    <row r="8" spans="1:119" ht="18.75" customHeight="1" thickBot="1" x14ac:dyDescent="0.2">
      <c r="A8" s="63"/>
      <c r="B8" s="138"/>
      <c r="C8" s="139"/>
      <c r="D8" s="139"/>
      <c r="E8" s="140"/>
      <c r="F8" s="140"/>
      <c r="G8" s="140"/>
      <c r="H8" s="140"/>
      <c r="I8" s="140"/>
      <c r="J8" s="140"/>
      <c r="K8" s="140"/>
      <c r="L8" s="140"/>
      <c r="M8" s="140"/>
      <c r="N8" s="140"/>
      <c r="O8" s="140"/>
      <c r="P8" s="140"/>
      <c r="Q8" s="140"/>
      <c r="R8" s="141"/>
      <c r="S8" s="141"/>
      <c r="T8" s="141"/>
      <c r="U8" s="141"/>
      <c r="V8" s="142"/>
      <c r="W8" s="143"/>
      <c r="X8" s="144"/>
      <c r="Y8" s="144"/>
      <c r="Z8" s="144"/>
      <c r="AA8" s="144"/>
      <c r="AB8" s="139"/>
      <c r="AC8" s="145"/>
      <c r="AD8" s="146"/>
      <c r="AE8" s="146"/>
      <c r="AF8" s="146"/>
      <c r="AG8" s="146"/>
      <c r="AH8" s="146"/>
      <c r="AI8" s="146"/>
      <c r="AJ8" s="146"/>
      <c r="AK8" s="146"/>
      <c r="AL8" s="147"/>
      <c r="AM8" s="105" t="s">
        <v>45</v>
      </c>
      <c r="AN8" s="106"/>
      <c r="AO8" s="106"/>
      <c r="AP8" s="106"/>
      <c r="AQ8" s="106"/>
      <c r="AR8" s="106"/>
      <c r="AS8" s="106"/>
      <c r="AT8" s="107"/>
      <c r="AU8" s="108" t="s">
        <v>32</v>
      </c>
      <c r="AV8" s="109"/>
      <c r="AW8" s="109"/>
      <c r="AX8" s="109"/>
      <c r="AY8" s="110" t="s">
        <v>46</v>
      </c>
      <c r="AZ8" s="111"/>
      <c r="BA8" s="111"/>
      <c r="BB8" s="111"/>
      <c r="BC8" s="111"/>
      <c r="BD8" s="111"/>
      <c r="BE8" s="111"/>
      <c r="BF8" s="111"/>
      <c r="BG8" s="111"/>
      <c r="BH8" s="111"/>
      <c r="BI8" s="111"/>
      <c r="BJ8" s="111"/>
      <c r="BK8" s="111"/>
      <c r="BL8" s="111"/>
      <c r="BM8" s="112"/>
      <c r="BN8" s="113">
        <v>1474095</v>
      </c>
      <c r="BO8" s="114"/>
      <c r="BP8" s="114"/>
      <c r="BQ8" s="114"/>
      <c r="BR8" s="114"/>
      <c r="BS8" s="114"/>
      <c r="BT8" s="114"/>
      <c r="BU8" s="115"/>
      <c r="BV8" s="113">
        <v>1735712</v>
      </c>
      <c r="BW8" s="114"/>
      <c r="BX8" s="114"/>
      <c r="BY8" s="114"/>
      <c r="BZ8" s="114"/>
      <c r="CA8" s="114"/>
      <c r="CB8" s="114"/>
      <c r="CC8" s="115"/>
      <c r="CD8" s="116" t="s">
        <v>47</v>
      </c>
      <c r="CE8" s="117"/>
      <c r="CF8" s="117"/>
      <c r="CG8" s="117"/>
      <c r="CH8" s="117"/>
      <c r="CI8" s="117"/>
      <c r="CJ8" s="117"/>
      <c r="CK8" s="117"/>
      <c r="CL8" s="117"/>
      <c r="CM8" s="117"/>
      <c r="CN8" s="117"/>
      <c r="CO8" s="117"/>
      <c r="CP8" s="117"/>
      <c r="CQ8" s="117"/>
      <c r="CR8" s="117"/>
      <c r="CS8" s="118"/>
      <c r="CT8" s="148">
        <v>0.65</v>
      </c>
      <c r="CU8" s="149"/>
      <c r="CV8" s="149"/>
      <c r="CW8" s="149"/>
      <c r="CX8" s="149"/>
      <c r="CY8" s="149"/>
      <c r="CZ8" s="149"/>
      <c r="DA8" s="150"/>
      <c r="DB8" s="148">
        <v>0.66</v>
      </c>
      <c r="DC8" s="149"/>
      <c r="DD8" s="149"/>
      <c r="DE8" s="149"/>
      <c r="DF8" s="149"/>
      <c r="DG8" s="149"/>
      <c r="DH8" s="149"/>
      <c r="DI8" s="150"/>
    </row>
    <row r="9" spans="1:119" ht="18.75" customHeight="1" thickBot="1" x14ac:dyDescent="0.2">
      <c r="A9" s="63"/>
      <c r="B9" s="74" t="s">
        <v>48</v>
      </c>
      <c r="C9" s="75"/>
      <c r="D9" s="75"/>
      <c r="E9" s="75"/>
      <c r="F9" s="75"/>
      <c r="G9" s="75"/>
      <c r="H9" s="75"/>
      <c r="I9" s="75"/>
      <c r="J9" s="75"/>
      <c r="K9" s="151"/>
      <c r="L9" s="152" t="s">
        <v>49</v>
      </c>
      <c r="M9" s="153"/>
      <c r="N9" s="153"/>
      <c r="O9" s="153"/>
      <c r="P9" s="153"/>
      <c r="Q9" s="154"/>
      <c r="R9" s="155">
        <v>100125</v>
      </c>
      <c r="S9" s="156"/>
      <c r="T9" s="156"/>
      <c r="U9" s="156"/>
      <c r="V9" s="157"/>
      <c r="W9" s="71" t="s">
        <v>50</v>
      </c>
      <c r="X9" s="72"/>
      <c r="Y9" s="72"/>
      <c r="Z9" s="72"/>
      <c r="AA9" s="72"/>
      <c r="AB9" s="72"/>
      <c r="AC9" s="72"/>
      <c r="AD9" s="72"/>
      <c r="AE9" s="72"/>
      <c r="AF9" s="72"/>
      <c r="AG9" s="72"/>
      <c r="AH9" s="72"/>
      <c r="AI9" s="72"/>
      <c r="AJ9" s="72"/>
      <c r="AK9" s="72"/>
      <c r="AL9" s="73"/>
      <c r="AM9" s="105" t="s">
        <v>51</v>
      </c>
      <c r="AN9" s="106"/>
      <c r="AO9" s="106"/>
      <c r="AP9" s="106"/>
      <c r="AQ9" s="106"/>
      <c r="AR9" s="106"/>
      <c r="AS9" s="106"/>
      <c r="AT9" s="107"/>
      <c r="AU9" s="108" t="s">
        <v>32</v>
      </c>
      <c r="AV9" s="109"/>
      <c r="AW9" s="109"/>
      <c r="AX9" s="109"/>
      <c r="AY9" s="110" t="s">
        <v>52</v>
      </c>
      <c r="AZ9" s="111"/>
      <c r="BA9" s="111"/>
      <c r="BB9" s="111"/>
      <c r="BC9" s="111"/>
      <c r="BD9" s="111"/>
      <c r="BE9" s="111"/>
      <c r="BF9" s="111"/>
      <c r="BG9" s="111"/>
      <c r="BH9" s="111"/>
      <c r="BI9" s="111"/>
      <c r="BJ9" s="111"/>
      <c r="BK9" s="111"/>
      <c r="BL9" s="111"/>
      <c r="BM9" s="112"/>
      <c r="BN9" s="113">
        <v>-261617</v>
      </c>
      <c r="BO9" s="114"/>
      <c r="BP9" s="114"/>
      <c r="BQ9" s="114"/>
      <c r="BR9" s="114"/>
      <c r="BS9" s="114"/>
      <c r="BT9" s="114"/>
      <c r="BU9" s="115"/>
      <c r="BV9" s="113">
        <v>312363</v>
      </c>
      <c r="BW9" s="114"/>
      <c r="BX9" s="114"/>
      <c r="BY9" s="114"/>
      <c r="BZ9" s="114"/>
      <c r="CA9" s="114"/>
      <c r="CB9" s="114"/>
      <c r="CC9" s="115"/>
      <c r="CD9" s="116" t="s">
        <v>53</v>
      </c>
      <c r="CE9" s="117"/>
      <c r="CF9" s="117"/>
      <c r="CG9" s="117"/>
      <c r="CH9" s="117"/>
      <c r="CI9" s="117"/>
      <c r="CJ9" s="117"/>
      <c r="CK9" s="117"/>
      <c r="CL9" s="117"/>
      <c r="CM9" s="117"/>
      <c r="CN9" s="117"/>
      <c r="CO9" s="117"/>
      <c r="CP9" s="117"/>
      <c r="CQ9" s="117"/>
      <c r="CR9" s="117"/>
      <c r="CS9" s="118"/>
      <c r="CT9" s="119">
        <v>9.3000000000000007</v>
      </c>
      <c r="CU9" s="120"/>
      <c r="CV9" s="120"/>
      <c r="CW9" s="120"/>
      <c r="CX9" s="120"/>
      <c r="CY9" s="120"/>
      <c r="CZ9" s="120"/>
      <c r="DA9" s="121"/>
      <c r="DB9" s="119">
        <v>9.9</v>
      </c>
      <c r="DC9" s="120"/>
      <c r="DD9" s="120"/>
      <c r="DE9" s="120"/>
      <c r="DF9" s="120"/>
      <c r="DG9" s="120"/>
      <c r="DH9" s="120"/>
      <c r="DI9" s="121"/>
    </row>
    <row r="10" spans="1:119" ht="18.75" customHeight="1" thickBot="1" x14ac:dyDescent="0.2">
      <c r="A10" s="63"/>
      <c r="B10" s="74"/>
      <c r="C10" s="75"/>
      <c r="D10" s="75"/>
      <c r="E10" s="75"/>
      <c r="F10" s="75"/>
      <c r="G10" s="75"/>
      <c r="H10" s="75"/>
      <c r="I10" s="75"/>
      <c r="J10" s="75"/>
      <c r="K10" s="151"/>
      <c r="L10" s="158" t="s">
        <v>54</v>
      </c>
      <c r="M10" s="106"/>
      <c r="N10" s="106"/>
      <c r="O10" s="106"/>
      <c r="P10" s="106"/>
      <c r="Q10" s="107"/>
      <c r="R10" s="159">
        <v>96243</v>
      </c>
      <c r="S10" s="160"/>
      <c r="T10" s="160"/>
      <c r="U10" s="160"/>
      <c r="V10" s="161"/>
      <c r="W10" s="82"/>
      <c r="X10" s="83"/>
      <c r="Y10" s="83"/>
      <c r="Z10" s="83"/>
      <c r="AA10" s="83"/>
      <c r="AB10" s="83"/>
      <c r="AC10" s="83"/>
      <c r="AD10" s="83"/>
      <c r="AE10" s="83"/>
      <c r="AF10" s="83"/>
      <c r="AG10" s="83"/>
      <c r="AH10" s="83"/>
      <c r="AI10" s="83"/>
      <c r="AJ10" s="83"/>
      <c r="AK10" s="83"/>
      <c r="AL10" s="84"/>
      <c r="AM10" s="105" t="s">
        <v>55</v>
      </c>
      <c r="AN10" s="106"/>
      <c r="AO10" s="106"/>
      <c r="AP10" s="106"/>
      <c r="AQ10" s="106"/>
      <c r="AR10" s="106"/>
      <c r="AS10" s="106"/>
      <c r="AT10" s="107"/>
      <c r="AU10" s="108" t="s">
        <v>32</v>
      </c>
      <c r="AV10" s="109"/>
      <c r="AW10" s="109"/>
      <c r="AX10" s="109"/>
      <c r="AY10" s="110" t="s">
        <v>56</v>
      </c>
      <c r="AZ10" s="111"/>
      <c r="BA10" s="111"/>
      <c r="BB10" s="111"/>
      <c r="BC10" s="111"/>
      <c r="BD10" s="111"/>
      <c r="BE10" s="111"/>
      <c r="BF10" s="111"/>
      <c r="BG10" s="111"/>
      <c r="BH10" s="111"/>
      <c r="BI10" s="111"/>
      <c r="BJ10" s="111"/>
      <c r="BK10" s="111"/>
      <c r="BL10" s="111"/>
      <c r="BM10" s="112"/>
      <c r="BN10" s="113">
        <v>878001</v>
      </c>
      <c r="BO10" s="114"/>
      <c r="BP10" s="114"/>
      <c r="BQ10" s="114"/>
      <c r="BR10" s="114"/>
      <c r="BS10" s="114"/>
      <c r="BT10" s="114"/>
      <c r="BU10" s="115"/>
      <c r="BV10" s="113">
        <v>744001</v>
      </c>
      <c r="BW10" s="114"/>
      <c r="BX10" s="114"/>
      <c r="BY10" s="114"/>
      <c r="BZ10" s="114"/>
      <c r="CA10" s="114"/>
      <c r="CB10" s="114"/>
      <c r="CC10" s="115"/>
      <c r="CD10" s="162" t="s">
        <v>57</v>
      </c>
      <c r="CE10" s="163"/>
      <c r="CF10" s="163"/>
      <c r="CG10" s="163"/>
      <c r="CH10" s="163"/>
      <c r="CI10" s="163"/>
      <c r="CJ10" s="163"/>
      <c r="CK10" s="163"/>
      <c r="CL10" s="163"/>
      <c r="CM10" s="163"/>
      <c r="CN10" s="163"/>
      <c r="CO10" s="163"/>
      <c r="CP10" s="163"/>
      <c r="CQ10" s="163"/>
      <c r="CR10" s="163"/>
      <c r="CS10" s="164"/>
      <c r="CT10" s="165"/>
      <c r="CU10" s="166"/>
      <c r="CV10" s="166"/>
      <c r="CW10" s="166"/>
      <c r="CX10" s="166"/>
      <c r="CY10" s="166"/>
      <c r="CZ10" s="166"/>
      <c r="DA10" s="167"/>
      <c r="DB10" s="165"/>
      <c r="DC10" s="166"/>
      <c r="DD10" s="166"/>
      <c r="DE10" s="166"/>
      <c r="DF10" s="166"/>
      <c r="DG10" s="166"/>
      <c r="DH10" s="166"/>
      <c r="DI10" s="167"/>
    </row>
    <row r="11" spans="1:119" ht="18.75" customHeight="1" thickBot="1" x14ac:dyDescent="0.2">
      <c r="A11" s="63"/>
      <c r="B11" s="74"/>
      <c r="C11" s="75"/>
      <c r="D11" s="75"/>
      <c r="E11" s="75"/>
      <c r="F11" s="75"/>
      <c r="G11" s="75"/>
      <c r="H11" s="75"/>
      <c r="I11" s="75"/>
      <c r="J11" s="75"/>
      <c r="K11" s="151"/>
      <c r="L11" s="168" t="s">
        <v>58</v>
      </c>
      <c r="M11" s="169"/>
      <c r="N11" s="169"/>
      <c r="O11" s="169"/>
      <c r="P11" s="169"/>
      <c r="Q11" s="170"/>
      <c r="R11" s="171" t="s">
        <v>59</v>
      </c>
      <c r="S11" s="172"/>
      <c r="T11" s="172"/>
      <c r="U11" s="172"/>
      <c r="V11" s="173"/>
      <c r="W11" s="82"/>
      <c r="X11" s="83"/>
      <c r="Y11" s="83"/>
      <c r="Z11" s="83"/>
      <c r="AA11" s="83"/>
      <c r="AB11" s="83"/>
      <c r="AC11" s="83"/>
      <c r="AD11" s="83"/>
      <c r="AE11" s="83"/>
      <c r="AF11" s="83"/>
      <c r="AG11" s="83"/>
      <c r="AH11" s="83"/>
      <c r="AI11" s="83"/>
      <c r="AJ11" s="83"/>
      <c r="AK11" s="83"/>
      <c r="AL11" s="84"/>
      <c r="AM11" s="105" t="s">
        <v>60</v>
      </c>
      <c r="AN11" s="106"/>
      <c r="AO11" s="106"/>
      <c r="AP11" s="106"/>
      <c r="AQ11" s="106"/>
      <c r="AR11" s="106"/>
      <c r="AS11" s="106"/>
      <c r="AT11" s="107"/>
      <c r="AU11" s="108" t="s">
        <v>32</v>
      </c>
      <c r="AV11" s="109"/>
      <c r="AW11" s="109"/>
      <c r="AX11" s="109"/>
      <c r="AY11" s="110" t="s">
        <v>61</v>
      </c>
      <c r="AZ11" s="111"/>
      <c r="BA11" s="111"/>
      <c r="BB11" s="111"/>
      <c r="BC11" s="111"/>
      <c r="BD11" s="111"/>
      <c r="BE11" s="111"/>
      <c r="BF11" s="111"/>
      <c r="BG11" s="111"/>
      <c r="BH11" s="111"/>
      <c r="BI11" s="111"/>
      <c r="BJ11" s="111"/>
      <c r="BK11" s="111"/>
      <c r="BL11" s="111"/>
      <c r="BM11" s="112"/>
      <c r="BN11" s="113">
        <v>0</v>
      </c>
      <c r="BO11" s="114"/>
      <c r="BP11" s="114"/>
      <c r="BQ11" s="114"/>
      <c r="BR11" s="114"/>
      <c r="BS11" s="114"/>
      <c r="BT11" s="114"/>
      <c r="BU11" s="115"/>
      <c r="BV11" s="113">
        <v>0</v>
      </c>
      <c r="BW11" s="114"/>
      <c r="BX11" s="114"/>
      <c r="BY11" s="114"/>
      <c r="BZ11" s="114"/>
      <c r="CA11" s="114"/>
      <c r="CB11" s="114"/>
      <c r="CC11" s="115"/>
      <c r="CD11" s="116" t="s">
        <v>62</v>
      </c>
      <c r="CE11" s="117"/>
      <c r="CF11" s="117"/>
      <c r="CG11" s="117"/>
      <c r="CH11" s="117"/>
      <c r="CI11" s="117"/>
      <c r="CJ11" s="117"/>
      <c r="CK11" s="117"/>
      <c r="CL11" s="117"/>
      <c r="CM11" s="117"/>
      <c r="CN11" s="117"/>
      <c r="CO11" s="117"/>
      <c r="CP11" s="117"/>
      <c r="CQ11" s="117"/>
      <c r="CR11" s="117"/>
      <c r="CS11" s="118"/>
      <c r="CT11" s="148" t="s">
        <v>63</v>
      </c>
      <c r="CU11" s="149"/>
      <c r="CV11" s="149"/>
      <c r="CW11" s="149"/>
      <c r="CX11" s="149"/>
      <c r="CY11" s="149"/>
      <c r="CZ11" s="149"/>
      <c r="DA11" s="150"/>
      <c r="DB11" s="148" t="s">
        <v>63</v>
      </c>
      <c r="DC11" s="149"/>
      <c r="DD11" s="149"/>
      <c r="DE11" s="149"/>
      <c r="DF11" s="149"/>
      <c r="DG11" s="149"/>
      <c r="DH11" s="149"/>
      <c r="DI11" s="150"/>
    </row>
    <row r="12" spans="1:119" ht="18.75" customHeight="1" x14ac:dyDescent="0.15">
      <c r="A12" s="63"/>
      <c r="B12" s="174" t="s">
        <v>64</v>
      </c>
      <c r="C12" s="175"/>
      <c r="D12" s="175"/>
      <c r="E12" s="175"/>
      <c r="F12" s="175"/>
      <c r="G12" s="175"/>
      <c r="H12" s="175"/>
      <c r="I12" s="175"/>
      <c r="J12" s="175"/>
      <c r="K12" s="176"/>
      <c r="L12" s="177" t="s">
        <v>65</v>
      </c>
      <c r="M12" s="178"/>
      <c r="N12" s="178"/>
      <c r="O12" s="178"/>
      <c r="P12" s="178"/>
      <c r="Q12" s="179"/>
      <c r="R12" s="180">
        <v>100322</v>
      </c>
      <c r="S12" s="181"/>
      <c r="T12" s="181"/>
      <c r="U12" s="181"/>
      <c r="V12" s="182"/>
      <c r="W12" s="183" t="s">
        <v>24</v>
      </c>
      <c r="X12" s="109"/>
      <c r="Y12" s="109"/>
      <c r="Z12" s="109"/>
      <c r="AA12" s="109"/>
      <c r="AB12" s="184"/>
      <c r="AC12" s="185" t="s">
        <v>66</v>
      </c>
      <c r="AD12" s="186"/>
      <c r="AE12" s="186"/>
      <c r="AF12" s="186"/>
      <c r="AG12" s="187"/>
      <c r="AH12" s="185" t="s">
        <v>67</v>
      </c>
      <c r="AI12" s="186"/>
      <c r="AJ12" s="186"/>
      <c r="AK12" s="186"/>
      <c r="AL12" s="188"/>
      <c r="AM12" s="105" t="s">
        <v>68</v>
      </c>
      <c r="AN12" s="106"/>
      <c r="AO12" s="106"/>
      <c r="AP12" s="106"/>
      <c r="AQ12" s="106"/>
      <c r="AR12" s="106"/>
      <c r="AS12" s="106"/>
      <c r="AT12" s="107"/>
      <c r="AU12" s="108" t="s">
        <v>32</v>
      </c>
      <c r="AV12" s="109"/>
      <c r="AW12" s="109"/>
      <c r="AX12" s="109"/>
      <c r="AY12" s="110" t="s">
        <v>69</v>
      </c>
      <c r="AZ12" s="111"/>
      <c r="BA12" s="111"/>
      <c r="BB12" s="111"/>
      <c r="BC12" s="111"/>
      <c r="BD12" s="111"/>
      <c r="BE12" s="111"/>
      <c r="BF12" s="111"/>
      <c r="BG12" s="111"/>
      <c r="BH12" s="111"/>
      <c r="BI12" s="111"/>
      <c r="BJ12" s="111"/>
      <c r="BK12" s="111"/>
      <c r="BL12" s="111"/>
      <c r="BM12" s="112"/>
      <c r="BN12" s="113">
        <v>0</v>
      </c>
      <c r="BO12" s="114"/>
      <c r="BP12" s="114"/>
      <c r="BQ12" s="114"/>
      <c r="BR12" s="114"/>
      <c r="BS12" s="114"/>
      <c r="BT12" s="114"/>
      <c r="BU12" s="115"/>
      <c r="BV12" s="113">
        <v>0</v>
      </c>
      <c r="BW12" s="114"/>
      <c r="BX12" s="114"/>
      <c r="BY12" s="114"/>
      <c r="BZ12" s="114"/>
      <c r="CA12" s="114"/>
      <c r="CB12" s="114"/>
      <c r="CC12" s="115"/>
      <c r="CD12" s="116" t="s">
        <v>70</v>
      </c>
      <c r="CE12" s="117"/>
      <c r="CF12" s="117"/>
      <c r="CG12" s="117"/>
      <c r="CH12" s="117"/>
      <c r="CI12" s="117"/>
      <c r="CJ12" s="117"/>
      <c r="CK12" s="117"/>
      <c r="CL12" s="117"/>
      <c r="CM12" s="117"/>
      <c r="CN12" s="117"/>
      <c r="CO12" s="117"/>
      <c r="CP12" s="117"/>
      <c r="CQ12" s="117"/>
      <c r="CR12" s="117"/>
      <c r="CS12" s="118"/>
      <c r="CT12" s="148" t="s">
        <v>63</v>
      </c>
      <c r="CU12" s="149"/>
      <c r="CV12" s="149"/>
      <c r="CW12" s="149"/>
      <c r="CX12" s="149"/>
      <c r="CY12" s="149"/>
      <c r="CZ12" s="149"/>
      <c r="DA12" s="150"/>
      <c r="DB12" s="148" t="s">
        <v>63</v>
      </c>
      <c r="DC12" s="149"/>
      <c r="DD12" s="149"/>
      <c r="DE12" s="149"/>
      <c r="DF12" s="149"/>
      <c r="DG12" s="149"/>
      <c r="DH12" s="149"/>
      <c r="DI12" s="150"/>
    </row>
    <row r="13" spans="1:119" ht="18.75" customHeight="1" x14ac:dyDescent="0.15">
      <c r="A13" s="63"/>
      <c r="B13" s="189"/>
      <c r="C13" s="190"/>
      <c r="D13" s="190"/>
      <c r="E13" s="190"/>
      <c r="F13" s="190"/>
      <c r="G13" s="190"/>
      <c r="H13" s="190"/>
      <c r="I13" s="190"/>
      <c r="J13" s="190"/>
      <c r="K13" s="191"/>
      <c r="L13" s="192"/>
      <c r="M13" s="193" t="s">
        <v>71</v>
      </c>
      <c r="N13" s="194"/>
      <c r="O13" s="194"/>
      <c r="P13" s="194"/>
      <c r="Q13" s="195"/>
      <c r="R13" s="196">
        <v>98516</v>
      </c>
      <c r="S13" s="197"/>
      <c r="T13" s="197"/>
      <c r="U13" s="197"/>
      <c r="V13" s="198"/>
      <c r="W13" s="127" t="s">
        <v>72</v>
      </c>
      <c r="X13" s="128"/>
      <c r="Y13" s="128"/>
      <c r="Z13" s="128"/>
      <c r="AA13" s="128"/>
      <c r="AB13" s="123"/>
      <c r="AC13" s="159">
        <v>264</v>
      </c>
      <c r="AD13" s="160"/>
      <c r="AE13" s="160"/>
      <c r="AF13" s="160"/>
      <c r="AG13" s="199"/>
      <c r="AH13" s="159">
        <v>267</v>
      </c>
      <c r="AI13" s="160"/>
      <c r="AJ13" s="160"/>
      <c r="AK13" s="160"/>
      <c r="AL13" s="161"/>
      <c r="AM13" s="105" t="s">
        <v>73</v>
      </c>
      <c r="AN13" s="106"/>
      <c r="AO13" s="106"/>
      <c r="AP13" s="106"/>
      <c r="AQ13" s="106"/>
      <c r="AR13" s="106"/>
      <c r="AS13" s="106"/>
      <c r="AT13" s="107"/>
      <c r="AU13" s="108" t="s">
        <v>74</v>
      </c>
      <c r="AV13" s="109"/>
      <c r="AW13" s="109"/>
      <c r="AX13" s="109"/>
      <c r="AY13" s="110" t="s">
        <v>75</v>
      </c>
      <c r="AZ13" s="111"/>
      <c r="BA13" s="111"/>
      <c r="BB13" s="111"/>
      <c r="BC13" s="111"/>
      <c r="BD13" s="111"/>
      <c r="BE13" s="111"/>
      <c r="BF13" s="111"/>
      <c r="BG13" s="111"/>
      <c r="BH13" s="111"/>
      <c r="BI13" s="111"/>
      <c r="BJ13" s="111"/>
      <c r="BK13" s="111"/>
      <c r="BL13" s="111"/>
      <c r="BM13" s="112"/>
      <c r="BN13" s="113">
        <v>616384</v>
      </c>
      <c r="BO13" s="114"/>
      <c r="BP13" s="114"/>
      <c r="BQ13" s="114"/>
      <c r="BR13" s="114"/>
      <c r="BS13" s="114"/>
      <c r="BT13" s="114"/>
      <c r="BU13" s="115"/>
      <c r="BV13" s="113">
        <v>1056364</v>
      </c>
      <c r="BW13" s="114"/>
      <c r="BX13" s="114"/>
      <c r="BY13" s="114"/>
      <c r="BZ13" s="114"/>
      <c r="CA13" s="114"/>
      <c r="CB13" s="114"/>
      <c r="CC13" s="115"/>
      <c r="CD13" s="116" t="s">
        <v>76</v>
      </c>
      <c r="CE13" s="117"/>
      <c r="CF13" s="117"/>
      <c r="CG13" s="117"/>
      <c r="CH13" s="117"/>
      <c r="CI13" s="117"/>
      <c r="CJ13" s="117"/>
      <c r="CK13" s="117"/>
      <c r="CL13" s="117"/>
      <c r="CM13" s="117"/>
      <c r="CN13" s="117"/>
      <c r="CO13" s="117"/>
      <c r="CP13" s="117"/>
      <c r="CQ13" s="117"/>
      <c r="CR13" s="117"/>
      <c r="CS13" s="118"/>
      <c r="CT13" s="119">
        <v>6.4</v>
      </c>
      <c r="CU13" s="120"/>
      <c r="CV13" s="120"/>
      <c r="CW13" s="120"/>
      <c r="CX13" s="120"/>
      <c r="CY13" s="120"/>
      <c r="CZ13" s="120"/>
      <c r="DA13" s="121"/>
      <c r="DB13" s="119">
        <v>6.4</v>
      </c>
      <c r="DC13" s="120"/>
      <c r="DD13" s="120"/>
      <c r="DE13" s="120"/>
      <c r="DF13" s="120"/>
      <c r="DG13" s="120"/>
      <c r="DH13" s="120"/>
      <c r="DI13" s="121"/>
    </row>
    <row r="14" spans="1:119" ht="18.75" customHeight="1" thickBot="1" x14ac:dyDescent="0.2">
      <c r="A14" s="63"/>
      <c r="B14" s="189"/>
      <c r="C14" s="190"/>
      <c r="D14" s="190"/>
      <c r="E14" s="190"/>
      <c r="F14" s="190"/>
      <c r="G14" s="190"/>
      <c r="H14" s="190"/>
      <c r="I14" s="190"/>
      <c r="J14" s="190"/>
      <c r="K14" s="191"/>
      <c r="L14" s="200" t="s">
        <v>77</v>
      </c>
      <c r="M14" s="201"/>
      <c r="N14" s="201"/>
      <c r="O14" s="201"/>
      <c r="P14" s="201"/>
      <c r="Q14" s="202"/>
      <c r="R14" s="196">
        <v>100269</v>
      </c>
      <c r="S14" s="197"/>
      <c r="T14" s="197"/>
      <c r="U14" s="197"/>
      <c r="V14" s="198"/>
      <c r="W14" s="85"/>
      <c r="X14" s="86"/>
      <c r="Y14" s="86"/>
      <c r="Z14" s="86"/>
      <c r="AA14" s="86"/>
      <c r="AB14" s="101"/>
      <c r="AC14" s="203">
        <v>0.8</v>
      </c>
      <c r="AD14" s="204"/>
      <c r="AE14" s="204"/>
      <c r="AF14" s="204"/>
      <c r="AG14" s="205"/>
      <c r="AH14" s="203">
        <v>0.8</v>
      </c>
      <c r="AI14" s="204"/>
      <c r="AJ14" s="204"/>
      <c r="AK14" s="204"/>
      <c r="AL14" s="206"/>
      <c r="AM14" s="105"/>
      <c r="AN14" s="106"/>
      <c r="AO14" s="106"/>
      <c r="AP14" s="106"/>
      <c r="AQ14" s="106"/>
      <c r="AR14" s="106"/>
      <c r="AS14" s="106"/>
      <c r="AT14" s="107"/>
      <c r="AU14" s="108"/>
      <c r="AV14" s="109"/>
      <c r="AW14" s="109"/>
      <c r="AX14" s="109"/>
      <c r="AY14" s="110"/>
      <c r="AZ14" s="111"/>
      <c r="BA14" s="111"/>
      <c r="BB14" s="111"/>
      <c r="BC14" s="111"/>
      <c r="BD14" s="111"/>
      <c r="BE14" s="111"/>
      <c r="BF14" s="111"/>
      <c r="BG14" s="111"/>
      <c r="BH14" s="111"/>
      <c r="BI14" s="111"/>
      <c r="BJ14" s="111"/>
      <c r="BK14" s="111"/>
      <c r="BL14" s="111"/>
      <c r="BM14" s="112"/>
      <c r="BN14" s="113"/>
      <c r="BO14" s="114"/>
      <c r="BP14" s="114"/>
      <c r="BQ14" s="114"/>
      <c r="BR14" s="114"/>
      <c r="BS14" s="114"/>
      <c r="BT14" s="114"/>
      <c r="BU14" s="115"/>
      <c r="BV14" s="113"/>
      <c r="BW14" s="114"/>
      <c r="BX14" s="114"/>
      <c r="BY14" s="114"/>
      <c r="BZ14" s="114"/>
      <c r="CA14" s="114"/>
      <c r="CB14" s="114"/>
      <c r="CC14" s="115"/>
      <c r="CD14" s="207" t="s">
        <v>78</v>
      </c>
      <c r="CE14" s="208"/>
      <c r="CF14" s="208"/>
      <c r="CG14" s="208"/>
      <c r="CH14" s="208"/>
      <c r="CI14" s="208"/>
      <c r="CJ14" s="208"/>
      <c r="CK14" s="208"/>
      <c r="CL14" s="208"/>
      <c r="CM14" s="208"/>
      <c r="CN14" s="208"/>
      <c r="CO14" s="208"/>
      <c r="CP14" s="208"/>
      <c r="CQ14" s="208"/>
      <c r="CR14" s="208"/>
      <c r="CS14" s="209"/>
      <c r="CT14" s="210">
        <v>20.100000000000001</v>
      </c>
      <c r="CU14" s="211"/>
      <c r="CV14" s="211"/>
      <c r="CW14" s="211"/>
      <c r="CX14" s="211"/>
      <c r="CY14" s="211"/>
      <c r="CZ14" s="211"/>
      <c r="DA14" s="212"/>
      <c r="DB14" s="210">
        <v>47.2</v>
      </c>
      <c r="DC14" s="211"/>
      <c r="DD14" s="211"/>
      <c r="DE14" s="211"/>
      <c r="DF14" s="211"/>
      <c r="DG14" s="211"/>
      <c r="DH14" s="211"/>
      <c r="DI14" s="212"/>
    </row>
    <row r="15" spans="1:119" ht="18.75" customHeight="1" x14ac:dyDescent="0.15">
      <c r="A15" s="63"/>
      <c r="B15" s="189"/>
      <c r="C15" s="190"/>
      <c r="D15" s="190"/>
      <c r="E15" s="190"/>
      <c r="F15" s="190"/>
      <c r="G15" s="190"/>
      <c r="H15" s="190"/>
      <c r="I15" s="190"/>
      <c r="J15" s="190"/>
      <c r="K15" s="191"/>
      <c r="L15" s="192"/>
      <c r="M15" s="193" t="s">
        <v>71</v>
      </c>
      <c r="N15" s="194"/>
      <c r="O15" s="194"/>
      <c r="P15" s="194"/>
      <c r="Q15" s="195"/>
      <c r="R15" s="196">
        <v>98671</v>
      </c>
      <c r="S15" s="197"/>
      <c r="T15" s="197"/>
      <c r="U15" s="197"/>
      <c r="V15" s="198"/>
      <c r="W15" s="127" t="s">
        <v>79</v>
      </c>
      <c r="X15" s="128"/>
      <c r="Y15" s="128"/>
      <c r="Z15" s="128"/>
      <c r="AA15" s="128"/>
      <c r="AB15" s="123"/>
      <c r="AC15" s="159">
        <v>4906</v>
      </c>
      <c r="AD15" s="160"/>
      <c r="AE15" s="160"/>
      <c r="AF15" s="160"/>
      <c r="AG15" s="199"/>
      <c r="AH15" s="159">
        <v>4964</v>
      </c>
      <c r="AI15" s="160"/>
      <c r="AJ15" s="160"/>
      <c r="AK15" s="160"/>
      <c r="AL15" s="161"/>
      <c r="AM15" s="105"/>
      <c r="AN15" s="106"/>
      <c r="AO15" s="106"/>
      <c r="AP15" s="106"/>
      <c r="AQ15" s="106"/>
      <c r="AR15" s="106"/>
      <c r="AS15" s="106"/>
      <c r="AT15" s="107"/>
      <c r="AU15" s="108"/>
      <c r="AV15" s="109"/>
      <c r="AW15" s="109"/>
      <c r="AX15" s="109"/>
      <c r="AY15" s="88" t="s">
        <v>80</v>
      </c>
      <c r="AZ15" s="89"/>
      <c r="BA15" s="89"/>
      <c r="BB15" s="89"/>
      <c r="BC15" s="89"/>
      <c r="BD15" s="89"/>
      <c r="BE15" s="89"/>
      <c r="BF15" s="89"/>
      <c r="BG15" s="89"/>
      <c r="BH15" s="89"/>
      <c r="BI15" s="89"/>
      <c r="BJ15" s="89"/>
      <c r="BK15" s="89"/>
      <c r="BL15" s="89"/>
      <c r="BM15" s="90"/>
      <c r="BN15" s="91">
        <v>11987549</v>
      </c>
      <c r="BO15" s="92"/>
      <c r="BP15" s="92"/>
      <c r="BQ15" s="92"/>
      <c r="BR15" s="92"/>
      <c r="BS15" s="92"/>
      <c r="BT15" s="92"/>
      <c r="BU15" s="93"/>
      <c r="BV15" s="91">
        <v>11655570</v>
      </c>
      <c r="BW15" s="92"/>
      <c r="BX15" s="92"/>
      <c r="BY15" s="92"/>
      <c r="BZ15" s="92"/>
      <c r="CA15" s="92"/>
      <c r="CB15" s="92"/>
      <c r="CC15" s="93"/>
      <c r="CD15" s="213" t="s">
        <v>81</v>
      </c>
      <c r="CE15" s="214"/>
      <c r="CF15" s="214"/>
      <c r="CG15" s="214"/>
      <c r="CH15" s="214"/>
      <c r="CI15" s="214"/>
      <c r="CJ15" s="214"/>
      <c r="CK15" s="214"/>
      <c r="CL15" s="214"/>
      <c r="CM15" s="214"/>
      <c r="CN15" s="214"/>
      <c r="CO15" s="214"/>
      <c r="CP15" s="214"/>
      <c r="CQ15" s="214"/>
      <c r="CR15" s="214"/>
      <c r="CS15" s="215"/>
      <c r="CT15" s="216"/>
      <c r="CU15" s="217"/>
      <c r="CV15" s="217"/>
      <c r="CW15" s="217"/>
      <c r="CX15" s="217"/>
      <c r="CY15" s="217"/>
      <c r="CZ15" s="217"/>
      <c r="DA15" s="218"/>
      <c r="DB15" s="216"/>
      <c r="DC15" s="217"/>
      <c r="DD15" s="217"/>
      <c r="DE15" s="217"/>
      <c r="DF15" s="217"/>
      <c r="DG15" s="217"/>
      <c r="DH15" s="217"/>
      <c r="DI15" s="218"/>
    </row>
    <row r="16" spans="1:119" ht="18.75" customHeight="1" x14ac:dyDescent="0.15">
      <c r="A16" s="63"/>
      <c r="B16" s="189"/>
      <c r="C16" s="190"/>
      <c r="D16" s="190"/>
      <c r="E16" s="190"/>
      <c r="F16" s="190"/>
      <c r="G16" s="190"/>
      <c r="H16" s="190"/>
      <c r="I16" s="190"/>
      <c r="J16" s="190"/>
      <c r="K16" s="191"/>
      <c r="L16" s="200" t="s">
        <v>82</v>
      </c>
      <c r="M16" s="219"/>
      <c r="N16" s="219"/>
      <c r="O16" s="219"/>
      <c r="P16" s="219"/>
      <c r="Q16" s="220"/>
      <c r="R16" s="221" t="s">
        <v>83</v>
      </c>
      <c r="S16" s="222"/>
      <c r="T16" s="222"/>
      <c r="U16" s="222"/>
      <c r="V16" s="223"/>
      <c r="W16" s="85"/>
      <c r="X16" s="86"/>
      <c r="Y16" s="86"/>
      <c r="Z16" s="86"/>
      <c r="AA16" s="86"/>
      <c r="AB16" s="101"/>
      <c r="AC16" s="203">
        <v>14.2</v>
      </c>
      <c r="AD16" s="204"/>
      <c r="AE16" s="204"/>
      <c r="AF16" s="204"/>
      <c r="AG16" s="205"/>
      <c r="AH16" s="203">
        <v>14.6</v>
      </c>
      <c r="AI16" s="204"/>
      <c r="AJ16" s="204"/>
      <c r="AK16" s="204"/>
      <c r="AL16" s="206"/>
      <c r="AM16" s="105"/>
      <c r="AN16" s="106"/>
      <c r="AO16" s="106"/>
      <c r="AP16" s="106"/>
      <c r="AQ16" s="106"/>
      <c r="AR16" s="106"/>
      <c r="AS16" s="106"/>
      <c r="AT16" s="107"/>
      <c r="AU16" s="108"/>
      <c r="AV16" s="109"/>
      <c r="AW16" s="109"/>
      <c r="AX16" s="109"/>
      <c r="AY16" s="110" t="s">
        <v>84</v>
      </c>
      <c r="AZ16" s="111"/>
      <c r="BA16" s="111"/>
      <c r="BB16" s="111"/>
      <c r="BC16" s="111"/>
      <c r="BD16" s="111"/>
      <c r="BE16" s="111"/>
      <c r="BF16" s="111"/>
      <c r="BG16" s="111"/>
      <c r="BH16" s="111"/>
      <c r="BI16" s="111"/>
      <c r="BJ16" s="111"/>
      <c r="BK16" s="111"/>
      <c r="BL16" s="111"/>
      <c r="BM16" s="112"/>
      <c r="BN16" s="113">
        <v>18360739</v>
      </c>
      <c r="BO16" s="114"/>
      <c r="BP16" s="114"/>
      <c r="BQ16" s="114"/>
      <c r="BR16" s="114"/>
      <c r="BS16" s="114"/>
      <c r="BT16" s="114"/>
      <c r="BU16" s="115"/>
      <c r="BV16" s="113">
        <v>17829871</v>
      </c>
      <c r="BW16" s="114"/>
      <c r="BX16" s="114"/>
      <c r="BY16" s="114"/>
      <c r="BZ16" s="114"/>
      <c r="CA16" s="114"/>
      <c r="CB16" s="114"/>
      <c r="CC16" s="115"/>
      <c r="CD16" s="224"/>
      <c r="CE16" s="225"/>
      <c r="CF16" s="225"/>
      <c r="CG16" s="225"/>
      <c r="CH16" s="225"/>
      <c r="CI16" s="225"/>
      <c r="CJ16" s="225"/>
      <c r="CK16" s="225"/>
      <c r="CL16" s="225"/>
      <c r="CM16" s="225"/>
      <c r="CN16" s="225"/>
      <c r="CO16" s="225"/>
      <c r="CP16" s="225"/>
      <c r="CQ16" s="225"/>
      <c r="CR16" s="225"/>
      <c r="CS16" s="226"/>
      <c r="CT16" s="119"/>
      <c r="CU16" s="120"/>
      <c r="CV16" s="120"/>
      <c r="CW16" s="120"/>
      <c r="CX16" s="120"/>
      <c r="CY16" s="120"/>
      <c r="CZ16" s="120"/>
      <c r="DA16" s="121"/>
      <c r="DB16" s="119"/>
      <c r="DC16" s="120"/>
      <c r="DD16" s="120"/>
      <c r="DE16" s="120"/>
      <c r="DF16" s="120"/>
      <c r="DG16" s="120"/>
      <c r="DH16" s="120"/>
      <c r="DI16" s="121"/>
    </row>
    <row r="17" spans="1:113" ht="18.75" customHeight="1" thickBot="1" x14ac:dyDescent="0.2">
      <c r="A17" s="63"/>
      <c r="B17" s="227"/>
      <c r="C17" s="228"/>
      <c r="D17" s="228"/>
      <c r="E17" s="228"/>
      <c r="F17" s="228"/>
      <c r="G17" s="228"/>
      <c r="H17" s="228"/>
      <c r="I17" s="228"/>
      <c r="J17" s="228"/>
      <c r="K17" s="229"/>
      <c r="L17" s="230"/>
      <c r="M17" s="231" t="s">
        <v>85</v>
      </c>
      <c r="N17" s="232"/>
      <c r="O17" s="232"/>
      <c r="P17" s="232"/>
      <c r="Q17" s="233"/>
      <c r="R17" s="221" t="s">
        <v>86</v>
      </c>
      <c r="S17" s="222"/>
      <c r="T17" s="222"/>
      <c r="U17" s="222"/>
      <c r="V17" s="223"/>
      <c r="W17" s="127" t="s">
        <v>87</v>
      </c>
      <c r="X17" s="128"/>
      <c r="Y17" s="128"/>
      <c r="Z17" s="128"/>
      <c r="AA17" s="128"/>
      <c r="AB17" s="123"/>
      <c r="AC17" s="159">
        <v>29268</v>
      </c>
      <c r="AD17" s="160"/>
      <c r="AE17" s="160"/>
      <c r="AF17" s="160"/>
      <c r="AG17" s="199"/>
      <c r="AH17" s="159">
        <v>28864</v>
      </c>
      <c r="AI17" s="160"/>
      <c r="AJ17" s="160"/>
      <c r="AK17" s="160"/>
      <c r="AL17" s="161"/>
      <c r="AM17" s="105"/>
      <c r="AN17" s="106"/>
      <c r="AO17" s="106"/>
      <c r="AP17" s="106"/>
      <c r="AQ17" s="106"/>
      <c r="AR17" s="106"/>
      <c r="AS17" s="106"/>
      <c r="AT17" s="107"/>
      <c r="AU17" s="108"/>
      <c r="AV17" s="109"/>
      <c r="AW17" s="109"/>
      <c r="AX17" s="109"/>
      <c r="AY17" s="110" t="s">
        <v>88</v>
      </c>
      <c r="AZ17" s="111"/>
      <c r="BA17" s="111"/>
      <c r="BB17" s="111"/>
      <c r="BC17" s="111"/>
      <c r="BD17" s="111"/>
      <c r="BE17" s="111"/>
      <c r="BF17" s="111"/>
      <c r="BG17" s="111"/>
      <c r="BH17" s="111"/>
      <c r="BI17" s="111"/>
      <c r="BJ17" s="111"/>
      <c r="BK17" s="111"/>
      <c r="BL17" s="111"/>
      <c r="BM17" s="112"/>
      <c r="BN17" s="113">
        <v>15228622</v>
      </c>
      <c r="BO17" s="114"/>
      <c r="BP17" s="114"/>
      <c r="BQ17" s="114"/>
      <c r="BR17" s="114"/>
      <c r="BS17" s="114"/>
      <c r="BT17" s="114"/>
      <c r="BU17" s="115"/>
      <c r="BV17" s="113">
        <v>14831162</v>
      </c>
      <c r="BW17" s="114"/>
      <c r="BX17" s="114"/>
      <c r="BY17" s="114"/>
      <c r="BZ17" s="114"/>
      <c r="CA17" s="114"/>
      <c r="CB17" s="114"/>
      <c r="CC17" s="115"/>
      <c r="CD17" s="224"/>
      <c r="CE17" s="225"/>
      <c r="CF17" s="225"/>
      <c r="CG17" s="225"/>
      <c r="CH17" s="225"/>
      <c r="CI17" s="225"/>
      <c r="CJ17" s="225"/>
      <c r="CK17" s="225"/>
      <c r="CL17" s="225"/>
      <c r="CM17" s="225"/>
      <c r="CN17" s="225"/>
      <c r="CO17" s="225"/>
      <c r="CP17" s="225"/>
      <c r="CQ17" s="225"/>
      <c r="CR17" s="225"/>
      <c r="CS17" s="226"/>
      <c r="CT17" s="119"/>
      <c r="CU17" s="120"/>
      <c r="CV17" s="120"/>
      <c r="CW17" s="120"/>
      <c r="CX17" s="120"/>
      <c r="CY17" s="120"/>
      <c r="CZ17" s="120"/>
      <c r="DA17" s="121"/>
      <c r="DB17" s="119"/>
      <c r="DC17" s="120"/>
      <c r="DD17" s="120"/>
      <c r="DE17" s="120"/>
      <c r="DF17" s="120"/>
      <c r="DG17" s="120"/>
      <c r="DH17" s="120"/>
      <c r="DI17" s="121"/>
    </row>
    <row r="18" spans="1:113" ht="18.75" customHeight="1" thickBot="1" x14ac:dyDescent="0.2">
      <c r="A18" s="63"/>
      <c r="B18" s="234" t="s">
        <v>89</v>
      </c>
      <c r="C18" s="151"/>
      <c r="D18" s="151"/>
      <c r="E18" s="235"/>
      <c r="F18" s="235"/>
      <c r="G18" s="235"/>
      <c r="H18" s="235"/>
      <c r="I18" s="235"/>
      <c r="J18" s="235"/>
      <c r="K18" s="235"/>
      <c r="L18" s="236">
        <v>19.8</v>
      </c>
      <c r="M18" s="236"/>
      <c r="N18" s="236"/>
      <c r="O18" s="236"/>
      <c r="P18" s="236"/>
      <c r="Q18" s="236"/>
      <c r="R18" s="237"/>
      <c r="S18" s="237"/>
      <c r="T18" s="237"/>
      <c r="U18" s="237"/>
      <c r="V18" s="238"/>
      <c r="W18" s="143"/>
      <c r="X18" s="144"/>
      <c r="Y18" s="144"/>
      <c r="Z18" s="144"/>
      <c r="AA18" s="144"/>
      <c r="AB18" s="139"/>
      <c r="AC18" s="239">
        <v>85</v>
      </c>
      <c r="AD18" s="240"/>
      <c r="AE18" s="240"/>
      <c r="AF18" s="240"/>
      <c r="AG18" s="241"/>
      <c r="AH18" s="239">
        <v>84.7</v>
      </c>
      <c r="AI18" s="240"/>
      <c r="AJ18" s="240"/>
      <c r="AK18" s="240"/>
      <c r="AL18" s="242"/>
      <c r="AM18" s="105"/>
      <c r="AN18" s="106"/>
      <c r="AO18" s="106"/>
      <c r="AP18" s="106"/>
      <c r="AQ18" s="106"/>
      <c r="AR18" s="106"/>
      <c r="AS18" s="106"/>
      <c r="AT18" s="107"/>
      <c r="AU18" s="108"/>
      <c r="AV18" s="109"/>
      <c r="AW18" s="109"/>
      <c r="AX18" s="109"/>
      <c r="AY18" s="110" t="s">
        <v>90</v>
      </c>
      <c r="AZ18" s="111"/>
      <c r="BA18" s="111"/>
      <c r="BB18" s="111"/>
      <c r="BC18" s="111"/>
      <c r="BD18" s="111"/>
      <c r="BE18" s="111"/>
      <c r="BF18" s="111"/>
      <c r="BG18" s="111"/>
      <c r="BH18" s="111"/>
      <c r="BI18" s="111"/>
      <c r="BJ18" s="111"/>
      <c r="BK18" s="111"/>
      <c r="BL18" s="111"/>
      <c r="BM18" s="112"/>
      <c r="BN18" s="113">
        <v>22435381</v>
      </c>
      <c r="BO18" s="114"/>
      <c r="BP18" s="114"/>
      <c r="BQ18" s="114"/>
      <c r="BR18" s="114"/>
      <c r="BS18" s="114"/>
      <c r="BT18" s="114"/>
      <c r="BU18" s="115"/>
      <c r="BV18" s="113">
        <v>20766610</v>
      </c>
      <c r="BW18" s="114"/>
      <c r="BX18" s="114"/>
      <c r="BY18" s="114"/>
      <c r="BZ18" s="114"/>
      <c r="CA18" s="114"/>
      <c r="CB18" s="114"/>
      <c r="CC18" s="115"/>
      <c r="CD18" s="224"/>
      <c r="CE18" s="225"/>
      <c r="CF18" s="225"/>
      <c r="CG18" s="225"/>
      <c r="CH18" s="225"/>
      <c r="CI18" s="225"/>
      <c r="CJ18" s="225"/>
      <c r="CK18" s="225"/>
      <c r="CL18" s="225"/>
      <c r="CM18" s="225"/>
      <c r="CN18" s="225"/>
      <c r="CO18" s="225"/>
      <c r="CP18" s="225"/>
      <c r="CQ18" s="225"/>
      <c r="CR18" s="225"/>
      <c r="CS18" s="226"/>
      <c r="CT18" s="119"/>
      <c r="CU18" s="120"/>
      <c r="CV18" s="120"/>
      <c r="CW18" s="120"/>
      <c r="CX18" s="120"/>
      <c r="CY18" s="120"/>
      <c r="CZ18" s="120"/>
      <c r="DA18" s="121"/>
      <c r="DB18" s="119"/>
      <c r="DC18" s="120"/>
      <c r="DD18" s="120"/>
      <c r="DE18" s="120"/>
      <c r="DF18" s="120"/>
      <c r="DG18" s="120"/>
      <c r="DH18" s="120"/>
      <c r="DI18" s="121"/>
    </row>
    <row r="19" spans="1:113" ht="18.75" customHeight="1" thickBot="1" x14ac:dyDescent="0.2">
      <c r="A19" s="63"/>
      <c r="B19" s="234" t="s">
        <v>91</v>
      </c>
      <c r="C19" s="151"/>
      <c r="D19" s="151"/>
      <c r="E19" s="235"/>
      <c r="F19" s="235"/>
      <c r="G19" s="235"/>
      <c r="H19" s="235"/>
      <c r="I19" s="235"/>
      <c r="J19" s="235"/>
      <c r="K19" s="235"/>
      <c r="L19" s="243">
        <v>5057</v>
      </c>
      <c r="M19" s="243"/>
      <c r="N19" s="243"/>
      <c r="O19" s="243"/>
      <c r="P19" s="243"/>
      <c r="Q19" s="243"/>
      <c r="R19" s="244"/>
      <c r="S19" s="244"/>
      <c r="T19" s="244"/>
      <c r="U19" s="244"/>
      <c r="V19" s="245"/>
      <c r="W19" s="71"/>
      <c r="X19" s="72"/>
      <c r="Y19" s="72"/>
      <c r="Z19" s="72"/>
      <c r="AA19" s="72"/>
      <c r="AB19" s="72"/>
      <c r="AC19" s="246"/>
      <c r="AD19" s="246"/>
      <c r="AE19" s="246"/>
      <c r="AF19" s="246"/>
      <c r="AG19" s="246"/>
      <c r="AH19" s="246"/>
      <c r="AI19" s="246"/>
      <c r="AJ19" s="246"/>
      <c r="AK19" s="246"/>
      <c r="AL19" s="247"/>
      <c r="AM19" s="105"/>
      <c r="AN19" s="106"/>
      <c r="AO19" s="106"/>
      <c r="AP19" s="106"/>
      <c r="AQ19" s="106"/>
      <c r="AR19" s="106"/>
      <c r="AS19" s="106"/>
      <c r="AT19" s="107"/>
      <c r="AU19" s="108"/>
      <c r="AV19" s="109"/>
      <c r="AW19" s="109"/>
      <c r="AX19" s="109"/>
      <c r="AY19" s="110" t="s">
        <v>92</v>
      </c>
      <c r="AZ19" s="111"/>
      <c r="BA19" s="111"/>
      <c r="BB19" s="111"/>
      <c r="BC19" s="111"/>
      <c r="BD19" s="111"/>
      <c r="BE19" s="111"/>
      <c r="BF19" s="111"/>
      <c r="BG19" s="111"/>
      <c r="BH19" s="111"/>
      <c r="BI19" s="111"/>
      <c r="BJ19" s="111"/>
      <c r="BK19" s="111"/>
      <c r="BL19" s="111"/>
      <c r="BM19" s="112"/>
      <c r="BN19" s="113">
        <v>29922727</v>
      </c>
      <c r="BO19" s="114"/>
      <c r="BP19" s="114"/>
      <c r="BQ19" s="114"/>
      <c r="BR19" s="114"/>
      <c r="BS19" s="114"/>
      <c r="BT19" s="114"/>
      <c r="BU19" s="115"/>
      <c r="BV19" s="113">
        <v>27740835</v>
      </c>
      <c r="BW19" s="114"/>
      <c r="BX19" s="114"/>
      <c r="BY19" s="114"/>
      <c r="BZ19" s="114"/>
      <c r="CA19" s="114"/>
      <c r="CB19" s="114"/>
      <c r="CC19" s="115"/>
      <c r="CD19" s="224"/>
      <c r="CE19" s="225"/>
      <c r="CF19" s="225"/>
      <c r="CG19" s="225"/>
      <c r="CH19" s="225"/>
      <c r="CI19" s="225"/>
      <c r="CJ19" s="225"/>
      <c r="CK19" s="225"/>
      <c r="CL19" s="225"/>
      <c r="CM19" s="225"/>
      <c r="CN19" s="225"/>
      <c r="CO19" s="225"/>
      <c r="CP19" s="225"/>
      <c r="CQ19" s="225"/>
      <c r="CR19" s="225"/>
      <c r="CS19" s="226"/>
      <c r="CT19" s="119"/>
      <c r="CU19" s="120"/>
      <c r="CV19" s="120"/>
      <c r="CW19" s="120"/>
      <c r="CX19" s="120"/>
      <c r="CY19" s="120"/>
      <c r="CZ19" s="120"/>
      <c r="DA19" s="121"/>
      <c r="DB19" s="119"/>
      <c r="DC19" s="120"/>
      <c r="DD19" s="120"/>
      <c r="DE19" s="120"/>
      <c r="DF19" s="120"/>
      <c r="DG19" s="120"/>
      <c r="DH19" s="120"/>
      <c r="DI19" s="121"/>
    </row>
    <row r="20" spans="1:113" ht="18.75" customHeight="1" thickBot="1" x14ac:dyDescent="0.2">
      <c r="A20" s="63"/>
      <c r="B20" s="234" t="s">
        <v>93</v>
      </c>
      <c r="C20" s="151"/>
      <c r="D20" s="151"/>
      <c r="E20" s="235"/>
      <c r="F20" s="235"/>
      <c r="G20" s="235"/>
      <c r="H20" s="235"/>
      <c r="I20" s="235"/>
      <c r="J20" s="235"/>
      <c r="K20" s="235"/>
      <c r="L20" s="243">
        <v>44163</v>
      </c>
      <c r="M20" s="243"/>
      <c r="N20" s="243"/>
      <c r="O20" s="243"/>
      <c r="P20" s="243"/>
      <c r="Q20" s="243"/>
      <c r="R20" s="244"/>
      <c r="S20" s="244"/>
      <c r="T20" s="244"/>
      <c r="U20" s="244"/>
      <c r="V20" s="245"/>
      <c r="W20" s="143"/>
      <c r="X20" s="144"/>
      <c r="Y20" s="144"/>
      <c r="Z20" s="144"/>
      <c r="AA20" s="144"/>
      <c r="AB20" s="144"/>
      <c r="AC20" s="248"/>
      <c r="AD20" s="248"/>
      <c r="AE20" s="248"/>
      <c r="AF20" s="248"/>
      <c r="AG20" s="248"/>
      <c r="AH20" s="248"/>
      <c r="AI20" s="248"/>
      <c r="AJ20" s="248"/>
      <c r="AK20" s="248"/>
      <c r="AL20" s="249"/>
      <c r="AM20" s="250"/>
      <c r="AN20" s="169"/>
      <c r="AO20" s="169"/>
      <c r="AP20" s="169"/>
      <c r="AQ20" s="169"/>
      <c r="AR20" s="169"/>
      <c r="AS20" s="169"/>
      <c r="AT20" s="170"/>
      <c r="AU20" s="251"/>
      <c r="AV20" s="252"/>
      <c r="AW20" s="252"/>
      <c r="AX20" s="253"/>
      <c r="AY20" s="110"/>
      <c r="AZ20" s="111"/>
      <c r="BA20" s="111"/>
      <c r="BB20" s="111"/>
      <c r="BC20" s="111"/>
      <c r="BD20" s="111"/>
      <c r="BE20" s="111"/>
      <c r="BF20" s="111"/>
      <c r="BG20" s="111"/>
      <c r="BH20" s="111"/>
      <c r="BI20" s="111"/>
      <c r="BJ20" s="111"/>
      <c r="BK20" s="111"/>
      <c r="BL20" s="111"/>
      <c r="BM20" s="112"/>
      <c r="BN20" s="113"/>
      <c r="BO20" s="114"/>
      <c r="BP20" s="114"/>
      <c r="BQ20" s="114"/>
      <c r="BR20" s="114"/>
      <c r="BS20" s="114"/>
      <c r="BT20" s="114"/>
      <c r="BU20" s="115"/>
      <c r="BV20" s="113"/>
      <c r="BW20" s="114"/>
      <c r="BX20" s="114"/>
      <c r="BY20" s="114"/>
      <c r="BZ20" s="114"/>
      <c r="CA20" s="114"/>
      <c r="CB20" s="114"/>
      <c r="CC20" s="115"/>
      <c r="CD20" s="224"/>
      <c r="CE20" s="225"/>
      <c r="CF20" s="225"/>
      <c r="CG20" s="225"/>
      <c r="CH20" s="225"/>
      <c r="CI20" s="225"/>
      <c r="CJ20" s="225"/>
      <c r="CK20" s="225"/>
      <c r="CL20" s="225"/>
      <c r="CM20" s="225"/>
      <c r="CN20" s="225"/>
      <c r="CO20" s="225"/>
      <c r="CP20" s="225"/>
      <c r="CQ20" s="225"/>
      <c r="CR20" s="225"/>
      <c r="CS20" s="226"/>
      <c r="CT20" s="119"/>
      <c r="CU20" s="120"/>
      <c r="CV20" s="120"/>
      <c r="CW20" s="120"/>
      <c r="CX20" s="120"/>
      <c r="CY20" s="120"/>
      <c r="CZ20" s="120"/>
      <c r="DA20" s="121"/>
      <c r="DB20" s="119"/>
      <c r="DC20" s="120"/>
      <c r="DD20" s="120"/>
      <c r="DE20" s="120"/>
      <c r="DF20" s="120"/>
      <c r="DG20" s="120"/>
      <c r="DH20" s="120"/>
      <c r="DI20" s="121"/>
    </row>
    <row r="21" spans="1:113" ht="18.75" customHeight="1" thickBot="1" x14ac:dyDescent="0.2">
      <c r="A21" s="63"/>
      <c r="B21" s="254" t="s">
        <v>94</v>
      </c>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c r="AY21" s="257"/>
      <c r="AZ21" s="258"/>
      <c r="BA21" s="258"/>
      <c r="BB21" s="258"/>
      <c r="BC21" s="258"/>
      <c r="BD21" s="258"/>
      <c r="BE21" s="258"/>
      <c r="BF21" s="258"/>
      <c r="BG21" s="258"/>
      <c r="BH21" s="258"/>
      <c r="BI21" s="258"/>
      <c r="BJ21" s="258"/>
      <c r="BK21" s="258"/>
      <c r="BL21" s="258"/>
      <c r="BM21" s="259"/>
      <c r="BN21" s="260"/>
      <c r="BO21" s="261"/>
      <c r="BP21" s="261"/>
      <c r="BQ21" s="261"/>
      <c r="BR21" s="261"/>
      <c r="BS21" s="261"/>
      <c r="BT21" s="261"/>
      <c r="BU21" s="262"/>
      <c r="BV21" s="260"/>
      <c r="BW21" s="261"/>
      <c r="BX21" s="261"/>
      <c r="BY21" s="261"/>
      <c r="BZ21" s="261"/>
      <c r="CA21" s="261"/>
      <c r="CB21" s="261"/>
      <c r="CC21" s="262"/>
      <c r="CD21" s="224"/>
      <c r="CE21" s="225"/>
      <c r="CF21" s="225"/>
      <c r="CG21" s="225"/>
      <c r="CH21" s="225"/>
      <c r="CI21" s="225"/>
      <c r="CJ21" s="225"/>
      <c r="CK21" s="225"/>
      <c r="CL21" s="225"/>
      <c r="CM21" s="225"/>
      <c r="CN21" s="225"/>
      <c r="CO21" s="225"/>
      <c r="CP21" s="225"/>
      <c r="CQ21" s="225"/>
      <c r="CR21" s="225"/>
      <c r="CS21" s="226"/>
      <c r="CT21" s="119"/>
      <c r="CU21" s="120"/>
      <c r="CV21" s="120"/>
      <c r="CW21" s="120"/>
      <c r="CX21" s="120"/>
      <c r="CY21" s="120"/>
      <c r="CZ21" s="120"/>
      <c r="DA21" s="121"/>
      <c r="DB21" s="119"/>
      <c r="DC21" s="120"/>
      <c r="DD21" s="120"/>
      <c r="DE21" s="120"/>
      <c r="DF21" s="120"/>
      <c r="DG21" s="120"/>
      <c r="DH21" s="120"/>
      <c r="DI21" s="121"/>
    </row>
    <row r="22" spans="1:113" ht="18.75" customHeight="1" x14ac:dyDescent="0.15">
      <c r="A22" s="63"/>
      <c r="B22" s="263" t="s">
        <v>95</v>
      </c>
      <c r="C22" s="264"/>
      <c r="D22" s="265"/>
      <c r="E22" s="125" t="s">
        <v>24</v>
      </c>
      <c r="F22" s="128"/>
      <c r="G22" s="128"/>
      <c r="H22" s="128"/>
      <c r="I22" s="128"/>
      <c r="J22" s="128"/>
      <c r="K22" s="123"/>
      <c r="L22" s="125" t="s">
        <v>96</v>
      </c>
      <c r="M22" s="128"/>
      <c r="N22" s="128"/>
      <c r="O22" s="128"/>
      <c r="P22" s="123"/>
      <c r="Q22" s="266" t="s">
        <v>97</v>
      </c>
      <c r="R22" s="267"/>
      <c r="S22" s="267"/>
      <c r="T22" s="267"/>
      <c r="U22" s="267"/>
      <c r="V22" s="268"/>
      <c r="W22" s="269" t="s">
        <v>98</v>
      </c>
      <c r="X22" s="264"/>
      <c r="Y22" s="265"/>
      <c r="Z22" s="125" t="s">
        <v>24</v>
      </c>
      <c r="AA22" s="128"/>
      <c r="AB22" s="128"/>
      <c r="AC22" s="128"/>
      <c r="AD22" s="128"/>
      <c r="AE22" s="128"/>
      <c r="AF22" s="128"/>
      <c r="AG22" s="123"/>
      <c r="AH22" s="270" t="s">
        <v>99</v>
      </c>
      <c r="AI22" s="128"/>
      <c r="AJ22" s="128"/>
      <c r="AK22" s="128"/>
      <c r="AL22" s="123"/>
      <c r="AM22" s="270" t="s">
        <v>100</v>
      </c>
      <c r="AN22" s="271"/>
      <c r="AO22" s="271"/>
      <c r="AP22" s="271"/>
      <c r="AQ22" s="271"/>
      <c r="AR22" s="272"/>
      <c r="AS22" s="266" t="s">
        <v>97</v>
      </c>
      <c r="AT22" s="267"/>
      <c r="AU22" s="267"/>
      <c r="AV22" s="267"/>
      <c r="AW22" s="267"/>
      <c r="AX22" s="273"/>
      <c r="AY22" s="88" t="s">
        <v>101</v>
      </c>
      <c r="AZ22" s="89"/>
      <c r="BA22" s="89"/>
      <c r="BB22" s="89"/>
      <c r="BC22" s="89"/>
      <c r="BD22" s="89"/>
      <c r="BE22" s="89"/>
      <c r="BF22" s="89"/>
      <c r="BG22" s="89"/>
      <c r="BH22" s="89"/>
      <c r="BI22" s="89"/>
      <c r="BJ22" s="89"/>
      <c r="BK22" s="89"/>
      <c r="BL22" s="89"/>
      <c r="BM22" s="90"/>
      <c r="BN22" s="91">
        <v>29072356</v>
      </c>
      <c r="BO22" s="92"/>
      <c r="BP22" s="92"/>
      <c r="BQ22" s="92"/>
      <c r="BR22" s="92"/>
      <c r="BS22" s="92"/>
      <c r="BT22" s="92"/>
      <c r="BU22" s="93"/>
      <c r="BV22" s="91">
        <v>30165991</v>
      </c>
      <c r="BW22" s="92"/>
      <c r="BX22" s="92"/>
      <c r="BY22" s="92"/>
      <c r="BZ22" s="92"/>
      <c r="CA22" s="92"/>
      <c r="CB22" s="92"/>
      <c r="CC22" s="93"/>
      <c r="CD22" s="224"/>
      <c r="CE22" s="225"/>
      <c r="CF22" s="225"/>
      <c r="CG22" s="225"/>
      <c r="CH22" s="225"/>
      <c r="CI22" s="225"/>
      <c r="CJ22" s="225"/>
      <c r="CK22" s="225"/>
      <c r="CL22" s="225"/>
      <c r="CM22" s="225"/>
      <c r="CN22" s="225"/>
      <c r="CO22" s="225"/>
      <c r="CP22" s="225"/>
      <c r="CQ22" s="225"/>
      <c r="CR22" s="225"/>
      <c r="CS22" s="226"/>
      <c r="CT22" s="119"/>
      <c r="CU22" s="120"/>
      <c r="CV22" s="120"/>
      <c r="CW22" s="120"/>
      <c r="CX22" s="120"/>
      <c r="CY22" s="120"/>
      <c r="CZ22" s="120"/>
      <c r="DA22" s="121"/>
      <c r="DB22" s="119"/>
      <c r="DC22" s="120"/>
      <c r="DD22" s="120"/>
      <c r="DE22" s="120"/>
      <c r="DF22" s="120"/>
      <c r="DG22" s="120"/>
      <c r="DH22" s="120"/>
      <c r="DI22" s="121"/>
    </row>
    <row r="23" spans="1:113" ht="18.75" customHeight="1" x14ac:dyDescent="0.15">
      <c r="A23" s="63"/>
      <c r="B23" s="274"/>
      <c r="C23" s="275"/>
      <c r="D23" s="276"/>
      <c r="E23" s="103"/>
      <c r="F23" s="86"/>
      <c r="G23" s="86"/>
      <c r="H23" s="86"/>
      <c r="I23" s="86"/>
      <c r="J23" s="86"/>
      <c r="K23" s="101"/>
      <c r="L23" s="103"/>
      <c r="M23" s="86"/>
      <c r="N23" s="86"/>
      <c r="O23" s="86"/>
      <c r="P23" s="101"/>
      <c r="Q23" s="277"/>
      <c r="R23" s="278"/>
      <c r="S23" s="278"/>
      <c r="T23" s="278"/>
      <c r="U23" s="278"/>
      <c r="V23" s="279"/>
      <c r="W23" s="280"/>
      <c r="X23" s="275"/>
      <c r="Y23" s="276"/>
      <c r="Z23" s="103"/>
      <c r="AA23" s="86"/>
      <c r="AB23" s="86"/>
      <c r="AC23" s="86"/>
      <c r="AD23" s="86"/>
      <c r="AE23" s="86"/>
      <c r="AF23" s="86"/>
      <c r="AG23" s="101"/>
      <c r="AH23" s="103"/>
      <c r="AI23" s="86"/>
      <c r="AJ23" s="86"/>
      <c r="AK23" s="86"/>
      <c r="AL23" s="101"/>
      <c r="AM23" s="281"/>
      <c r="AN23" s="282"/>
      <c r="AO23" s="282"/>
      <c r="AP23" s="282"/>
      <c r="AQ23" s="282"/>
      <c r="AR23" s="283"/>
      <c r="AS23" s="277"/>
      <c r="AT23" s="278"/>
      <c r="AU23" s="278"/>
      <c r="AV23" s="278"/>
      <c r="AW23" s="278"/>
      <c r="AX23" s="284"/>
      <c r="AY23" s="110" t="s">
        <v>102</v>
      </c>
      <c r="AZ23" s="111"/>
      <c r="BA23" s="111"/>
      <c r="BB23" s="111"/>
      <c r="BC23" s="111"/>
      <c r="BD23" s="111"/>
      <c r="BE23" s="111"/>
      <c r="BF23" s="111"/>
      <c r="BG23" s="111"/>
      <c r="BH23" s="111"/>
      <c r="BI23" s="111"/>
      <c r="BJ23" s="111"/>
      <c r="BK23" s="111"/>
      <c r="BL23" s="111"/>
      <c r="BM23" s="112"/>
      <c r="BN23" s="113">
        <v>24991743</v>
      </c>
      <c r="BO23" s="114"/>
      <c r="BP23" s="114"/>
      <c r="BQ23" s="114"/>
      <c r="BR23" s="114"/>
      <c r="BS23" s="114"/>
      <c r="BT23" s="114"/>
      <c r="BU23" s="115"/>
      <c r="BV23" s="113">
        <v>25842560</v>
      </c>
      <c r="BW23" s="114"/>
      <c r="BX23" s="114"/>
      <c r="BY23" s="114"/>
      <c r="BZ23" s="114"/>
      <c r="CA23" s="114"/>
      <c r="CB23" s="114"/>
      <c r="CC23" s="115"/>
      <c r="CD23" s="224"/>
      <c r="CE23" s="225"/>
      <c r="CF23" s="225"/>
      <c r="CG23" s="225"/>
      <c r="CH23" s="225"/>
      <c r="CI23" s="225"/>
      <c r="CJ23" s="225"/>
      <c r="CK23" s="225"/>
      <c r="CL23" s="225"/>
      <c r="CM23" s="225"/>
      <c r="CN23" s="225"/>
      <c r="CO23" s="225"/>
      <c r="CP23" s="225"/>
      <c r="CQ23" s="225"/>
      <c r="CR23" s="225"/>
      <c r="CS23" s="226"/>
      <c r="CT23" s="119"/>
      <c r="CU23" s="120"/>
      <c r="CV23" s="120"/>
      <c r="CW23" s="120"/>
      <c r="CX23" s="120"/>
      <c r="CY23" s="120"/>
      <c r="CZ23" s="120"/>
      <c r="DA23" s="121"/>
      <c r="DB23" s="119"/>
      <c r="DC23" s="120"/>
      <c r="DD23" s="120"/>
      <c r="DE23" s="120"/>
      <c r="DF23" s="120"/>
      <c r="DG23" s="120"/>
      <c r="DH23" s="120"/>
      <c r="DI23" s="121"/>
    </row>
    <row r="24" spans="1:113" ht="18.75" customHeight="1" thickBot="1" x14ac:dyDescent="0.2">
      <c r="A24" s="63"/>
      <c r="B24" s="274"/>
      <c r="C24" s="275"/>
      <c r="D24" s="276"/>
      <c r="E24" s="158" t="s">
        <v>103</v>
      </c>
      <c r="F24" s="106"/>
      <c r="G24" s="106"/>
      <c r="H24" s="106"/>
      <c r="I24" s="106"/>
      <c r="J24" s="106"/>
      <c r="K24" s="107"/>
      <c r="L24" s="159">
        <v>1</v>
      </c>
      <c r="M24" s="160"/>
      <c r="N24" s="160"/>
      <c r="O24" s="160"/>
      <c r="P24" s="199"/>
      <c r="Q24" s="159">
        <v>9010</v>
      </c>
      <c r="R24" s="160"/>
      <c r="S24" s="160"/>
      <c r="T24" s="160"/>
      <c r="U24" s="160"/>
      <c r="V24" s="199"/>
      <c r="W24" s="280"/>
      <c r="X24" s="275"/>
      <c r="Y24" s="276"/>
      <c r="Z24" s="158" t="s">
        <v>104</v>
      </c>
      <c r="AA24" s="106"/>
      <c r="AB24" s="106"/>
      <c r="AC24" s="106"/>
      <c r="AD24" s="106"/>
      <c r="AE24" s="106"/>
      <c r="AF24" s="106"/>
      <c r="AG24" s="107"/>
      <c r="AH24" s="159">
        <v>639</v>
      </c>
      <c r="AI24" s="160"/>
      <c r="AJ24" s="160"/>
      <c r="AK24" s="160"/>
      <c r="AL24" s="199"/>
      <c r="AM24" s="159">
        <v>1894635</v>
      </c>
      <c r="AN24" s="160"/>
      <c r="AO24" s="160"/>
      <c r="AP24" s="160"/>
      <c r="AQ24" s="160"/>
      <c r="AR24" s="199"/>
      <c r="AS24" s="159">
        <v>2965</v>
      </c>
      <c r="AT24" s="160"/>
      <c r="AU24" s="160"/>
      <c r="AV24" s="160"/>
      <c r="AW24" s="160"/>
      <c r="AX24" s="161"/>
      <c r="AY24" s="257" t="s">
        <v>105</v>
      </c>
      <c r="AZ24" s="258"/>
      <c r="BA24" s="258"/>
      <c r="BB24" s="258"/>
      <c r="BC24" s="258"/>
      <c r="BD24" s="258"/>
      <c r="BE24" s="258"/>
      <c r="BF24" s="258"/>
      <c r="BG24" s="258"/>
      <c r="BH24" s="258"/>
      <c r="BI24" s="258"/>
      <c r="BJ24" s="258"/>
      <c r="BK24" s="258"/>
      <c r="BL24" s="258"/>
      <c r="BM24" s="259"/>
      <c r="BN24" s="113">
        <v>16373146</v>
      </c>
      <c r="BO24" s="114"/>
      <c r="BP24" s="114"/>
      <c r="BQ24" s="114"/>
      <c r="BR24" s="114"/>
      <c r="BS24" s="114"/>
      <c r="BT24" s="114"/>
      <c r="BU24" s="115"/>
      <c r="BV24" s="113">
        <v>16417668</v>
      </c>
      <c r="BW24" s="114"/>
      <c r="BX24" s="114"/>
      <c r="BY24" s="114"/>
      <c r="BZ24" s="114"/>
      <c r="CA24" s="114"/>
      <c r="CB24" s="114"/>
      <c r="CC24" s="115"/>
      <c r="CD24" s="224"/>
      <c r="CE24" s="225"/>
      <c r="CF24" s="225"/>
      <c r="CG24" s="225"/>
      <c r="CH24" s="225"/>
      <c r="CI24" s="225"/>
      <c r="CJ24" s="225"/>
      <c r="CK24" s="225"/>
      <c r="CL24" s="225"/>
      <c r="CM24" s="225"/>
      <c r="CN24" s="225"/>
      <c r="CO24" s="225"/>
      <c r="CP24" s="225"/>
      <c r="CQ24" s="225"/>
      <c r="CR24" s="225"/>
      <c r="CS24" s="226"/>
      <c r="CT24" s="119"/>
      <c r="CU24" s="120"/>
      <c r="CV24" s="120"/>
      <c r="CW24" s="120"/>
      <c r="CX24" s="120"/>
      <c r="CY24" s="120"/>
      <c r="CZ24" s="120"/>
      <c r="DA24" s="121"/>
      <c r="DB24" s="119"/>
      <c r="DC24" s="120"/>
      <c r="DD24" s="120"/>
      <c r="DE24" s="120"/>
      <c r="DF24" s="120"/>
      <c r="DG24" s="120"/>
      <c r="DH24" s="120"/>
      <c r="DI24" s="121"/>
    </row>
    <row r="25" spans="1:113" ht="18.75" customHeight="1" x14ac:dyDescent="0.15">
      <c r="A25" s="63"/>
      <c r="B25" s="274"/>
      <c r="C25" s="275"/>
      <c r="D25" s="276"/>
      <c r="E25" s="158" t="s">
        <v>106</v>
      </c>
      <c r="F25" s="106"/>
      <c r="G25" s="106"/>
      <c r="H25" s="106"/>
      <c r="I25" s="106"/>
      <c r="J25" s="106"/>
      <c r="K25" s="107"/>
      <c r="L25" s="159">
        <v>1</v>
      </c>
      <c r="M25" s="160"/>
      <c r="N25" s="160"/>
      <c r="O25" s="160"/>
      <c r="P25" s="199"/>
      <c r="Q25" s="159">
        <v>7420</v>
      </c>
      <c r="R25" s="160"/>
      <c r="S25" s="160"/>
      <c r="T25" s="160"/>
      <c r="U25" s="160"/>
      <c r="V25" s="199"/>
      <c r="W25" s="280"/>
      <c r="X25" s="275"/>
      <c r="Y25" s="276"/>
      <c r="Z25" s="158" t="s">
        <v>107</v>
      </c>
      <c r="AA25" s="106"/>
      <c r="AB25" s="106"/>
      <c r="AC25" s="106"/>
      <c r="AD25" s="106"/>
      <c r="AE25" s="106"/>
      <c r="AF25" s="106"/>
      <c r="AG25" s="107"/>
      <c r="AH25" s="159">
        <v>98</v>
      </c>
      <c r="AI25" s="160"/>
      <c r="AJ25" s="160"/>
      <c r="AK25" s="160"/>
      <c r="AL25" s="199"/>
      <c r="AM25" s="159">
        <v>272440</v>
      </c>
      <c r="AN25" s="160"/>
      <c r="AO25" s="160"/>
      <c r="AP25" s="160"/>
      <c r="AQ25" s="160"/>
      <c r="AR25" s="199"/>
      <c r="AS25" s="159">
        <v>2780</v>
      </c>
      <c r="AT25" s="160"/>
      <c r="AU25" s="160"/>
      <c r="AV25" s="160"/>
      <c r="AW25" s="160"/>
      <c r="AX25" s="161"/>
      <c r="AY25" s="88" t="s">
        <v>108</v>
      </c>
      <c r="AZ25" s="89"/>
      <c r="BA25" s="89"/>
      <c r="BB25" s="89"/>
      <c r="BC25" s="89"/>
      <c r="BD25" s="89"/>
      <c r="BE25" s="89"/>
      <c r="BF25" s="89"/>
      <c r="BG25" s="89"/>
      <c r="BH25" s="89"/>
      <c r="BI25" s="89"/>
      <c r="BJ25" s="89"/>
      <c r="BK25" s="89"/>
      <c r="BL25" s="89"/>
      <c r="BM25" s="90"/>
      <c r="BN25" s="91">
        <v>7908732</v>
      </c>
      <c r="BO25" s="92"/>
      <c r="BP25" s="92"/>
      <c r="BQ25" s="92"/>
      <c r="BR25" s="92"/>
      <c r="BS25" s="92"/>
      <c r="BT25" s="92"/>
      <c r="BU25" s="93"/>
      <c r="BV25" s="91">
        <v>7188187</v>
      </c>
      <c r="BW25" s="92"/>
      <c r="BX25" s="92"/>
      <c r="BY25" s="92"/>
      <c r="BZ25" s="92"/>
      <c r="CA25" s="92"/>
      <c r="CB25" s="92"/>
      <c r="CC25" s="93"/>
      <c r="CD25" s="224"/>
      <c r="CE25" s="225"/>
      <c r="CF25" s="225"/>
      <c r="CG25" s="225"/>
      <c r="CH25" s="225"/>
      <c r="CI25" s="225"/>
      <c r="CJ25" s="225"/>
      <c r="CK25" s="225"/>
      <c r="CL25" s="225"/>
      <c r="CM25" s="225"/>
      <c r="CN25" s="225"/>
      <c r="CO25" s="225"/>
      <c r="CP25" s="225"/>
      <c r="CQ25" s="225"/>
      <c r="CR25" s="225"/>
      <c r="CS25" s="226"/>
      <c r="CT25" s="119"/>
      <c r="CU25" s="120"/>
      <c r="CV25" s="120"/>
      <c r="CW25" s="120"/>
      <c r="CX25" s="120"/>
      <c r="CY25" s="120"/>
      <c r="CZ25" s="120"/>
      <c r="DA25" s="121"/>
      <c r="DB25" s="119"/>
      <c r="DC25" s="120"/>
      <c r="DD25" s="120"/>
      <c r="DE25" s="120"/>
      <c r="DF25" s="120"/>
      <c r="DG25" s="120"/>
      <c r="DH25" s="120"/>
      <c r="DI25" s="121"/>
    </row>
    <row r="26" spans="1:113" ht="18.75" customHeight="1" x14ac:dyDescent="0.15">
      <c r="A26" s="63"/>
      <c r="B26" s="274"/>
      <c r="C26" s="275"/>
      <c r="D26" s="276"/>
      <c r="E26" s="158" t="s">
        <v>109</v>
      </c>
      <c r="F26" s="106"/>
      <c r="G26" s="106"/>
      <c r="H26" s="106"/>
      <c r="I26" s="106"/>
      <c r="J26" s="106"/>
      <c r="K26" s="107"/>
      <c r="L26" s="159">
        <v>1</v>
      </c>
      <c r="M26" s="160"/>
      <c r="N26" s="160"/>
      <c r="O26" s="160"/>
      <c r="P26" s="199"/>
      <c r="Q26" s="159">
        <v>6720</v>
      </c>
      <c r="R26" s="160"/>
      <c r="S26" s="160"/>
      <c r="T26" s="160"/>
      <c r="U26" s="160"/>
      <c r="V26" s="199"/>
      <c r="W26" s="280"/>
      <c r="X26" s="275"/>
      <c r="Y26" s="276"/>
      <c r="Z26" s="158" t="s">
        <v>110</v>
      </c>
      <c r="AA26" s="285"/>
      <c r="AB26" s="285"/>
      <c r="AC26" s="285"/>
      <c r="AD26" s="285"/>
      <c r="AE26" s="285"/>
      <c r="AF26" s="285"/>
      <c r="AG26" s="286"/>
      <c r="AH26" s="159">
        <v>6</v>
      </c>
      <c r="AI26" s="160"/>
      <c r="AJ26" s="160"/>
      <c r="AK26" s="160"/>
      <c r="AL26" s="199"/>
      <c r="AM26" s="159">
        <v>21270</v>
      </c>
      <c r="AN26" s="160"/>
      <c r="AO26" s="160"/>
      <c r="AP26" s="160"/>
      <c r="AQ26" s="160"/>
      <c r="AR26" s="199"/>
      <c r="AS26" s="159">
        <v>3545</v>
      </c>
      <c r="AT26" s="160"/>
      <c r="AU26" s="160"/>
      <c r="AV26" s="160"/>
      <c r="AW26" s="160"/>
      <c r="AX26" s="161"/>
      <c r="AY26" s="116" t="s">
        <v>111</v>
      </c>
      <c r="AZ26" s="117"/>
      <c r="BA26" s="117"/>
      <c r="BB26" s="117"/>
      <c r="BC26" s="117"/>
      <c r="BD26" s="117"/>
      <c r="BE26" s="117"/>
      <c r="BF26" s="117"/>
      <c r="BG26" s="117"/>
      <c r="BH26" s="117"/>
      <c r="BI26" s="117"/>
      <c r="BJ26" s="117"/>
      <c r="BK26" s="117"/>
      <c r="BL26" s="117"/>
      <c r="BM26" s="118"/>
      <c r="BN26" s="113" t="s">
        <v>63</v>
      </c>
      <c r="BO26" s="114"/>
      <c r="BP26" s="114"/>
      <c r="BQ26" s="114"/>
      <c r="BR26" s="114"/>
      <c r="BS26" s="114"/>
      <c r="BT26" s="114"/>
      <c r="BU26" s="115"/>
      <c r="BV26" s="113" t="s">
        <v>63</v>
      </c>
      <c r="BW26" s="114"/>
      <c r="BX26" s="114"/>
      <c r="BY26" s="114"/>
      <c r="BZ26" s="114"/>
      <c r="CA26" s="114"/>
      <c r="CB26" s="114"/>
      <c r="CC26" s="115"/>
      <c r="CD26" s="224"/>
      <c r="CE26" s="225"/>
      <c r="CF26" s="225"/>
      <c r="CG26" s="225"/>
      <c r="CH26" s="225"/>
      <c r="CI26" s="225"/>
      <c r="CJ26" s="225"/>
      <c r="CK26" s="225"/>
      <c r="CL26" s="225"/>
      <c r="CM26" s="225"/>
      <c r="CN26" s="225"/>
      <c r="CO26" s="225"/>
      <c r="CP26" s="225"/>
      <c r="CQ26" s="225"/>
      <c r="CR26" s="225"/>
      <c r="CS26" s="226"/>
      <c r="CT26" s="119"/>
      <c r="CU26" s="120"/>
      <c r="CV26" s="120"/>
      <c r="CW26" s="120"/>
      <c r="CX26" s="120"/>
      <c r="CY26" s="120"/>
      <c r="CZ26" s="120"/>
      <c r="DA26" s="121"/>
      <c r="DB26" s="119"/>
      <c r="DC26" s="120"/>
      <c r="DD26" s="120"/>
      <c r="DE26" s="120"/>
      <c r="DF26" s="120"/>
      <c r="DG26" s="120"/>
      <c r="DH26" s="120"/>
      <c r="DI26" s="121"/>
    </row>
    <row r="27" spans="1:113" ht="18.75" customHeight="1" thickBot="1" x14ac:dyDescent="0.2">
      <c r="A27" s="63"/>
      <c r="B27" s="274"/>
      <c r="C27" s="275"/>
      <c r="D27" s="276"/>
      <c r="E27" s="158" t="s">
        <v>112</v>
      </c>
      <c r="F27" s="106"/>
      <c r="G27" s="106"/>
      <c r="H27" s="106"/>
      <c r="I27" s="106"/>
      <c r="J27" s="106"/>
      <c r="K27" s="107"/>
      <c r="L27" s="159">
        <v>1</v>
      </c>
      <c r="M27" s="160"/>
      <c r="N27" s="160"/>
      <c r="O27" s="160"/>
      <c r="P27" s="199"/>
      <c r="Q27" s="159">
        <v>4790</v>
      </c>
      <c r="R27" s="160"/>
      <c r="S27" s="160"/>
      <c r="T27" s="160"/>
      <c r="U27" s="160"/>
      <c r="V27" s="199"/>
      <c r="W27" s="280"/>
      <c r="X27" s="275"/>
      <c r="Y27" s="276"/>
      <c r="Z27" s="158" t="s">
        <v>113</v>
      </c>
      <c r="AA27" s="106"/>
      <c r="AB27" s="106"/>
      <c r="AC27" s="106"/>
      <c r="AD27" s="106"/>
      <c r="AE27" s="106"/>
      <c r="AF27" s="106"/>
      <c r="AG27" s="107"/>
      <c r="AH27" s="159">
        <v>38</v>
      </c>
      <c r="AI27" s="160"/>
      <c r="AJ27" s="160"/>
      <c r="AK27" s="160"/>
      <c r="AL27" s="199"/>
      <c r="AM27" s="159">
        <v>134025</v>
      </c>
      <c r="AN27" s="160"/>
      <c r="AO27" s="160"/>
      <c r="AP27" s="160"/>
      <c r="AQ27" s="160"/>
      <c r="AR27" s="199"/>
      <c r="AS27" s="159">
        <v>3527</v>
      </c>
      <c r="AT27" s="160"/>
      <c r="AU27" s="160"/>
      <c r="AV27" s="160"/>
      <c r="AW27" s="160"/>
      <c r="AX27" s="161"/>
      <c r="AY27" s="207" t="s">
        <v>114</v>
      </c>
      <c r="AZ27" s="208"/>
      <c r="BA27" s="208"/>
      <c r="BB27" s="208"/>
      <c r="BC27" s="208"/>
      <c r="BD27" s="208"/>
      <c r="BE27" s="208"/>
      <c r="BF27" s="208"/>
      <c r="BG27" s="208"/>
      <c r="BH27" s="208"/>
      <c r="BI27" s="208"/>
      <c r="BJ27" s="208"/>
      <c r="BK27" s="208"/>
      <c r="BL27" s="208"/>
      <c r="BM27" s="209"/>
      <c r="BN27" s="260" t="s">
        <v>63</v>
      </c>
      <c r="BO27" s="261"/>
      <c r="BP27" s="261"/>
      <c r="BQ27" s="261"/>
      <c r="BR27" s="261"/>
      <c r="BS27" s="261"/>
      <c r="BT27" s="261"/>
      <c r="BU27" s="262"/>
      <c r="BV27" s="260" t="s">
        <v>63</v>
      </c>
      <c r="BW27" s="261"/>
      <c r="BX27" s="261"/>
      <c r="BY27" s="261"/>
      <c r="BZ27" s="261"/>
      <c r="CA27" s="261"/>
      <c r="CB27" s="261"/>
      <c r="CC27" s="262"/>
      <c r="CD27" s="287"/>
      <c r="CE27" s="225"/>
      <c r="CF27" s="225"/>
      <c r="CG27" s="225"/>
      <c r="CH27" s="225"/>
      <c r="CI27" s="225"/>
      <c r="CJ27" s="225"/>
      <c r="CK27" s="225"/>
      <c r="CL27" s="225"/>
      <c r="CM27" s="225"/>
      <c r="CN27" s="225"/>
      <c r="CO27" s="225"/>
      <c r="CP27" s="225"/>
      <c r="CQ27" s="225"/>
      <c r="CR27" s="225"/>
      <c r="CS27" s="226"/>
      <c r="CT27" s="119"/>
      <c r="CU27" s="120"/>
      <c r="CV27" s="120"/>
      <c r="CW27" s="120"/>
      <c r="CX27" s="120"/>
      <c r="CY27" s="120"/>
      <c r="CZ27" s="120"/>
      <c r="DA27" s="121"/>
      <c r="DB27" s="119"/>
      <c r="DC27" s="120"/>
      <c r="DD27" s="120"/>
      <c r="DE27" s="120"/>
      <c r="DF27" s="120"/>
      <c r="DG27" s="120"/>
      <c r="DH27" s="120"/>
      <c r="DI27" s="121"/>
    </row>
    <row r="28" spans="1:113" ht="18.75" customHeight="1" x14ac:dyDescent="0.15">
      <c r="A28" s="63"/>
      <c r="B28" s="274"/>
      <c r="C28" s="275"/>
      <c r="D28" s="276"/>
      <c r="E28" s="158" t="s">
        <v>115</v>
      </c>
      <c r="F28" s="106"/>
      <c r="G28" s="106"/>
      <c r="H28" s="106"/>
      <c r="I28" s="106"/>
      <c r="J28" s="106"/>
      <c r="K28" s="107"/>
      <c r="L28" s="159">
        <v>1</v>
      </c>
      <c r="M28" s="160"/>
      <c r="N28" s="160"/>
      <c r="O28" s="160"/>
      <c r="P28" s="199"/>
      <c r="Q28" s="159">
        <v>4260</v>
      </c>
      <c r="R28" s="160"/>
      <c r="S28" s="160"/>
      <c r="T28" s="160"/>
      <c r="U28" s="160"/>
      <c r="V28" s="199"/>
      <c r="W28" s="280"/>
      <c r="X28" s="275"/>
      <c r="Y28" s="276"/>
      <c r="Z28" s="158" t="s">
        <v>116</v>
      </c>
      <c r="AA28" s="106"/>
      <c r="AB28" s="106"/>
      <c r="AC28" s="106"/>
      <c r="AD28" s="106"/>
      <c r="AE28" s="106"/>
      <c r="AF28" s="106"/>
      <c r="AG28" s="107"/>
      <c r="AH28" s="159" t="s">
        <v>63</v>
      </c>
      <c r="AI28" s="160"/>
      <c r="AJ28" s="160"/>
      <c r="AK28" s="160"/>
      <c r="AL28" s="199"/>
      <c r="AM28" s="159" t="s">
        <v>63</v>
      </c>
      <c r="AN28" s="160"/>
      <c r="AO28" s="160"/>
      <c r="AP28" s="160"/>
      <c r="AQ28" s="160"/>
      <c r="AR28" s="199"/>
      <c r="AS28" s="159" t="s">
        <v>63</v>
      </c>
      <c r="AT28" s="160"/>
      <c r="AU28" s="160"/>
      <c r="AV28" s="160"/>
      <c r="AW28" s="160"/>
      <c r="AX28" s="161"/>
      <c r="AY28" s="288" t="s">
        <v>117</v>
      </c>
      <c r="AZ28" s="289"/>
      <c r="BA28" s="289"/>
      <c r="BB28" s="290"/>
      <c r="BC28" s="88" t="s">
        <v>118</v>
      </c>
      <c r="BD28" s="89"/>
      <c r="BE28" s="89"/>
      <c r="BF28" s="89"/>
      <c r="BG28" s="89"/>
      <c r="BH28" s="89"/>
      <c r="BI28" s="89"/>
      <c r="BJ28" s="89"/>
      <c r="BK28" s="89"/>
      <c r="BL28" s="89"/>
      <c r="BM28" s="90"/>
      <c r="BN28" s="91">
        <v>5317817</v>
      </c>
      <c r="BO28" s="92"/>
      <c r="BP28" s="92"/>
      <c r="BQ28" s="92"/>
      <c r="BR28" s="92"/>
      <c r="BS28" s="92"/>
      <c r="BT28" s="92"/>
      <c r="BU28" s="93"/>
      <c r="BV28" s="91">
        <v>4439816</v>
      </c>
      <c r="BW28" s="92"/>
      <c r="BX28" s="92"/>
      <c r="BY28" s="92"/>
      <c r="BZ28" s="92"/>
      <c r="CA28" s="92"/>
      <c r="CB28" s="92"/>
      <c r="CC28" s="93"/>
      <c r="CD28" s="224"/>
      <c r="CE28" s="225"/>
      <c r="CF28" s="225"/>
      <c r="CG28" s="225"/>
      <c r="CH28" s="225"/>
      <c r="CI28" s="225"/>
      <c r="CJ28" s="225"/>
      <c r="CK28" s="225"/>
      <c r="CL28" s="225"/>
      <c r="CM28" s="225"/>
      <c r="CN28" s="225"/>
      <c r="CO28" s="225"/>
      <c r="CP28" s="225"/>
      <c r="CQ28" s="225"/>
      <c r="CR28" s="225"/>
      <c r="CS28" s="226"/>
      <c r="CT28" s="119"/>
      <c r="CU28" s="120"/>
      <c r="CV28" s="120"/>
      <c r="CW28" s="120"/>
      <c r="CX28" s="120"/>
      <c r="CY28" s="120"/>
      <c r="CZ28" s="120"/>
      <c r="DA28" s="121"/>
      <c r="DB28" s="119"/>
      <c r="DC28" s="120"/>
      <c r="DD28" s="120"/>
      <c r="DE28" s="120"/>
      <c r="DF28" s="120"/>
      <c r="DG28" s="120"/>
      <c r="DH28" s="120"/>
      <c r="DI28" s="121"/>
    </row>
    <row r="29" spans="1:113" ht="18.75" customHeight="1" x14ac:dyDescent="0.15">
      <c r="A29" s="63"/>
      <c r="B29" s="274"/>
      <c r="C29" s="275"/>
      <c r="D29" s="276"/>
      <c r="E29" s="158" t="s">
        <v>119</v>
      </c>
      <c r="F29" s="106"/>
      <c r="G29" s="106"/>
      <c r="H29" s="106"/>
      <c r="I29" s="106"/>
      <c r="J29" s="106"/>
      <c r="K29" s="107"/>
      <c r="L29" s="159">
        <v>24</v>
      </c>
      <c r="M29" s="160"/>
      <c r="N29" s="160"/>
      <c r="O29" s="160"/>
      <c r="P29" s="199"/>
      <c r="Q29" s="159">
        <v>4000</v>
      </c>
      <c r="R29" s="160"/>
      <c r="S29" s="160"/>
      <c r="T29" s="160"/>
      <c r="U29" s="160"/>
      <c r="V29" s="199"/>
      <c r="W29" s="291"/>
      <c r="X29" s="292"/>
      <c r="Y29" s="293"/>
      <c r="Z29" s="158" t="s">
        <v>120</v>
      </c>
      <c r="AA29" s="106"/>
      <c r="AB29" s="106"/>
      <c r="AC29" s="106"/>
      <c r="AD29" s="106"/>
      <c r="AE29" s="106"/>
      <c r="AF29" s="106"/>
      <c r="AG29" s="107"/>
      <c r="AH29" s="159">
        <v>677</v>
      </c>
      <c r="AI29" s="160"/>
      <c r="AJ29" s="160"/>
      <c r="AK29" s="160"/>
      <c r="AL29" s="199"/>
      <c r="AM29" s="159">
        <v>2028660</v>
      </c>
      <c r="AN29" s="160"/>
      <c r="AO29" s="160"/>
      <c r="AP29" s="160"/>
      <c r="AQ29" s="160"/>
      <c r="AR29" s="199"/>
      <c r="AS29" s="159">
        <v>2997</v>
      </c>
      <c r="AT29" s="160"/>
      <c r="AU29" s="160"/>
      <c r="AV29" s="160"/>
      <c r="AW29" s="160"/>
      <c r="AX29" s="161"/>
      <c r="AY29" s="294"/>
      <c r="AZ29" s="295"/>
      <c r="BA29" s="295"/>
      <c r="BB29" s="296"/>
      <c r="BC29" s="110" t="s">
        <v>121</v>
      </c>
      <c r="BD29" s="111"/>
      <c r="BE29" s="111"/>
      <c r="BF29" s="111"/>
      <c r="BG29" s="111"/>
      <c r="BH29" s="111"/>
      <c r="BI29" s="111"/>
      <c r="BJ29" s="111"/>
      <c r="BK29" s="111"/>
      <c r="BL29" s="111"/>
      <c r="BM29" s="112"/>
      <c r="BN29" s="113">
        <v>672696</v>
      </c>
      <c r="BO29" s="114"/>
      <c r="BP29" s="114"/>
      <c r="BQ29" s="114"/>
      <c r="BR29" s="114"/>
      <c r="BS29" s="114"/>
      <c r="BT29" s="114"/>
      <c r="BU29" s="115"/>
      <c r="BV29" s="113">
        <v>581499</v>
      </c>
      <c r="BW29" s="114"/>
      <c r="BX29" s="114"/>
      <c r="BY29" s="114"/>
      <c r="BZ29" s="114"/>
      <c r="CA29" s="114"/>
      <c r="CB29" s="114"/>
      <c r="CC29" s="115"/>
      <c r="CD29" s="287"/>
      <c r="CE29" s="225"/>
      <c r="CF29" s="225"/>
      <c r="CG29" s="225"/>
      <c r="CH29" s="225"/>
      <c r="CI29" s="225"/>
      <c r="CJ29" s="225"/>
      <c r="CK29" s="225"/>
      <c r="CL29" s="225"/>
      <c r="CM29" s="225"/>
      <c r="CN29" s="225"/>
      <c r="CO29" s="225"/>
      <c r="CP29" s="225"/>
      <c r="CQ29" s="225"/>
      <c r="CR29" s="225"/>
      <c r="CS29" s="226"/>
      <c r="CT29" s="119"/>
      <c r="CU29" s="120"/>
      <c r="CV29" s="120"/>
      <c r="CW29" s="120"/>
      <c r="CX29" s="120"/>
      <c r="CY29" s="120"/>
      <c r="CZ29" s="120"/>
      <c r="DA29" s="121"/>
      <c r="DB29" s="119"/>
      <c r="DC29" s="120"/>
      <c r="DD29" s="120"/>
      <c r="DE29" s="120"/>
      <c r="DF29" s="120"/>
      <c r="DG29" s="120"/>
      <c r="DH29" s="120"/>
      <c r="DI29" s="121"/>
    </row>
    <row r="30" spans="1:113" ht="18.75" customHeight="1" thickBot="1" x14ac:dyDescent="0.2">
      <c r="A30" s="63"/>
      <c r="B30" s="297"/>
      <c r="C30" s="298"/>
      <c r="D30" s="299"/>
      <c r="E30" s="168"/>
      <c r="F30" s="169"/>
      <c r="G30" s="169"/>
      <c r="H30" s="169"/>
      <c r="I30" s="169"/>
      <c r="J30" s="169"/>
      <c r="K30" s="170"/>
      <c r="L30" s="300"/>
      <c r="M30" s="301"/>
      <c r="N30" s="301"/>
      <c r="O30" s="301"/>
      <c r="P30" s="302"/>
      <c r="Q30" s="300"/>
      <c r="R30" s="301"/>
      <c r="S30" s="301"/>
      <c r="T30" s="301"/>
      <c r="U30" s="301"/>
      <c r="V30" s="302"/>
      <c r="W30" s="303" t="s">
        <v>122</v>
      </c>
      <c r="X30" s="304"/>
      <c r="Y30" s="304"/>
      <c r="Z30" s="304"/>
      <c r="AA30" s="304"/>
      <c r="AB30" s="304"/>
      <c r="AC30" s="304"/>
      <c r="AD30" s="304"/>
      <c r="AE30" s="304"/>
      <c r="AF30" s="304"/>
      <c r="AG30" s="305"/>
      <c r="AH30" s="239">
        <v>95.1</v>
      </c>
      <c r="AI30" s="240"/>
      <c r="AJ30" s="240"/>
      <c r="AK30" s="240"/>
      <c r="AL30" s="240"/>
      <c r="AM30" s="240"/>
      <c r="AN30" s="240"/>
      <c r="AO30" s="240"/>
      <c r="AP30" s="240"/>
      <c r="AQ30" s="240"/>
      <c r="AR30" s="240"/>
      <c r="AS30" s="240"/>
      <c r="AT30" s="240"/>
      <c r="AU30" s="240"/>
      <c r="AV30" s="240"/>
      <c r="AW30" s="240"/>
      <c r="AX30" s="242"/>
      <c r="AY30" s="306"/>
      <c r="AZ30" s="307"/>
      <c r="BA30" s="307"/>
      <c r="BB30" s="308"/>
      <c r="BC30" s="257" t="s">
        <v>123</v>
      </c>
      <c r="BD30" s="258"/>
      <c r="BE30" s="258"/>
      <c r="BF30" s="258"/>
      <c r="BG30" s="258"/>
      <c r="BH30" s="258"/>
      <c r="BI30" s="258"/>
      <c r="BJ30" s="258"/>
      <c r="BK30" s="258"/>
      <c r="BL30" s="258"/>
      <c r="BM30" s="259"/>
      <c r="BN30" s="260">
        <v>5435442</v>
      </c>
      <c r="BO30" s="261"/>
      <c r="BP30" s="261"/>
      <c r="BQ30" s="261"/>
      <c r="BR30" s="261"/>
      <c r="BS30" s="261"/>
      <c r="BT30" s="261"/>
      <c r="BU30" s="262"/>
      <c r="BV30" s="260">
        <v>6285767</v>
      </c>
      <c r="BW30" s="261"/>
      <c r="BX30" s="261"/>
      <c r="BY30" s="261"/>
      <c r="BZ30" s="261"/>
      <c r="CA30" s="261"/>
      <c r="CB30" s="261"/>
      <c r="CC30" s="262"/>
      <c r="CD30" s="309"/>
      <c r="CE30" s="310"/>
      <c r="CF30" s="310"/>
      <c r="CG30" s="310"/>
      <c r="CH30" s="310"/>
      <c r="CI30" s="310"/>
      <c r="CJ30" s="310"/>
      <c r="CK30" s="310"/>
      <c r="CL30" s="310"/>
      <c r="CM30" s="310"/>
      <c r="CN30" s="310"/>
      <c r="CO30" s="310"/>
      <c r="CP30" s="310"/>
      <c r="CQ30" s="310"/>
      <c r="CR30" s="310"/>
      <c r="CS30" s="311"/>
      <c r="CT30" s="312"/>
      <c r="CU30" s="313"/>
      <c r="CV30" s="313"/>
      <c r="CW30" s="313"/>
      <c r="CX30" s="313"/>
      <c r="CY30" s="313"/>
      <c r="CZ30" s="313"/>
      <c r="DA30" s="314"/>
      <c r="DB30" s="312"/>
      <c r="DC30" s="313"/>
      <c r="DD30" s="313"/>
      <c r="DE30" s="313"/>
      <c r="DF30" s="313"/>
      <c r="DG30" s="313"/>
      <c r="DH30" s="313"/>
      <c r="DI30" s="314"/>
    </row>
    <row r="31" spans="1:113" ht="13.5" customHeight="1" x14ac:dyDescent="0.15">
      <c r="A31" s="63"/>
      <c r="B31" s="315"/>
      <c r="DI31" s="316"/>
    </row>
    <row r="32" spans="1:113" ht="13.5" customHeight="1" x14ac:dyDescent="0.15">
      <c r="A32" s="63"/>
      <c r="B32" s="317"/>
      <c r="C32" s="318" t="s">
        <v>124</v>
      </c>
      <c r="D32" s="318"/>
      <c r="E32" s="318"/>
      <c r="F32" s="318"/>
      <c r="G32" s="318"/>
      <c r="H32" s="318"/>
      <c r="I32" s="318"/>
      <c r="J32" s="318"/>
      <c r="K32" s="318"/>
      <c r="L32" s="318"/>
      <c r="M32" s="318"/>
      <c r="N32" s="318"/>
      <c r="O32" s="318"/>
      <c r="P32" s="318"/>
      <c r="Q32" s="318"/>
      <c r="R32" s="318"/>
      <c r="S32" s="318"/>
      <c r="U32" s="117" t="s">
        <v>125</v>
      </c>
      <c r="V32" s="117"/>
      <c r="W32" s="117"/>
      <c r="X32" s="117"/>
      <c r="Y32" s="117"/>
      <c r="Z32" s="117"/>
      <c r="AA32" s="117"/>
      <c r="AB32" s="117"/>
      <c r="AC32" s="117"/>
      <c r="AD32" s="117"/>
      <c r="AE32" s="117"/>
      <c r="AF32" s="117"/>
      <c r="AG32" s="117"/>
      <c r="AH32" s="117"/>
      <c r="AI32" s="117"/>
      <c r="AJ32" s="117"/>
      <c r="AK32" s="117"/>
      <c r="AM32" s="117" t="s">
        <v>126</v>
      </c>
      <c r="AN32" s="117"/>
      <c r="AO32" s="117"/>
      <c r="AP32" s="117"/>
      <c r="AQ32" s="117"/>
      <c r="AR32" s="117"/>
      <c r="AS32" s="117"/>
      <c r="AT32" s="117"/>
      <c r="AU32" s="117"/>
      <c r="AV32" s="117"/>
      <c r="AW32" s="117"/>
      <c r="AX32" s="117"/>
      <c r="AY32" s="117"/>
      <c r="AZ32" s="117"/>
      <c r="BA32" s="117"/>
      <c r="BB32" s="117"/>
      <c r="BC32" s="117"/>
      <c r="BE32" s="117" t="s">
        <v>127</v>
      </c>
      <c r="BF32" s="117"/>
      <c r="BG32" s="117"/>
      <c r="BH32" s="117"/>
      <c r="BI32" s="117"/>
      <c r="BJ32" s="117"/>
      <c r="BK32" s="117"/>
      <c r="BL32" s="117"/>
      <c r="BM32" s="117"/>
      <c r="BN32" s="117"/>
      <c r="BO32" s="117"/>
      <c r="BP32" s="117"/>
      <c r="BQ32" s="117"/>
      <c r="BR32" s="117"/>
      <c r="BS32" s="117"/>
      <c r="BT32" s="117"/>
      <c r="BU32" s="117"/>
      <c r="BW32" s="117" t="s">
        <v>128</v>
      </c>
      <c r="BX32" s="117"/>
      <c r="BY32" s="117"/>
      <c r="BZ32" s="117"/>
      <c r="CA32" s="117"/>
      <c r="CB32" s="117"/>
      <c r="CC32" s="117"/>
      <c r="CD32" s="117"/>
      <c r="CE32" s="117"/>
      <c r="CF32" s="117"/>
      <c r="CG32" s="117"/>
      <c r="CH32" s="117"/>
      <c r="CI32" s="117"/>
      <c r="CJ32" s="117"/>
      <c r="CK32" s="117"/>
      <c r="CL32" s="117"/>
      <c r="CM32" s="117"/>
      <c r="CO32" s="117" t="s">
        <v>129</v>
      </c>
      <c r="CP32" s="117"/>
      <c r="CQ32" s="117"/>
      <c r="CR32" s="117"/>
      <c r="CS32" s="117"/>
      <c r="CT32" s="117"/>
      <c r="CU32" s="117"/>
      <c r="CV32" s="117"/>
      <c r="CW32" s="117"/>
      <c r="CX32" s="117"/>
      <c r="CY32" s="117"/>
      <c r="CZ32" s="117"/>
      <c r="DA32" s="117"/>
      <c r="DB32" s="117"/>
      <c r="DC32" s="117"/>
      <c r="DD32" s="117"/>
      <c r="DE32" s="117"/>
      <c r="DI32" s="316"/>
    </row>
    <row r="33" spans="1:113" ht="13.5" customHeight="1" x14ac:dyDescent="0.15">
      <c r="A33" s="63"/>
      <c r="B33" s="317"/>
      <c r="C33" s="136" t="s">
        <v>130</v>
      </c>
      <c r="D33" s="136"/>
      <c r="E33" s="83" t="s">
        <v>131</v>
      </c>
      <c r="F33" s="83"/>
      <c r="G33" s="83"/>
      <c r="H33" s="83"/>
      <c r="I33" s="83"/>
      <c r="J33" s="83"/>
      <c r="K33" s="83"/>
      <c r="L33" s="83"/>
      <c r="M33" s="83"/>
      <c r="N33" s="83"/>
      <c r="O33" s="83"/>
      <c r="P33" s="83"/>
      <c r="Q33" s="83"/>
      <c r="R33" s="83"/>
      <c r="S33" s="83"/>
      <c r="T33" s="319"/>
      <c r="U33" s="136" t="s">
        <v>130</v>
      </c>
      <c r="V33" s="136"/>
      <c r="W33" s="83" t="s">
        <v>131</v>
      </c>
      <c r="X33" s="83"/>
      <c r="Y33" s="83"/>
      <c r="Z33" s="83"/>
      <c r="AA33" s="83"/>
      <c r="AB33" s="83"/>
      <c r="AC33" s="83"/>
      <c r="AD33" s="83"/>
      <c r="AE33" s="83"/>
      <c r="AF33" s="83"/>
      <c r="AG33" s="83"/>
      <c r="AH33" s="83"/>
      <c r="AI33" s="83"/>
      <c r="AJ33" s="83"/>
      <c r="AK33" s="83"/>
      <c r="AL33" s="319"/>
      <c r="AM33" s="136" t="s">
        <v>130</v>
      </c>
      <c r="AN33" s="136"/>
      <c r="AO33" s="83" t="s">
        <v>131</v>
      </c>
      <c r="AP33" s="83"/>
      <c r="AQ33" s="83"/>
      <c r="AR33" s="83"/>
      <c r="AS33" s="83"/>
      <c r="AT33" s="83"/>
      <c r="AU33" s="83"/>
      <c r="AV33" s="83"/>
      <c r="AW33" s="83"/>
      <c r="AX33" s="83"/>
      <c r="AY33" s="83"/>
      <c r="AZ33" s="83"/>
      <c r="BA33" s="83"/>
      <c r="BB33" s="83"/>
      <c r="BC33" s="83"/>
      <c r="BD33" s="320"/>
      <c r="BE33" s="83" t="s">
        <v>132</v>
      </c>
      <c r="BF33" s="83"/>
      <c r="BG33" s="83" t="s">
        <v>133</v>
      </c>
      <c r="BH33" s="83"/>
      <c r="BI33" s="83"/>
      <c r="BJ33" s="83"/>
      <c r="BK33" s="83"/>
      <c r="BL33" s="83"/>
      <c r="BM33" s="83"/>
      <c r="BN33" s="83"/>
      <c r="BO33" s="83"/>
      <c r="BP33" s="83"/>
      <c r="BQ33" s="83"/>
      <c r="BR33" s="83"/>
      <c r="BS33" s="83"/>
      <c r="BT33" s="83"/>
      <c r="BU33" s="83"/>
      <c r="BV33" s="320"/>
      <c r="BW33" s="136" t="s">
        <v>132</v>
      </c>
      <c r="BX33" s="136"/>
      <c r="BY33" s="83" t="s">
        <v>134</v>
      </c>
      <c r="BZ33" s="83"/>
      <c r="CA33" s="83"/>
      <c r="CB33" s="83"/>
      <c r="CC33" s="83"/>
      <c r="CD33" s="83"/>
      <c r="CE33" s="83"/>
      <c r="CF33" s="83"/>
      <c r="CG33" s="83"/>
      <c r="CH33" s="83"/>
      <c r="CI33" s="83"/>
      <c r="CJ33" s="83"/>
      <c r="CK33" s="83"/>
      <c r="CL33" s="83"/>
      <c r="CM33" s="83"/>
      <c r="CN33" s="319"/>
      <c r="CO33" s="136" t="s">
        <v>130</v>
      </c>
      <c r="CP33" s="136"/>
      <c r="CQ33" s="83" t="s">
        <v>135</v>
      </c>
      <c r="CR33" s="83"/>
      <c r="CS33" s="83"/>
      <c r="CT33" s="83"/>
      <c r="CU33" s="83"/>
      <c r="CV33" s="83"/>
      <c r="CW33" s="83"/>
      <c r="CX33" s="83"/>
      <c r="CY33" s="83"/>
      <c r="CZ33" s="83"/>
      <c r="DA33" s="83"/>
      <c r="DB33" s="83"/>
      <c r="DC33" s="83"/>
      <c r="DD33" s="83"/>
      <c r="DE33" s="83"/>
      <c r="DF33" s="319"/>
      <c r="DG33" s="321" t="s">
        <v>136</v>
      </c>
      <c r="DH33" s="321"/>
      <c r="DI33" s="322"/>
    </row>
    <row r="34" spans="1:113" ht="32.25" customHeight="1" x14ac:dyDescent="0.15">
      <c r="A34" s="63"/>
      <c r="B34" s="317"/>
      <c r="C34" s="323">
        <f>IF(E34="","",1)</f>
        <v>1</v>
      </c>
      <c r="D34" s="323"/>
      <c r="E34" s="324" t="str">
        <f>IF('各会計、関係団体の財政状況及び健全化判断比率'!B7="","",'各会計、関係団体の財政状況及び健全化判断比率'!B7)</f>
        <v>一般会計</v>
      </c>
      <c r="F34" s="324"/>
      <c r="G34" s="324"/>
      <c r="H34" s="324"/>
      <c r="I34" s="324"/>
      <c r="J34" s="324"/>
      <c r="K34" s="324"/>
      <c r="L34" s="324"/>
      <c r="M34" s="324"/>
      <c r="N34" s="324"/>
      <c r="O34" s="324"/>
      <c r="P34" s="324"/>
      <c r="Q34" s="324"/>
      <c r="R34" s="324"/>
      <c r="S34" s="324"/>
      <c r="T34" s="63"/>
      <c r="U34" s="323">
        <f>IF(W34="","",MAX(C34:D43)+1)</f>
        <v>5</v>
      </c>
      <c r="V34" s="323"/>
      <c r="W34" s="324" t="str">
        <f>IF('各会計、関係団体の財政状況及び健全化判断比率'!B28="","",'各会計、関係団体の財政状況及び健全化判断比率'!B28)</f>
        <v>国民健康保険特別会計</v>
      </c>
      <c r="X34" s="324"/>
      <c r="Y34" s="324"/>
      <c r="Z34" s="324"/>
      <c r="AA34" s="324"/>
      <c r="AB34" s="324"/>
      <c r="AC34" s="324"/>
      <c r="AD34" s="324"/>
      <c r="AE34" s="324"/>
      <c r="AF34" s="324"/>
      <c r="AG34" s="324"/>
      <c r="AH34" s="324"/>
      <c r="AI34" s="324"/>
      <c r="AJ34" s="324"/>
      <c r="AK34" s="324"/>
      <c r="AL34" s="63"/>
      <c r="AM34" s="323">
        <f>IF(AO34="","",MAX(C34:D43,U34:V43)+1)</f>
        <v>8</v>
      </c>
      <c r="AN34" s="323"/>
      <c r="AO34" s="324" t="str">
        <f>IF('各会計、関係団体の財政状況及び健全化判断比率'!B31="","",'各会計、関係団体の財政状況及び健全化判断比率'!B31)</f>
        <v>水道事業会計</v>
      </c>
      <c r="AP34" s="324"/>
      <c r="AQ34" s="324"/>
      <c r="AR34" s="324"/>
      <c r="AS34" s="324"/>
      <c r="AT34" s="324"/>
      <c r="AU34" s="324"/>
      <c r="AV34" s="324"/>
      <c r="AW34" s="324"/>
      <c r="AX34" s="324"/>
      <c r="AY34" s="324"/>
      <c r="AZ34" s="324"/>
      <c r="BA34" s="324"/>
      <c r="BB34" s="324"/>
      <c r="BC34" s="324"/>
      <c r="BD34" s="63"/>
      <c r="BE34" s="323" t="str">
        <f>IF(BG34="","",MAX(C34:D43,U34:V43,AM34:AN43)+1)</f>
        <v/>
      </c>
      <c r="BF34" s="323"/>
      <c r="BG34" s="324"/>
      <c r="BH34" s="324"/>
      <c r="BI34" s="324"/>
      <c r="BJ34" s="324"/>
      <c r="BK34" s="324"/>
      <c r="BL34" s="324"/>
      <c r="BM34" s="324"/>
      <c r="BN34" s="324"/>
      <c r="BO34" s="324"/>
      <c r="BP34" s="324"/>
      <c r="BQ34" s="324"/>
      <c r="BR34" s="324"/>
      <c r="BS34" s="324"/>
      <c r="BT34" s="324"/>
      <c r="BU34" s="324"/>
      <c r="BV34" s="63"/>
      <c r="BW34" s="323">
        <f>IF(BY34="","",MAX(C34:D43,U34:V43,AM34:AN43,BE34:BF43)+1)</f>
        <v>10</v>
      </c>
      <c r="BX34" s="323"/>
      <c r="BY34" s="324" t="str">
        <f>IF('各会計、関係団体の財政状況及び健全化判断比率'!B68="","",'各会計、関係団体の財政状況及び健全化判断比率'!B68)</f>
        <v>倉浜衛生施設組合</v>
      </c>
      <c r="BZ34" s="324"/>
      <c r="CA34" s="324"/>
      <c r="CB34" s="324"/>
      <c r="CC34" s="324"/>
      <c r="CD34" s="324"/>
      <c r="CE34" s="324"/>
      <c r="CF34" s="324"/>
      <c r="CG34" s="324"/>
      <c r="CH34" s="324"/>
      <c r="CI34" s="324"/>
      <c r="CJ34" s="324"/>
      <c r="CK34" s="324"/>
      <c r="CL34" s="324"/>
      <c r="CM34" s="324"/>
      <c r="CN34" s="63"/>
      <c r="CO34" s="323">
        <f>IF(CQ34="","",MAX(C34:D43,U34:V43,AM34:AN43,BE34:BF43,BW34:BX43)+1)</f>
        <v>17</v>
      </c>
      <c r="CP34" s="323"/>
      <c r="CQ34" s="324" t="str">
        <f>IF('各会計、関係団体の財政状況及び健全化判断比率'!BS7="","",'各会計、関係団体の財政状況及び健全化判断比率'!BS7)</f>
        <v>宜野湾市土地開発公社</v>
      </c>
      <c r="CR34" s="324"/>
      <c r="CS34" s="324"/>
      <c r="CT34" s="324"/>
      <c r="CU34" s="324"/>
      <c r="CV34" s="324"/>
      <c r="CW34" s="324"/>
      <c r="CX34" s="324"/>
      <c r="CY34" s="324"/>
      <c r="CZ34" s="324"/>
      <c r="DA34" s="324"/>
      <c r="DB34" s="324"/>
      <c r="DC34" s="324"/>
      <c r="DD34" s="324"/>
      <c r="DE34" s="324"/>
      <c r="DG34" s="325" t="str">
        <f>IF('各会計、関係団体の財政状況及び健全化判断比率'!BR7="","",'各会計、関係団体の財政状況及び健全化判断比率'!BR7)</f>
        <v/>
      </c>
      <c r="DH34" s="325"/>
      <c r="DI34" s="322"/>
    </row>
    <row r="35" spans="1:113" ht="32.25" customHeight="1" x14ac:dyDescent="0.15">
      <c r="A35" s="63"/>
      <c r="B35" s="317"/>
      <c r="C35" s="323">
        <f>IF(E35="","",C34+1)</f>
        <v>2</v>
      </c>
      <c r="D35" s="323"/>
      <c r="E35" s="324" t="str">
        <f>IF('各会計、関係団体の財政状況及び健全化判断比率'!B8="","",'各会計、関係団体の財政状況及び健全化判断比率'!B8)</f>
        <v>宇地泊第二土地区画整理事業特別会計</v>
      </c>
      <c r="F35" s="324"/>
      <c r="G35" s="324"/>
      <c r="H35" s="324"/>
      <c r="I35" s="324"/>
      <c r="J35" s="324"/>
      <c r="K35" s="324"/>
      <c r="L35" s="324"/>
      <c r="M35" s="324"/>
      <c r="N35" s="324"/>
      <c r="O35" s="324"/>
      <c r="P35" s="324"/>
      <c r="Q35" s="324"/>
      <c r="R35" s="324"/>
      <c r="S35" s="324"/>
      <c r="T35" s="63"/>
      <c r="U35" s="323">
        <f>IF(W35="","",U34+1)</f>
        <v>6</v>
      </c>
      <c r="V35" s="323"/>
      <c r="W35" s="324" t="str">
        <f>IF('各会計、関係団体の財政状況及び健全化判断比率'!B29="","",'各会計、関係団体の財政状況及び健全化判断比率'!B29)</f>
        <v>介護保険特別会計</v>
      </c>
      <c r="X35" s="324"/>
      <c r="Y35" s="324"/>
      <c r="Z35" s="324"/>
      <c r="AA35" s="324"/>
      <c r="AB35" s="324"/>
      <c r="AC35" s="324"/>
      <c r="AD35" s="324"/>
      <c r="AE35" s="324"/>
      <c r="AF35" s="324"/>
      <c r="AG35" s="324"/>
      <c r="AH35" s="324"/>
      <c r="AI35" s="324"/>
      <c r="AJ35" s="324"/>
      <c r="AK35" s="324"/>
      <c r="AL35" s="63"/>
      <c r="AM35" s="323">
        <f t="shared" ref="AM35:AM43" si="0">IF(AO35="","",AM34+1)</f>
        <v>9</v>
      </c>
      <c r="AN35" s="323"/>
      <c r="AO35" s="324" t="str">
        <f>IF('各会計、関係団体の財政状況及び健全化判断比率'!B32="","",'各会計、関係団体の財政状況及び健全化判断比率'!B32)</f>
        <v>下水道事業会計</v>
      </c>
      <c r="AP35" s="324"/>
      <c r="AQ35" s="324"/>
      <c r="AR35" s="324"/>
      <c r="AS35" s="324"/>
      <c r="AT35" s="324"/>
      <c r="AU35" s="324"/>
      <c r="AV35" s="324"/>
      <c r="AW35" s="324"/>
      <c r="AX35" s="324"/>
      <c r="AY35" s="324"/>
      <c r="AZ35" s="324"/>
      <c r="BA35" s="324"/>
      <c r="BB35" s="324"/>
      <c r="BC35" s="324"/>
      <c r="BD35" s="63"/>
      <c r="BE35" s="323" t="str">
        <f t="shared" ref="BE35:BE43" si="1">IF(BG35="","",BE34+1)</f>
        <v/>
      </c>
      <c r="BF35" s="323"/>
      <c r="BG35" s="324"/>
      <c r="BH35" s="324"/>
      <c r="BI35" s="324"/>
      <c r="BJ35" s="324"/>
      <c r="BK35" s="324"/>
      <c r="BL35" s="324"/>
      <c r="BM35" s="324"/>
      <c r="BN35" s="324"/>
      <c r="BO35" s="324"/>
      <c r="BP35" s="324"/>
      <c r="BQ35" s="324"/>
      <c r="BR35" s="324"/>
      <c r="BS35" s="324"/>
      <c r="BT35" s="324"/>
      <c r="BU35" s="324"/>
      <c r="BV35" s="63"/>
      <c r="BW35" s="323">
        <f t="shared" ref="BW35:BW43" si="2">IF(BY35="","",BW34+1)</f>
        <v>11</v>
      </c>
      <c r="BX35" s="323"/>
      <c r="BY35" s="324" t="str">
        <f>IF('各会計、関係団体の財政状況及び健全化判断比率'!B69="","",'各会計、関係団体の財政状況及び健全化判断比率'!B69)</f>
        <v>沖縄県市町村自治会館管理組合</v>
      </c>
      <c r="BZ35" s="324"/>
      <c r="CA35" s="324"/>
      <c r="CB35" s="324"/>
      <c r="CC35" s="324"/>
      <c r="CD35" s="324"/>
      <c r="CE35" s="324"/>
      <c r="CF35" s="324"/>
      <c r="CG35" s="324"/>
      <c r="CH35" s="324"/>
      <c r="CI35" s="324"/>
      <c r="CJ35" s="324"/>
      <c r="CK35" s="324"/>
      <c r="CL35" s="324"/>
      <c r="CM35" s="324"/>
      <c r="CN35" s="63"/>
      <c r="CO35" s="323">
        <f t="shared" ref="CO35:CO43" si="3">IF(CQ35="","",CO34+1)</f>
        <v>18</v>
      </c>
      <c r="CP35" s="323"/>
      <c r="CQ35" s="324" t="str">
        <f>IF('各会計、関係団体の財政状況及び健全化判断比率'!BS8="","",'各会計、関係団体の財政状況及び健全化判断比率'!BS8)</f>
        <v>株式会社ティ・エム・オ普天間</v>
      </c>
      <c r="CR35" s="324"/>
      <c r="CS35" s="324"/>
      <c r="CT35" s="324"/>
      <c r="CU35" s="324"/>
      <c r="CV35" s="324"/>
      <c r="CW35" s="324"/>
      <c r="CX35" s="324"/>
      <c r="CY35" s="324"/>
      <c r="CZ35" s="324"/>
      <c r="DA35" s="324"/>
      <c r="DB35" s="324"/>
      <c r="DC35" s="324"/>
      <c r="DD35" s="324"/>
      <c r="DE35" s="324"/>
      <c r="DG35" s="325" t="str">
        <f>IF('各会計、関係団体の財政状況及び健全化判断比率'!BR8="","",'各会計、関係団体の財政状況及び健全化判断比率'!BR8)</f>
        <v/>
      </c>
      <c r="DH35" s="325"/>
      <c r="DI35" s="322"/>
    </row>
    <row r="36" spans="1:113" ht="32.25" customHeight="1" x14ac:dyDescent="0.15">
      <c r="A36" s="63"/>
      <c r="B36" s="317"/>
      <c r="C36" s="323">
        <f>IF(E36="","",C35+1)</f>
        <v>3</v>
      </c>
      <c r="D36" s="323"/>
      <c r="E36" s="324" t="str">
        <f>IF('各会計、関係団体の財政状況及び健全化判断比率'!B9="","",'各会計、関係団体の財政状況及び健全化判断比率'!B9)</f>
        <v>佐真下第二土地区画整理事業特別会計</v>
      </c>
      <c r="F36" s="324"/>
      <c r="G36" s="324"/>
      <c r="H36" s="324"/>
      <c r="I36" s="324"/>
      <c r="J36" s="324"/>
      <c r="K36" s="324"/>
      <c r="L36" s="324"/>
      <c r="M36" s="324"/>
      <c r="N36" s="324"/>
      <c r="O36" s="324"/>
      <c r="P36" s="324"/>
      <c r="Q36" s="324"/>
      <c r="R36" s="324"/>
      <c r="S36" s="324"/>
      <c r="T36" s="63"/>
      <c r="U36" s="323">
        <f t="shared" ref="U36:U43" si="4">IF(W36="","",U35+1)</f>
        <v>7</v>
      </c>
      <c r="V36" s="323"/>
      <c r="W36" s="324" t="str">
        <f>IF('各会計、関係団体の財政状況及び健全化判断比率'!B30="","",'各会計、関係団体の財政状況及び健全化判断比率'!B30)</f>
        <v>後期高齢者医療特別会計</v>
      </c>
      <c r="X36" s="324"/>
      <c r="Y36" s="324"/>
      <c r="Z36" s="324"/>
      <c r="AA36" s="324"/>
      <c r="AB36" s="324"/>
      <c r="AC36" s="324"/>
      <c r="AD36" s="324"/>
      <c r="AE36" s="324"/>
      <c r="AF36" s="324"/>
      <c r="AG36" s="324"/>
      <c r="AH36" s="324"/>
      <c r="AI36" s="324"/>
      <c r="AJ36" s="324"/>
      <c r="AK36" s="324"/>
      <c r="AL36" s="63"/>
      <c r="AM36" s="323" t="str">
        <f t="shared" si="0"/>
        <v/>
      </c>
      <c r="AN36" s="323"/>
      <c r="AO36" s="324"/>
      <c r="AP36" s="324"/>
      <c r="AQ36" s="324"/>
      <c r="AR36" s="324"/>
      <c r="AS36" s="324"/>
      <c r="AT36" s="324"/>
      <c r="AU36" s="324"/>
      <c r="AV36" s="324"/>
      <c r="AW36" s="324"/>
      <c r="AX36" s="324"/>
      <c r="AY36" s="324"/>
      <c r="AZ36" s="324"/>
      <c r="BA36" s="324"/>
      <c r="BB36" s="324"/>
      <c r="BC36" s="324"/>
      <c r="BD36" s="63"/>
      <c r="BE36" s="323" t="str">
        <f t="shared" si="1"/>
        <v/>
      </c>
      <c r="BF36" s="323"/>
      <c r="BG36" s="324"/>
      <c r="BH36" s="324"/>
      <c r="BI36" s="324"/>
      <c r="BJ36" s="324"/>
      <c r="BK36" s="324"/>
      <c r="BL36" s="324"/>
      <c r="BM36" s="324"/>
      <c r="BN36" s="324"/>
      <c r="BO36" s="324"/>
      <c r="BP36" s="324"/>
      <c r="BQ36" s="324"/>
      <c r="BR36" s="324"/>
      <c r="BS36" s="324"/>
      <c r="BT36" s="324"/>
      <c r="BU36" s="324"/>
      <c r="BV36" s="63"/>
      <c r="BW36" s="323">
        <f t="shared" si="2"/>
        <v>12</v>
      </c>
      <c r="BX36" s="323"/>
      <c r="BY36" s="324" t="str">
        <f>IF('各会計、関係団体の財政状況及び健全化判断比率'!B70="","",'各会計、関係団体の財政状況及び健全化判断比率'!B70)</f>
        <v>沖縄県市町村総合事務組合</v>
      </c>
      <c r="BZ36" s="324"/>
      <c r="CA36" s="324"/>
      <c r="CB36" s="324"/>
      <c r="CC36" s="324"/>
      <c r="CD36" s="324"/>
      <c r="CE36" s="324"/>
      <c r="CF36" s="324"/>
      <c r="CG36" s="324"/>
      <c r="CH36" s="324"/>
      <c r="CI36" s="324"/>
      <c r="CJ36" s="324"/>
      <c r="CK36" s="324"/>
      <c r="CL36" s="324"/>
      <c r="CM36" s="324"/>
      <c r="CN36" s="63"/>
      <c r="CO36" s="323" t="str">
        <f t="shared" si="3"/>
        <v/>
      </c>
      <c r="CP36" s="323"/>
      <c r="CQ36" s="324" t="str">
        <f>IF('各会計、関係団体の財政状況及び健全化判断比率'!BS9="","",'各会計、関係団体の財政状況及び健全化判断比率'!BS9)</f>
        <v/>
      </c>
      <c r="CR36" s="324"/>
      <c r="CS36" s="324"/>
      <c r="CT36" s="324"/>
      <c r="CU36" s="324"/>
      <c r="CV36" s="324"/>
      <c r="CW36" s="324"/>
      <c r="CX36" s="324"/>
      <c r="CY36" s="324"/>
      <c r="CZ36" s="324"/>
      <c r="DA36" s="324"/>
      <c r="DB36" s="324"/>
      <c r="DC36" s="324"/>
      <c r="DD36" s="324"/>
      <c r="DE36" s="324"/>
      <c r="DG36" s="325" t="str">
        <f>IF('各会計、関係団体の財政状況及び健全化判断比率'!BR9="","",'各会計、関係団体の財政状況及び健全化判断比率'!BR9)</f>
        <v/>
      </c>
      <c r="DH36" s="325"/>
      <c r="DI36" s="322"/>
    </row>
    <row r="37" spans="1:113" ht="32.25" customHeight="1" x14ac:dyDescent="0.15">
      <c r="A37" s="63"/>
      <c r="B37" s="317"/>
      <c r="C37" s="323">
        <f>IF(E37="","",C36+1)</f>
        <v>4</v>
      </c>
      <c r="D37" s="323"/>
      <c r="E37" s="324" t="str">
        <f>IF('各会計、関係団体の財政状況及び健全化判断比率'!B10="","",'各会計、関係団体の財政状況及び健全化判断比率'!B10)</f>
        <v>西普天間住宅地区土地区画整理事業特別会計</v>
      </c>
      <c r="F37" s="324"/>
      <c r="G37" s="324"/>
      <c r="H37" s="324"/>
      <c r="I37" s="324"/>
      <c r="J37" s="324"/>
      <c r="K37" s="324"/>
      <c r="L37" s="324"/>
      <c r="M37" s="324"/>
      <c r="N37" s="324"/>
      <c r="O37" s="324"/>
      <c r="P37" s="324"/>
      <c r="Q37" s="324"/>
      <c r="R37" s="324"/>
      <c r="S37" s="324"/>
      <c r="T37" s="63"/>
      <c r="U37" s="323" t="str">
        <f t="shared" si="4"/>
        <v/>
      </c>
      <c r="V37" s="323"/>
      <c r="W37" s="324"/>
      <c r="X37" s="324"/>
      <c r="Y37" s="324"/>
      <c r="Z37" s="324"/>
      <c r="AA37" s="324"/>
      <c r="AB37" s="324"/>
      <c r="AC37" s="324"/>
      <c r="AD37" s="324"/>
      <c r="AE37" s="324"/>
      <c r="AF37" s="324"/>
      <c r="AG37" s="324"/>
      <c r="AH37" s="324"/>
      <c r="AI37" s="324"/>
      <c r="AJ37" s="324"/>
      <c r="AK37" s="324"/>
      <c r="AL37" s="63"/>
      <c r="AM37" s="323" t="str">
        <f t="shared" si="0"/>
        <v/>
      </c>
      <c r="AN37" s="323"/>
      <c r="AO37" s="324"/>
      <c r="AP37" s="324"/>
      <c r="AQ37" s="324"/>
      <c r="AR37" s="324"/>
      <c r="AS37" s="324"/>
      <c r="AT37" s="324"/>
      <c r="AU37" s="324"/>
      <c r="AV37" s="324"/>
      <c r="AW37" s="324"/>
      <c r="AX37" s="324"/>
      <c r="AY37" s="324"/>
      <c r="AZ37" s="324"/>
      <c r="BA37" s="324"/>
      <c r="BB37" s="324"/>
      <c r="BC37" s="324"/>
      <c r="BD37" s="63"/>
      <c r="BE37" s="323" t="str">
        <f t="shared" si="1"/>
        <v/>
      </c>
      <c r="BF37" s="323"/>
      <c r="BG37" s="324"/>
      <c r="BH37" s="324"/>
      <c r="BI37" s="324"/>
      <c r="BJ37" s="324"/>
      <c r="BK37" s="324"/>
      <c r="BL37" s="324"/>
      <c r="BM37" s="324"/>
      <c r="BN37" s="324"/>
      <c r="BO37" s="324"/>
      <c r="BP37" s="324"/>
      <c r="BQ37" s="324"/>
      <c r="BR37" s="324"/>
      <c r="BS37" s="324"/>
      <c r="BT37" s="324"/>
      <c r="BU37" s="324"/>
      <c r="BV37" s="63"/>
      <c r="BW37" s="323">
        <f t="shared" si="2"/>
        <v>13</v>
      </c>
      <c r="BX37" s="323"/>
      <c r="BY37" s="324" t="str">
        <f>IF('各会計、関係団体の財政状況及び健全化判断比率'!B71="","",'各会計、関係団体の財政状況及び健全化判断比率'!B71)</f>
        <v>中部広域市町村圏事務組合</v>
      </c>
      <c r="BZ37" s="324"/>
      <c r="CA37" s="324"/>
      <c r="CB37" s="324"/>
      <c r="CC37" s="324"/>
      <c r="CD37" s="324"/>
      <c r="CE37" s="324"/>
      <c r="CF37" s="324"/>
      <c r="CG37" s="324"/>
      <c r="CH37" s="324"/>
      <c r="CI37" s="324"/>
      <c r="CJ37" s="324"/>
      <c r="CK37" s="324"/>
      <c r="CL37" s="324"/>
      <c r="CM37" s="324"/>
      <c r="CN37" s="63"/>
      <c r="CO37" s="323" t="str">
        <f t="shared" si="3"/>
        <v/>
      </c>
      <c r="CP37" s="323"/>
      <c r="CQ37" s="324" t="str">
        <f>IF('各会計、関係団体の財政状況及び健全化判断比率'!BS10="","",'各会計、関係団体の財政状況及び健全化判断比率'!BS10)</f>
        <v/>
      </c>
      <c r="CR37" s="324"/>
      <c r="CS37" s="324"/>
      <c r="CT37" s="324"/>
      <c r="CU37" s="324"/>
      <c r="CV37" s="324"/>
      <c r="CW37" s="324"/>
      <c r="CX37" s="324"/>
      <c r="CY37" s="324"/>
      <c r="CZ37" s="324"/>
      <c r="DA37" s="324"/>
      <c r="DB37" s="324"/>
      <c r="DC37" s="324"/>
      <c r="DD37" s="324"/>
      <c r="DE37" s="324"/>
      <c r="DG37" s="325" t="str">
        <f>IF('各会計、関係団体の財政状況及び健全化判断比率'!BR10="","",'各会計、関係団体の財政状況及び健全化判断比率'!BR10)</f>
        <v/>
      </c>
      <c r="DH37" s="325"/>
      <c r="DI37" s="322"/>
    </row>
    <row r="38" spans="1:113" ht="32.25" customHeight="1" x14ac:dyDescent="0.15">
      <c r="A38" s="63"/>
      <c r="B38" s="317"/>
      <c r="C38" s="323" t="str">
        <f t="shared" ref="C38:C43" si="5">IF(E38="","",C37+1)</f>
        <v/>
      </c>
      <c r="D38" s="323"/>
      <c r="E38" s="324" t="str">
        <f>IF('各会計、関係団体の財政状況及び健全化判断比率'!B11="","",'各会計、関係団体の財政状況及び健全化判断比率'!B11)</f>
        <v/>
      </c>
      <c r="F38" s="324"/>
      <c r="G38" s="324"/>
      <c r="H38" s="324"/>
      <c r="I38" s="324"/>
      <c r="J38" s="324"/>
      <c r="K38" s="324"/>
      <c r="L38" s="324"/>
      <c r="M38" s="324"/>
      <c r="N38" s="324"/>
      <c r="O38" s="324"/>
      <c r="P38" s="324"/>
      <c r="Q38" s="324"/>
      <c r="R38" s="324"/>
      <c r="S38" s="324"/>
      <c r="T38" s="63"/>
      <c r="U38" s="323" t="str">
        <f t="shared" si="4"/>
        <v/>
      </c>
      <c r="V38" s="323"/>
      <c r="W38" s="324"/>
      <c r="X38" s="324"/>
      <c r="Y38" s="324"/>
      <c r="Z38" s="324"/>
      <c r="AA38" s="324"/>
      <c r="AB38" s="324"/>
      <c r="AC38" s="324"/>
      <c r="AD38" s="324"/>
      <c r="AE38" s="324"/>
      <c r="AF38" s="324"/>
      <c r="AG38" s="324"/>
      <c r="AH38" s="324"/>
      <c r="AI38" s="324"/>
      <c r="AJ38" s="324"/>
      <c r="AK38" s="324"/>
      <c r="AL38" s="63"/>
      <c r="AM38" s="323" t="str">
        <f t="shared" si="0"/>
        <v/>
      </c>
      <c r="AN38" s="323"/>
      <c r="AO38" s="324"/>
      <c r="AP38" s="324"/>
      <c r="AQ38" s="324"/>
      <c r="AR38" s="324"/>
      <c r="AS38" s="324"/>
      <c r="AT38" s="324"/>
      <c r="AU38" s="324"/>
      <c r="AV38" s="324"/>
      <c r="AW38" s="324"/>
      <c r="AX38" s="324"/>
      <c r="AY38" s="324"/>
      <c r="AZ38" s="324"/>
      <c r="BA38" s="324"/>
      <c r="BB38" s="324"/>
      <c r="BC38" s="324"/>
      <c r="BD38" s="63"/>
      <c r="BE38" s="323" t="str">
        <f t="shared" si="1"/>
        <v/>
      </c>
      <c r="BF38" s="323"/>
      <c r="BG38" s="324"/>
      <c r="BH38" s="324"/>
      <c r="BI38" s="324"/>
      <c r="BJ38" s="324"/>
      <c r="BK38" s="324"/>
      <c r="BL38" s="324"/>
      <c r="BM38" s="324"/>
      <c r="BN38" s="324"/>
      <c r="BO38" s="324"/>
      <c r="BP38" s="324"/>
      <c r="BQ38" s="324"/>
      <c r="BR38" s="324"/>
      <c r="BS38" s="324"/>
      <c r="BT38" s="324"/>
      <c r="BU38" s="324"/>
      <c r="BV38" s="63"/>
      <c r="BW38" s="323">
        <f t="shared" si="2"/>
        <v>14</v>
      </c>
      <c r="BX38" s="323"/>
      <c r="BY38" s="324" t="str">
        <f>IF('各会計、関係団体の財政状況及び健全化判断比率'!B72="","",'各会計、関係団体の財政状況及び健全化判断比率'!B72)</f>
        <v>中部広域特別会計（ふるさと市町村圏基金）</v>
      </c>
      <c r="BZ38" s="324"/>
      <c r="CA38" s="324"/>
      <c r="CB38" s="324"/>
      <c r="CC38" s="324"/>
      <c r="CD38" s="324"/>
      <c r="CE38" s="324"/>
      <c r="CF38" s="324"/>
      <c r="CG38" s="324"/>
      <c r="CH38" s="324"/>
      <c r="CI38" s="324"/>
      <c r="CJ38" s="324"/>
      <c r="CK38" s="324"/>
      <c r="CL38" s="324"/>
      <c r="CM38" s="324"/>
      <c r="CN38" s="63"/>
      <c r="CO38" s="323" t="str">
        <f t="shared" si="3"/>
        <v/>
      </c>
      <c r="CP38" s="323"/>
      <c r="CQ38" s="324" t="str">
        <f>IF('各会計、関係団体の財政状況及び健全化判断比率'!BS11="","",'各会計、関係団体の財政状況及び健全化判断比率'!BS11)</f>
        <v/>
      </c>
      <c r="CR38" s="324"/>
      <c r="CS38" s="324"/>
      <c r="CT38" s="324"/>
      <c r="CU38" s="324"/>
      <c r="CV38" s="324"/>
      <c r="CW38" s="324"/>
      <c r="CX38" s="324"/>
      <c r="CY38" s="324"/>
      <c r="CZ38" s="324"/>
      <c r="DA38" s="324"/>
      <c r="DB38" s="324"/>
      <c r="DC38" s="324"/>
      <c r="DD38" s="324"/>
      <c r="DE38" s="324"/>
      <c r="DG38" s="325" t="str">
        <f>IF('各会計、関係団体の財政状況及び健全化判断比率'!BR11="","",'各会計、関係団体の財政状況及び健全化判断比率'!BR11)</f>
        <v/>
      </c>
      <c r="DH38" s="325"/>
      <c r="DI38" s="322"/>
    </row>
    <row r="39" spans="1:113" ht="32.25" customHeight="1" x14ac:dyDescent="0.15">
      <c r="A39" s="63"/>
      <c r="B39" s="317"/>
      <c r="C39" s="323" t="str">
        <f t="shared" si="5"/>
        <v/>
      </c>
      <c r="D39" s="323"/>
      <c r="E39" s="324" t="str">
        <f>IF('各会計、関係団体の財政状況及び健全化判断比率'!B12="","",'各会計、関係団体の財政状況及び健全化判断比率'!B12)</f>
        <v/>
      </c>
      <c r="F39" s="324"/>
      <c r="G39" s="324"/>
      <c r="H39" s="324"/>
      <c r="I39" s="324"/>
      <c r="J39" s="324"/>
      <c r="K39" s="324"/>
      <c r="L39" s="324"/>
      <c r="M39" s="324"/>
      <c r="N39" s="324"/>
      <c r="O39" s="324"/>
      <c r="P39" s="324"/>
      <c r="Q39" s="324"/>
      <c r="R39" s="324"/>
      <c r="S39" s="324"/>
      <c r="T39" s="63"/>
      <c r="U39" s="323" t="str">
        <f t="shared" si="4"/>
        <v/>
      </c>
      <c r="V39" s="323"/>
      <c r="W39" s="324"/>
      <c r="X39" s="324"/>
      <c r="Y39" s="324"/>
      <c r="Z39" s="324"/>
      <c r="AA39" s="324"/>
      <c r="AB39" s="324"/>
      <c r="AC39" s="324"/>
      <c r="AD39" s="324"/>
      <c r="AE39" s="324"/>
      <c r="AF39" s="324"/>
      <c r="AG39" s="324"/>
      <c r="AH39" s="324"/>
      <c r="AI39" s="324"/>
      <c r="AJ39" s="324"/>
      <c r="AK39" s="324"/>
      <c r="AL39" s="63"/>
      <c r="AM39" s="323" t="str">
        <f t="shared" si="0"/>
        <v/>
      </c>
      <c r="AN39" s="323"/>
      <c r="AO39" s="324"/>
      <c r="AP39" s="324"/>
      <c r="AQ39" s="324"/>
      <c r="AR39" s="324"/>
      <c r="AS39" s="324"/>
      <c r="AT39" s="324"/>
      <c r="AU39" s="324"/>
      <c r="AV39" s="324"/>
      <c r="AW39" s="324"/>
      <c r="AX39" s="324"/>
      <c r="AY39" s="324"/>
      <c r="AZ39" s="324"/>
      <c r="BA39" s="324"/>
      <c r="BB39" s="324"/>
      <c r="BC39" s="324"/>
      <c r="BD39" s="63"/>
      <c r="BE39" s="323" t="str">
        <f t="shared" si="1"/>
        <v/>
      </c>
      <c r="BF39" s="323"/>
      <c r="BG39" s="324"/>
      <c r="BH39" s="324"/>
      <c r="BI39" s="324"/>
      <c r="BJ39" s="324"/>
      <c r="BK39" s="324"/>
      <c r="BL39" s="324"/>
      <c r="BM39" s="324"/>
      <c r="BN39" s="324"/>
      <c r="BO39" s="324"/>
      <c r="BP39" s="324"/>
      <c r="BQ39" s="324"/>
      <c r="BR39" s="324"/>
      <c r="BS39" s="324"/>
      <c r="BT39" s="324"/>
      <c r="BU39" s="324"/>
      <c r="BV39" s="63"/>
      <c r="BW39" s="323">
        <f t="shared" si="2"/>
        <v>15</v>
      </c>
      <c r="BX39" s="323"/>
      <c r="BY39" s="324" t="str">
        <f>IF('各会計、関係団体の財政状況及び健全化判断比率'!B73="","",'各会計、関係団体の財政状況及び健全化判断比率'!B73)</f>
        <v>沖縄県後期高齢者医療広域連合</v>
      </c>
      <c r="BZ39" s="324"/>
      <c r="CA39" s="324"/>
      <c r="CB39" s="324"/>
      <c r="CC39" s="324"/>
      <c r="CD39" s="324"/>
      <c r="CE39" s="324"/>
      <c r="CF39" s="324"/>
      <c r="CG39" s="324"/>
      <c r="CH39" s="324"/>
      <c r="CI39" s="324"/>
      <c r="CJ39" s="324"/>
      <c r="CK39" s="324"/>
      <c r="CL39" s="324"/>
      <c r="CM39" s="324"/>
      <c r="CN39" s="63"/>
      <c r="CO39" s="323" t="str">
        <f t="shared" si="3"/>
        <v/>
      </c>
      <c r="CP39" s="323"/>
      <c r="CQ39" s="324" t="str">
        <f>IF('各会計、関係団体の財政状況及び健全化判断比率'!BS12="","",'各会計、関係団体の財政状況及び健全化判断比率'!BS12)</f>
        <v/>
      </c>
      <c r="CR39" s="324"/>
      <c r="CS39" s="324"/>
      <c r="CT39" s="324"/>
      <c r="CU39" s="324"/>
      <c r="CV39" s="324"/>
      <c r="CW39" s="324"/>
      <c r="CX39" s="324"/>
      <c r="CY39" s="324"/>
      <c r="CZ39" s="324"/>
      <c r="DA39" s="324"/>
      <c r="DB39" s="324"/>
      <c r="DC39" s="324"/>
      <c r="DD39" s="324"/>
      <c r="DE39" s="324"/>
      <c r="DG39" s="325" t="str">
        <f>IF('各会計、関係団体の財政状況及び健全化判断比率'!BR12="","",'各会計、関係団体の財政状況及び健全化判断比率'!BR12)</f>
        <v/>
      </c>
      <c r="DH39" s="325"/>
      <c r="DI39" s="322"/>
    </row>
    <row r="40" spans="1:113" ht="32.25" customHeight="1" x14ac:dyDescent="0.15">
      <c r="A40" s="63"/>
      <c r="B40" s="317"/>
      <c r="C40" s="323" t="str">
        <f t="shared" si="5"/>
        <v/>
      </c>
      <c r="D40" s="323"/>
      <c r="E40" s="324" t="str">
        <f>IF('各会計、関係団体の財政状況及び健全化判断比率'!B13="","",'各会計、関係団体の財政状況及び健全化判断比率'!B13)</f>
        <v/>
      </c>
      <c r="F40" s="324"/>
      <c r="G40" s="324"/>
      <c r="H40" s="324"/>
      <c r="I40" s="324"/>
      <c r="J40" s="324"/>
      <c r="K40" s="324"/>
      <c r="L40" s="324"/>
      <c r="M40" s="324"/>
      <c r="N40" s="324"/>
      <c r="O40" s="324"/>
      <c r="P40" s="324"/>
      <c r="Q40" s="324"/>
      <c r="R40" s="324"/>
      <c r="S40" s="324"/>
      <c r="T40" s="63"/>
      <c r="U40" s="323" t="str">
        <f t="shared" si="4"/>
        <v/>
      </c>
      <c r="V40" s="323"/>
      <c r="W40" s="324"/>
      <c r="X40" s="324"/>
      <c r="Y40" s="324"/>
      <c r="Z40" s="324"/>
      <c r="AA40" s="324"/>
      <c r="AB40" s="324"/>
      <c r="AC40" s="324"/>
      <c r="AD40" s="324"/>
      <c r="AE40" s="324"/>
      <c r="AF40" s="324"/>
      <c r="AG40" s="324"/>
      <c r="AH40" s="324"/>
      <c r="AI40" s="324"/>
      <c r="AJ40" s="324"/>
      <c r="AK40" s="324"/>
      <c r="AL40" s="63"/>
      <c r="AM40" s="323" t="str">
        <f t="shared" si="0"/>
        <v/>
      </c>
      <c r="AN40" s="323"/>
      <c r="AO40" s="324"/>
      <c r="AP40" s="324"/>
      <c r="AQ40" s="324"/>
      <c r="AR40" s="324"/>
      <c r="AS40" s="324"/>
      <c r="AT40" s="324"/>
      <c r="AU40" s="324"/>
      <c r="AV40" s="324"/>
      <c r="AW40" s="324"/>
      <c r="AX40" s="324"/>
      <c r="AY40" s="324"/>
      <c r="AZ40" s="324"/>
      <c r="BA40" s="324"/>
      <c r="BB40" s="324"/>
      <c r="BC40" s="324"/>
      <c r="BD40" s="63"/>
      <c r="BE40" s="323" t="str">
        <f t="shared" si="1"/>
        <v/>
      </c>
      <c r="BF40" s="323"/>
      <c r="BG40" s="324"/>
      <c r="BH40" s="324"/>
      <c r="BI40" s="324"/>
      <c r="BJ40" s="324"/>
      <c r="BK40" s="324"/>
      <c r="BL40" s="324"/>
      <c r="BM40" s="324"/>
      <c r="BN40" s="324"/>
      <c r="BO40" s="324"/>
      <c r="BP40" s="324"/>
      <c r="BQ40" s="324"/>
      <c r="BR40" s="324"/>
      <c r="BS40" s="324"/>
      <c r="BT40" s="324"/>
      <c r="BU40" s="324"/>
      <c r="BV40" s="63"/>
      <c r="BW40" s="323">
        <f t="shared" si="2"/>
        <v>16</v>
      </c>
      <c r="BX40" s="323"/>
      <c r="BY40" s="324" t="str">
        <f>IF('各会計、関係団体の財政状況及び健全化判断比率'!B74="","",'各会計、関係団体の財政状況及び健全化判断比率'!B74)</f>
        <v>沖縄県後期高齢者医療広域連合（事業勘定）</v>
      </c>
      <c r="BZ40" s="324"/>
      <c r="CA40" s="324"/>
      <c r="CB40" s="324"/>
      <c r="CC40" s="324"/>
      <c r="CD40" s="324"/>
      <c r="CE40" s="324"/>
      <c r="CF40" s="324"/>
      <c r="CG40" s="324"/>
      <c r="CH40" s="324"/>
      <c r="CI40" s="324"/>
      <c r="CJ40" s="324"/>
      <c r="CK40" s="324"/>
      <c r="CL40" s="324"/>
      <c r="CM40" s="324"/>
      <c r="CN40" s="63"/>
      <c r="CO40" s="323" t="str">
        <f t="shared" si="3"/>
        <v/>
      </c>
      <c r="CP40" s="323"/>
      <c r="CQ40" s="324" t="str">
        <f>IF('各会計、関係団体の財政状況及び健全化判断比率'!BS13="","",'各会計、関係団体の財政状況及び健全化判断比率'!BS13)</f>
        <v/>
      </c>
      <c r="CR40" s="324"/>
      <c r="CS40" s="324"/>
      <c r="CT40" s="324"/>
      <c r="CU40" s="324"/>
      <c r="CV40" s="324"/>
      <c r="CW40" s="324"/>
      <c r="CX40" s="324"/>
      <c r="CY40" s="324"/>
      <c r="CZ40" s="324"/>
      <c r="DA40" s="324"/>
      <c r="DB40" s="324"/>
      <c r="DC40" s="324"/>
      <c r="DD40" s="324"/>
      <c r="DE40" s="324"/>
      <c r="DG40" s="325" t="str">
        <f>IF('各会計、関係団体の財政状況及び健全化判断比率'!BR13="","",'各会計、関係団体の財政状況及び健全化判断比率'!BR13)</f>
        <v/>
      </c>
      <c r="DH40" s="325"/>
      <c r="DI40" s="322"/>
    </row>
    <row r="41" spans="1:113" ht="32.25" customHeight="1" x14ac:dyDescent="0.15">
      <c r="A41" s="63"/>
      <c r="B41" s="317"/>
      <c r="C41" s="323" t="str">
        <f t="shared" si="5"/>
        <v/>
      </c>
      <c r="D41" s="323"/>
      <c r="E41" s="324" t="str">
        <f>IF('各会計、関係団体の財政状況及び健全化判断比率'!B14="","",'各会計、関係団体の財政状況及び健全化判断比率'!B14)</f>
        <v/>
      </c>
      <c r="F41" s="324"/>
      <c r="G41" s="324"/>
      <c r="H41" s="324"/>
      <c r="I41" s="324"/>
      <c r="J41" s="324"/>
      <c r="K41" s="324"/>
      <c r="L41" s="324"/>
      <c r="M41" s="324"/>
      <c r="N41" s="324"/>
      <c r="O41" s="324"/>
      <c r="P41" s="324"/>
      <c r="Q41" s="324"/>
      <c r="R41" s="324"/>
      <c r="S41" s="324"/>
      <c r="T41" s="63"/>
      <c r="U41" s="323" t="str">
        <f t="shared" si="4"/>
        <v/>
      </c>
      <c r="V41" s="323"/>
      <c r="W41" s="324"/>
      <c r="X41" s="324"/>
      <c r="Y41" s="324"/>
      <c r="Z41" s="324"/>
      <c r="AA41" s="324"/>
      <c r="AB41" s="324"/>
      <c r="AC41" s="324"/>
      <c r="AD41" s="324"/>
      <c r="AE41" s="324"/>
      <c r="AF41" s="324"/>
      <c r="AG41" s="324"/>
      <c r="AH41" s="324"/>
      <c r="AI41" s="324"/>
      <c r="AJ41" s="324"/>
      <c r="AK41" s="324"/>
      <c r="AL41" s="63"/>
      <c r="AM41" s="323" t="str">
        <f t="shared" si="0"/>
        <v/>
      </c>
      <c r="AN41" s="323"/>
      <c r="AO41" s="324"/>
      <c r="AP41" s="324"/>
      <c r="AQ41" s="324"/>
      <c r="AR41" s="324"/>
      <c r="AS41" s="324"/>
      <c r="AT41" s="324"/>
      <c r="AU41" s="324"/>
      <c r="AV41" s="324"/>
      <c r="AW41" s="324"/>
      <c r="AX41" s="324"/>
      <c r="AY41" s="324"/>
      <c r="AZ41" s="324"/>
      <c r="BA41" s="324"/>
      <c r="BB41" s="324"/>
      <c r="BC41" s="324"/>
      <c r="BD41" s="63"/>
      <c r="BE41" s="323" t="str">
        <f t="shared" si="1"/>
        <v/>
      </c>
      <c r="BF41" s="323"/>
      <c r="BG41" s="324"/>
      <c r="BH41" s="324"/>
      <c r="BI41" s="324"/>
      <c r="BJ41" s="324"/>
      <c r="BK41" s="324"/>
      <c r="BL41" s="324"/>
      <c r="BM41" s="324"/>
      <c r="BN41" s="324"/>
      <c r="BO41" s="324"/>
      <c r="BP41" s="324"/>
      <c r="BQ41" s="324"/>
      <c r="BR41" s="324"/>
      <c r="BS41" s="324"/>
      <c r="BT41" s="324"/>
      <c r="BU41" s="324"/>
      <c r="BV41" s="63"/>
      <c r="BW41" s="323" t="str">
        <f t="shared" si="2"/>
        <v/>
      </c>
      <c r="BX41" s="323"/>
      <c r="BY41" s="324" t="str">
        <f>IF('各会計、関係団体の財政状況及び健全化判断比率'!B75="","",'各会計、関係団体の財政状況及び健全化判断比率'!B75)</f>
        <v/>
      </c>
      <c r="BZ41" s="324"/>
      <c r="CA41" s="324"/>
      <c r="CB41" s="324"/>
      <c r="CC41" s="324"/>
      <c r="CD41" s="324"/>
      <c r="CE41" s="324"/>
      <c r="CF41" s="324"/>
      <c r="CG41" s="324"/>
      <c r="CH41" s="324"/>
      <c r="CI41" s="324"/>
      <c r="CJ41" s="324"/>
      <c r="CK41" s="324"/>
      <c r="CL41" s="324"/>
      <c r="CM41" s="324"/>
      <c r="CN41" s="63"/>
      <c r="CO41" s="323" t="str">
        <f t="shared" si="3"/>
        <v/>
      </c>
      <c r="CP41" s="323"/>
      <c r="CQ41" s="324" t="str">
        <f>IF('各会計、関係団体の財政状況及び健全化判断比率'!BS14="","",'各会計、関係団体の財政状況及び健全化判断比率'!BS14)</f>
        <v/>
      </c>
      <c r="CR41" s="324"/>
      <c r="CS41" s="324"/>
      <c r="CT41" s="324"/>
      <c r="CU41" s="324"/>
      <c r="CV41" s="324"/>
      <c r="CW41" s="324"/>
      <c r="CX41" s="324"/>
      <c r="CY41" s="324"/>
      <c r="CZ41" s="324"/>
      <c r="DA41" s="324"/>
      <c r="DB41" s="324"/>
      <c r="DC41" s="324"/>
      <c r="DD41" s="324"/>
      <c r="DE41" s="324"/>
      <c r="DG41" s="325" t="str">
        <f>IF('各会計、関係団体の財政状況及び健全化判断比率'!BR14="","",'各会計、関係団体の財政状況及び健全化判断比率'!BR14)</f>
        <v/>
      </c>
      <c r="DH41" s="325"/>
      <c r="DI41" s="322"/>
    </row>
    <row r="42" spans="1:113" ht="32.25" customHeight="1" x14ac:dyDescent="0.15">
      <c r="B42" s="317"/>
      <c r="C42" s="323" t="str">
        <f t="shared" si="5"/>
        <v/>
      </c>
      <c r="D42" s="323"/>
      <c r="E42" s="324" t="str">
        <f>IF('各会計、関係団体の財政状況及び健全化判断比率'!B15="","",'各会計、関係団体の財政状況及び健全化判断比率'!B15)</f>
        <v/>
      </c>
      <c r="F42" s="324"/>
      <c r="G42" s="324"/>
      <c r="H42" s="324"/>
      <c r="I42" s="324"/>
      <c r="J42" s="324"/>
      <c r="K42" s="324"/>
      <c r="L42" s="324"/>
      <c r="M42" s="324"/>
      <c r="N42" s="324"/>
      <c r="O42" s="324"/>
      <c r="P42" s="324"/>
      <c r="Q42" s="324"/>
      <c r="R42" s="324"/>
      <c r="S42" s="324"/>
      <c r="T42" s="63"/>
      <c r="U42" s="323" t="str">
        <f t="shared" si="4"/>
        <v/>
      </c>
      <c r="V42" s="323"/>
      <c r="W42" s="324"/>
      <c r="X42" s="324"/>
      <c r="Y42" s="324"/>
      <c r="Z42" s="324"/>
      <c r="AA42" s="324"/>
      <c r="AB42" s="324"/>
      <c r="AC42" s="324"/>
      <c r="AD42" s="324"/>
      <c r="AE42" s="324"/>
      <c r="AF42" s="324"/>
      <c r="AG42" s="324"/>
      <c r="AH42" s="324"/>
      <c r="AI42" s="324"/>
      <c r="AJ42" s="324"/>
      <c r="AK42" s="324"/>
      <c r="AL42" s="63"/>
      <c r="AM42" s="323" t="str">
        <f t="shared" si="0"/>
        <v/>
      </c>
      <c r="AN42" s="323"/>
      <c r="AO42" s="324"/>
      <c r="AP42" s="324"/>
      <c r="AQ42" s="324"/>
      <c r="AR42" s="324"/>
      <c r="AS42" s="324"/>
      <c r="AT42" s="324"/>
      <c r="AU42" s="324"/>
      <c r="AV42" s="324"/>
      <c r="AW42" s="324"/>
      <c r="AX42" s="324"/>
      <c r="AY42" s="324"/>
      <c r="AZ42" s="324"/>
      <c r="BA42" s="324"/>
      <c r="BB42" s="324"/>
      <c r="BC42" s="324"/>
      <c r="BD42" s="63"/>
      <c r="BE42" s="323" t="str">
        <f t="shared" si="1"/>
        <v/>
      </c>
      <c r="BF42" s="323"/>
      <c r="BG42" s="324"/>
      <c r="BH42" s="324"/>
      <c r="BI42" s="324"/>
      <c r="BJ42" s="324"/>
      <c r="BK42" s="324"/>
      <c r="BL42" s="324"/>
      <c r="BM42" s="324"/>
      <c r="BN42" s="324"/>
      <c r="BO42" s="324"/>
      <c r="BP42" s="324"/>
      <c r="BQ42" s="324"/>
      <c r="BR42" s="324"/>
      <c r="BS42" s="324"/>
      <c r="BT42" s="324"/>
      <c r="BU42" s="324"/>
      <c r="BV42" s="63"/>
      <c r="BW42" s="323" t="str">
        <f t="shared" si="2"/>
        <v/>
      </c>
      <c r="BX42" s="323"/>
      <c r="BY42" s="324" t="str">
        <f>IF('各会計、関係団体の財政状況及び健全化判断比率'!B76="","",'各会計、関係団体の財政状況及び健全化判断比率'!B76)</f>
        <v/>
      </c>
      <c r="BZ42" s="324"/>
      <c r="CA42" s="324"/>
      <c r="CB42" s="324"/>
      <c r="CC42" s="324"/>
      <c r="CD42" s="324"/>
      <c r="CE42" s="324"/>
      <c r="CF42" s="324"/>
      <c r="CG42" s="324"/>
      <c r="CH42" s="324"/>
      <c r="CI42" s="324"/>
      <c r="CJ42" s="324"/>
      <c r="CK42" s="324"/>
      <c r="CL42" s="324"/>
      <c r="CM42" s="324"/>
      <c r="CN42" s="63"/>
      <c r="CO42" s="323" t="str">
        <f t="shared" si="3"/>
        <v/>
      </c>
      <c r="CP42" s="323"/>
      <c r="CQ42" s="324" t="str">
        <f>IF('各会計、関係団体の財政状況及び健全化判断比率'!BS15="","",'各会計、関係団体の財政状況及び健全化判断比率'!BS15)</f>
        <v/>
      </c>
      <c r="CR42" s="324"/>
      <c r="CS42" s="324"/>
      <c r="CT42" s="324"/>
      <c r="CU42" s="324"/>
      <c r="CV42" s="324"/>
      <c r="CW42" s="324"/>
      <c r="CX42" s="324"/>
      <c r="CY42" s="324"/>
      <c r="CZ42" s="324"/>
      <c r="DA42" s="324"/>
      <c r="DB42" s="324"/>
      <c r="DC42" s="324"/>
      <c r="DD42" s="324"/>
      <c r="DE42" s="324"/>
      <c r="DG42" s="325" t="str">
        <f>IF('各会計、関係団体の財政状況及び健全化判断比率'!BR15="","",'各会計、関係団体の財政状況及び健全化判断比率'!BR15)</f>
        <v/>
      </c>
      <c r="DH42" s="325"/>
      <c r="DI42" s="322"/>
    </row>
    <row r="43" spans="1:113" ht="32.25" customHeight="1" x14ac:dyDescent="0.15">
      <c r="B43" s="317"/>
      <c r="C43" s="323" t="str">
        <f t="shared" si="5"/>
        <v/>
      </c>
      <c r="D43" s="323"/>
      <c r="E43" s="324" t="str">
        <f>IF('各会計、関係団体の財政状況及び健全化判断比率'!B16="","",'各会計、関係団体の財政状況及び健全化判断比率'!B16)</f>
        <v/>
      </c>
      <c r="F43" s="324"/>
      <c r="G43" s="324"/>
      <c r="H43" s="324"/>
      <c r="I43" s="324"/>
      <c r="J43" s="324"/>
      <c r="K43" s="324"/>
      <c r="L43" s="324"/>
      <c r="M43" s="324"/>
      <c r="N43" s="324"/>
      <c r="O43" s="324"/>
      <c r="P43" s="324"/>
      <c r="Q43" s="324"/>
      <c r="R43" s="324"/>
      <c r="S43" s="324"/>
      <c r="T43" s="63"/>
      <c r="U43" s="323" t="str">
        <f t="shared" si="4"/>
        <v/>
      </c>
      <c r="V43" s="323"/>
      <c r="W43" s="324"/>
      <c r="X43" s="324"/>
      <c r="Y43" s="324"/>
      <c r="Z43" s="324"/>
      <c r="AA43" s="324"/>
      <c r="AB43" s="324"/>
      <c r="AC43" s="324"/>
      <c r="AD43" s="324"/>
      <c r="AE43" s="324"/>
      <c r="AF43" s="324"/>
      <c r="AG43" s="324"/>
      <c r="AH43" s="324"/>
      <c r="AI43" s="324"/>
      <c r="AJ43" s="324"/>
      <c r="AK43" s="324"/>
      <c r="AL43" s="63"/>
      <c r="AM43" s="323" t="str">
        <f t="shared" si="0"/>
        <v/>
      </c>
      <c r="AN43" s="323"/>
      <c r="AO43" s="324"/>
      <c r="AP43" s="324"/>
      <c r="AQ43" s="324"/>
      <c r="AR43" s="324"/>
      <c r="AS43" s="324"/>
      <c r="AT43" s="324"/>
      <c r="AU43" s="324"/>
      <c r="AV43" s="324"/>
      <c r="AW43" s="324"/>
      <c r="AX43" s="324"/>
      <c r="AY43" s="324"/>
      <c r="AZ43" s="324"/>
      <c r="BA43" s="324"/>
      <c r="BB43" s="324"/>
      <c r="BC43" s="324"/>
      <c r="BD43" s="63"/>
      <c r="BE43" s="323" t="str">
        <f t="shared" si="1"/>
        <v/>
      </c>
      <c r="BF43" s="323"/>
      <c r="BG43" s="324"/>
      <c r="BH43" s="324"/>
      <c r="BI43" s="324"/>
      <c r="BJ43" s="324"/>
      <c r="BK43" s="324"/>
      <c r="BL43" s="324"/>
      <c r="BM43" s="324"/>
      <c r="BN43" s="324"/>
      <c r="BO43" s="324"/>
      <c r="BP43" s="324"/>
      <c r="BQ43" s="324"/>
      <c r="BR43" s="324"/>
      <c r="BS43" s="324"/>
      <c r="BT43" s="324"/>
      <c r="BU43" s="324"/>
      <c r="BV43" s="63"/>
      <c r="BW43" s="323" t="str">
        <f t="shared" si="2"/>
        <v/>
      </c>
      <c r="BX43" s="323"/>
      <c r="BY43" s="324" t="str">
        <f>IF('各会計、関係団体の財政状況及び健全化判断比率'!B77="","",'各会計、関係団体の財政状況及び健全化判断比率'!B77)</f>
        <v/>
      </c>
      <c r="BZ43" s="324"/>
      <c r="CA43" s="324"/>
      <c r="CB43" s="324"/>
      <c r="CC43" s="324"/>
      <c r="CD43" s="324"/>
      <c r="CE43" s="324"/>
      <c r="CF43" s="324"/>
      <c r="CG43" s="324"/>
      <c r="CH43" s="324"/>
      <c r="CI43" s="324"/>
      <c r="CJ43" s="324"/>
      <c r="CK43" s="324"/>
      <c r="CL43" s="324"/>
      <c r="CM43" s="324"/>
      <c r="CN43" s="63"/>
      <c r="CO43" s="323" t="str">
        <f t="shared" si="3"/>
        <v/>
      </c>
      <c r="CP43" s="323"/>
      <c r="CQ43" s="324" t="str">
        <f>IF('各会計、関係団体の財政状況及び健全化判断比率'!BS16="","",'各会計、関係団体の財政状況及び健全化判断比率'!BS16)</f>
        <v/>
      </c>
      <c r="CR43" s="324"/>
      <c r="CS43" s="324"/>
      <c r="CT43" s="324"/>
      <c r="CU43" s="324"/>
      <c r="CV43" s="324"/>
      <c r="CW43" s="324"/>
      <c r="CX43" s="324"/>
      <c r="CY43" s="324"/>
      <c r="CZ43" s="324"/>
      <c r="DA43" s="324"/>
      <c r="DB43" s="324"/>
      <c r="DC43" s="324"/>
      <c r="DD43" s="324"/>
      <c r="DE43" s="324"/>
      <c r="DG43" s="325" t="str">
        <f>IF('各会計、関係団体の財政状況及び健全化判断比率'!BR16="","",'各会計、関係団体の財政状況及び健全化判断比率'!BR16)</f>
        <v/>
      </c>
      <c r="DH43" s="325"/>
      <c r="DI43" s="322"/>
    </row>
    <row r="44" spans="1:113" ht="13.5" customHeight="1" thickBot="1" x14ac:dyDescent="0.2">
      <c r="B44" s="326"/>
      <c r="C44" s="327"/>
      <c r="D44" s="327"/>
      <c r="E44" s="327"/>
      <c r="F44" s="327"/>
      <c r="G44" s="327"/>
      <c r="H44" s="327"/>
      <c r="I44" s="327"/>
      <c r="J44" s="327"/>
      <c r="K44" s="327"/>
      <c r="L44" s="327"/>
      <c r="M44" s="327"/>
      <c r="N44" s="327"/>
      <c r="O44" s="327"/>
      <c r="P44" s="327"/>
      <c r="Q44" s="327"/>
      <c r="R44" s="327"/>
      <c r="S44" s="327"/>
      <c r="T44" s="327"/>
      <c r="U44" s="327"/>
      <c r="V44" s="327"/>
      <c r="W44" s="327"/>
      <c r="X44" s="327"/>
      <c r="Y44" s="327"/>
      <c r="Z44" s="327"/>
      <c r="AA44" s="327"/>
      <c r="AB44" s="327"/>
      <c r="AC44" s="327"/>
      <c r="AD44" s="327"/>
      <c r="AE44" s="327"/>
      <c r="AF44" s="327"/>
      <c r="AG44" s="327"/>
      <c r="AH44" s="327"/>
      <c r="AI44" s="327"/>
      <c r="AJ44" s="327"/>
      <c r="AK44" s="327"/>
      <c r="AL44" s="327"/>
      <c r="AM44" s="327"/>
      <c r="AN44" s="327"/>
      <c r="AO44" s="327"/>
      <c r="AP44" s="327"/>
      <c r="AQ44" s="327"/>
      <c r="AR44" s="327"/>
      <c r="AS44" s="327"/>
      <c r="AT44" s="327"/>
      <c r="AU44" s="327"/>
      <c r="AV44" s="327"/>
      <c r="AW44" s="327"/>
      <c r="AX44" s="327"/>
      <c r="AY44" s="327"/>
      <c r="AZ44" s="327"/>
      <c r="BA44" s="327"/>
      <c r="BB44" s="327"/>
      <c r="BC44" s="327"/>
      <c r="BD44" s="327"/>
      <c r="BE44" s="327"/>
      <c r="BF44" s="327"/>
      <c r="BG44" s="327"/>
      <c r="BH44" s="327"/>
      <c r="BI44" s="327"/>
      <c r="BJ44" s="327"/>
      <c r="BK44" s="327"/>
      <c r="BL44" s="327"/>
      <c r="BM44" s="327"/>
      <c r="BN44" s="327"/>
      <c r="BO44" s="327"/>
      <c r="BP44" s="327"/>
      <c r="BQ44" s="327"/>
      <c r="BR44" s="327"/>
      <c r="BS44" s="327"/>
      <c r="BT44" s="327"/>
      <c r="BU44" s="327"/>
      <c r="BV44" s="327"/>
      <c r="BW44" s="327"/>
      <c r="BX44" s="327"/>
      <c r="BY44" s="327"/>
      <c r="BZ44" s="327"/>
      <c r="CA44" s="327"/>
      <c r="CB44" s="327"/>
      <c r="CC44" s="327"/>
      <c r="CD44" s="327"/>
      <c r="CE44" s="327"/>
      <c r="CF44" s="327"/>
      <c r="CG44" s="327"/>
      <c r="CH44" s="327"/>
      <c r="CI44" s="327"/>
      <c r="CJ44" s="327"/>
      <c r="CK44" s="327"/>
      <c r="CL44" s="327"/>
      <c r="CM44" s="327"/>
      <c r="CN44" s="327"/>
      <c r="CO44" s="327"/>
      <c r="CP44" s="327"/>
      <c r="CQ44" s="327"/>
      <c r="CR44" s="327"/>
      <c r="CS44" s="327"/>
      <c r="CT44" s="327"/>
      <c r="CU44" s="327"/>
      <c r="CV44" s="327"/>
      <c r="CW44" s="327"/>
      <c r="CX44" s="327"/>
      <c r="CY44" s="327"/>
      <c r="CZ44" s="327"/>
      <c r="DA44" s="327"/>
      <c r="DB44" s="327"/>
      <c r="DC44" s="327"/>
      <c r="DD44" s="327"/>
      <c r="DE44" s="327"/>
      <c r="DF44" s="327"/>
      <c r="DG44" s="327"/>
      <c r="DH44" s="327"/>
      <c r="DI44" s="328"/>
    </row>
    <row r="45" spans="1:113" x14ac:dyDescent="0.15"/>
    <row r="46" spans="1:113" x14ac:dyDescent="0.15">
      <c r="B46" s="61" t="s">
        <v>137</v>
      </c>
      <c r="E46" s="329" t="s">
        <v>138</v>
      </c>
      <c r="F46" s="329"/>
      <c r="G46" s="329"/>
      <c r="H46" s="329"/>
      <c r="I46" s="329"/>
      <c r="J46" s="329"/>
      <c r="K46" s="329"/>
      <c r="L46" s="329"/>
      <c r="M46" s="329"/>
      <c r="N46" s="329"/>
      <c r="O46" s="329"/>
      <c r="P46" s="329"/>
      <c r="Q46" s="329"/>
      <c r="R46" s="329"/>
      <c r="S46" s="329"/>
      <c r="T46" s="329"/>
      <c r="U46" s="329"/>
      <c r="V46" s="329"/>
      <c r="W46" s="329"/>
      <c r="X46" s="329"/>
      <c r="Y46" s="329"/>
      <c r="Z46" s="329"/>
      <c r="AA46" s="329"/>
      <c r="AB46" s="329"/>
      <c r="AC46" s="329"/>
      <c r="AD46" s="329"/>
      <c r="AE46" s="329"/>
      <c r="AF46" s="329"/>
      <c r="AG46" s="329"/>
      <c r="AH46" s="329"/>
      <c r="AI46" s="329"/>
      <c r="AJ46" s="329"/>
      <c r="AK46" s="329"/>
      <c r="AL46" s="329"/>
      <c r="AM46" s="329"/>
      <c r="AN46" s="329"/>
      <c r="AO46" s="329"/>
      <c r="AP46" s="329"/>
      <c r="AQ46" s="329"/>
      <c r="AR46" s="329"/>
      <c r="AS46" s="329"/>
      <c r="AT46" s="329"/>
      <c r="AU46" s="329"/>
      <c r="AV46" s="329"/>
      <c r="AW46" s="329"/>
      <c r="AX46" s="329"/>
      <c r="AY46" s="329"/>
      <c r="AZ46" s="329"/>
      <c r="BA46" s="329"/>
      <c r="BB46" s="329"/>
      <c r="BC46" s="329"/>
      <c r="BD46" s="329"/>
      <c r="BE46" s="329"/>
      <c r="BF46" s="329"/>
      <c r="BG46" s="329"/>
      <c r="BH46" s="329"/>
      <c r="BI46" s="329"/>
      <c r="BJ46" s="329"/>
      <c r="BK46" s="329"/>
      <c r="BL46" s="329"/>
      <c r="BM46" s="329"/>
      <c r="BN46" s="329"/>
      <c r="BO46" s="329"/>
      <c r="BP46" s="329"/>
      <c r="BQ46" s="329"/>
      <c r="BR46" s="329"/>
      <c r="BS46" s="329"/>
      <c r="BT46" s="329"/>
      <c r="BU46" s="329"/>
      <c r="BV46" s="329"/>
      <c r="BW46" s="329"/>
      <c r="BX46" s="329"/>
      <c r="BY46" s="329"/>
      <c r="BZ46" s="329"/>
      <c r="CA46" s="329"/>
      <c r="CB46" s="329"/>
      <c r="CC46" s="329"/>
      <c r="CD46" s="329"/>
      <c r="CE46" s="329"/>
      <c r="CF46" s="329"/>
      <c r="CG46" s="329"/>
      <c r="CH46" s="329"/>
      <c r="CI46" s="329"/>
      <c r="CJ46" s="329"/>
      <c r="CK46" s="329"/>
      <c r="CL46" s="329"/>
      <c r="CM46" s="329"/>
      <c r="CN46" s="329"/>
      <c r="CO46" s="329"/>
      <c r="CP46" s="329"/>
      <c r="CQ46" s="329"/>
      <c r="CR46" s="329"/>
      <c r="CS46" s="329"/>
      <c r="CT46" s="329"/>
      <c r="CU46" s="329"/>
      <c r="CV46" s="329"/>
      <c r="CW46" s="329"/>
      <c r="CX46" s="329"/>
      <c r="CY46" s="329"/>
      <c r="CZ46" s="329"/>
      <c r="DA46" s="329"/>
      <c r="DB46" s="329"/>
      <c r="DC46" s="329"/>
      <c r="DD46" s="329"/>
      <c r="DE46" s="329"/>
      <c r="DF46" s="329"/>
      <c r="DG46" s="329"/>
      <c r="DH46" s="329"/>
      <c r="DI46" s="329"/>
    </row>
    <row r="47" spans="1:113" x14ac:dyDescent="0.15">
      <c r="E47" s="329" t="s">
        <v>139</v>
      </c>
      <c r="F47" s="329"/>
      <c r="G47" s="329"/>
      <c r="H47" s="329"/>
      <c r="I47" s="329"/>
      <c r="J47" s="329"/>
      <c r="K47" s="329"/>
      <c r="L47" s="329"/>
      <c r="M47" s="329"/>
      <c r="N47" s="329"/>
      <c r="O47" s="329"/>
      <c r="P47" s="329"/>
      <c r="Q47" s="329"/>
      <c r="R47" s="329"/>
      <c r="S47" s="329"/>
      <c r="T47" s="329"/>
      <c r="U47" s="329"/>
      <c r="V47" s="329"/>
      <c r="W47" s="329"/>
      <c r="X47" s="329"/>
      <c r="Y47" s="329"/>
      <c r="Z47" s="329"/>
      <c r="AA47" s="329"/>
      <c r="AB47" s="329"/>
      <c r="AC47" s="329"/>
      <c r="AD47" s="329"/>
      <c r="AE47" s="329"/>
      <c r="AF47" s="329"/>
      <c r="AG47" s="329"/>
      <c r="AH47" s="329"/>
      <c r="AI47" s="329"/>
      <c r="AJ47" s="329"/>
      <c r="AK47" s="329"/>
      <c r="AL47" s="329"/>
      <c r="AM47" s="329"/>
      <c r="AN47" s="329"/>
      <c r="AO47" s="329"/>
      <c r="AP47" s="329"/>
      <c r="AQ47" s="329"/>
      <c r="AR47" s="329"/>
      <c r="AS47" s="329"/>
      <c r="AT47" s="329"/>
      <c r="AU47" s="329"/>
      <c r="AV47" s="329"/>
      <c r="AW47" s="329"/>
      <c r="AX47" s="329"/>
      <c r="AY47" s="329"/>
      <c r="AZ47" s="329"/>
      <c r="BA47" s="329"/>
      <c r="BB47" s="329"/>
      <c r="BC47" s="329"/>
      <c r="BD47" s="329"/>
      <c r="BE47" s="329"/>
      <c r="BF47" s="329"/>
      <c r="BG47" s="329"/>
      <c r="BH47" s="329"/>
      <c r="BI47" s="329"/>
      <c r="BJ47" s="329"/>
      <c r="BK47" s="329"/>
      <c r="BL47" s="329"/>
      <c r="BM47" s="329"/>
      <c r="BN47" s="329"/>
      <c r="BO47" s="329"/>
      <c r="BP47" s="329"/>
      <c r="BQ47" s="329"/>
      <c r="BR47" s="329"/>
      <c r="BS47" s="329"/>
      <c r="BT47" s="329"/>
      <c r="BU47" s="329"/>
      <c r="BV47" s="329"/>
      <c r="BW47" s="329"/>
      <c r="BX47" s="329"/>
      <c r="BY47" s="329"/>
      <c r="BZ47" s="329"/>
      <c r="CA47" s="329"/>
      <c r="CB47" s="329"/>
      <c r="CC47" s="329"/>
      <c r="CD47" s="329"/>
      <c r="CE47" s="329"/>
      <c r="CF47" s="329"/>
      <c r="CG47" s="329"/>
      <c r="CH47" s="329"/>
      <c r="CI47" s="329"/>
      <c r="CJ47" s="329"/>
      <c r="CK47" s="329"/>
      <c r="CL47" s="329"/>
      <c r="CM47" s="329"/>
      <c r="CN47" s="329"/>
      <c r="CO47" s="329"/>
      <c r="CP47" s="329"/>
      <c r="CQ47" s="329"/>
      <c r="CR47" s="329"/>
      <c r="CS47" s="329"/>
      <c r="CT47" s="329"/>
      <c r="CU47" s="329"/>
      <c r="CV47" s="329"/>
      <c r="CW47" s="329"/>
      <c r="CX47" s="329"/>
      <c r="CY47" s="329"/>
      <c r="CZ47" s="329"/>
      <c r="DA47" s="329"/>
      <c r="DB47" s="329"/>
      <c r="DC47" s="329"/>
      <c r="DD47" s="329"/>
      <c r="DE47" s="329"/>
      <c r="DF47" s="329"/>
      <c r="DG47" s="329"/>
      <c r="DH47" s="329"/>
      <c r="DI47" s="329"/>
    </row>
    <row r="48" spans="1:113" x14ac:dyDescent="0.15">
      <c r="E48" s="329" t="s">
        <v>140</v>
      </c>
      <c r="F48" s="329"/>
      <c r="G48" s="329"/>
      <c r="H48" s="329"/>
      <c r="I48" s="329"/>
      <c r="J48" s="329"/>
      <c r="K48" s="329"/>
      <c r="L48" s="329"/>
      <c r="M48" s="329"/>
      <c r="N48" s="329"/>
      <c r="O48" s="329"/>
      <c r="P48" s="329"/>
      <c r="Q48" s="329"/>
      <c r="R48" s="329"/>
      <c r="S48" s="329"/>
      <c r="T48" s="329"/>
      <c r="U48" s="329"/>
      <c r="V48" s="329"/>
      <c r="W48" s="329"/>
      <c r="X48" s="329"/>
      <c r="Y48" s="329"/>
      <c r="Z48" s="329"/>
      <c r="AA48" s="329"/>
      <c r="AB48" s="329"/>
      <c r="AC48" s="329"/>
      <c r="AD48" s="329"/>
      <c r="AE48" s="329"/>
      <c r="AF48" s="329"/>
      <c r="AG48" s="329"/>
      <c r="AH48" s="329"/>
      <c r="AI48" s="329"/>
      <c r="AJ48" s="329"/>
      <c r="AK48" s="329"/>
      <c r="AL48" s="329"/>
      <c r="AM48" s="329"/>
      <c r="AN48" s="329"/>
      <c r="AO48" s="329"/>
      <c r="AP48" s="329"/>
      <c r="AQ48" s="329"/>
      <c r="AR48" s="329"/>
      <c r="AS48" s="329"/>
      <c r="AT48" s="329"/>
      <c r="AU48" s="329"/>
      <c r="AV48" s="329"/>
      <c r="AW48" s="329"/>
      <c r="AX48" s="329"/>
      <c r="AY48" s="329"/>
      <c r="AZ48" s="329"/>
      <c r="BA48" s="329"/>
      <c r="BB48" s="329"/>
      <c r="BC48" s="329"/>
      <c r="BD48" s="329"/>
      <c r="BE48" s="329"/>
      <c r="BF48" s="329"/>
      <c r="BG48" s="329"/>
      <c r="BH48" s="329"/>
      <c r="BI48" s="329"/>
      <c r="BJ48" s="329"/>
      <c r="BK48" s="329"/>
      <c r="BL48" s="329"/>
      <c r="BM48" s="329"/>
      <c r="BN48" s="329"/>
      <c r="BO48" s="329"/>
      <c r="BP48" s="329"/>
      <c r="BQ48" s="329"/>
      <c r="BR48" s="329"/>
      <c r="BS48" s="329"/>
      <c r="BT48" s="329"/>
      <c r="BU48" s="329"/>
      <c r="BV48" s="329"/>
      <c r="BW48" s="329"/>
      <c r="BX48" s="329"/>
      <c r="BY48" s="329"/>
      <c r="BZ48" s="329"/>
      <c r="CA48" s="329"/>
      <c r="CB48" s="329"/>
      <c r="CC48" s="329"/>
      <c r="CD48" s="329"/>
      <c r="CE48" s="329"/>
      <c r="CF48" s="329"/>
      <c r="CG48" s="329"/>
      <c r="CH48" s="329"/>
      <c r="CI48" s="329"/>
      <c r="CJ48" s="329"/>
      <c r="CK48" s="329"/>
      <c r="CL48" s="329"/>
      <c r="CM48" s="329"/>
      <c r="CN48" s="329"/>
      <c r="CO48" s="329"/>
      <c r="CP48" s="329"/>
      <c r="CQ48" s="329"/>
      <c r="CR48" s="329"/>
      <c r="CS48" s="329"/>
      <c r="CT48" s="329"/>
      <c r="CU48" s="329"/>
      <c r="CV48" s="329"/>
      <c r="CW48" s="329"/>
      <c r="CX48" s="329"/>
      <c r="CY48" s="329"/>
      <c r="CZ48" s="329"/>
      <c r="DA48" s="329"/>
      <c r="DB48" s="329"/>
      <c r="DC48" s="329"/>
      <c r="DD48" s="329"/>
      <c r="DE48" s="329"/>
      <c r="DF48" s="329"/>
      <c r="DG48" s="329"/>
      <c r="DH48" s="329"/>
      <c r="DI48" s="329"/>
    </row>
    <row r="49" spans="5:113" x14ac:dyDescent="0.15">
      <c r="E49" s="330" t="s">
        <v>141</v>
      </c>
      <c r="F49" s="330"/>
      <c r="G49" s="330"/>
      <c r="H49" s="330"/>
      <c r="I49" s="330"/>
      <c r="J49" s="330"/>
      <c r="K49" s="330"/>
      <c r="L49" s="330"/>
      <c r="M49" s="330"/>
      <c r="N49" s="330"/>
      <c r="O49" s="330"/>
      <c r="P49" s="330"/>
      <c r="Q49" s="330"/>
      <c r="R49" s="330"/>
      <c r="S49" s="330"/>
      <c r="T49" s="330"/>
      <c r="U49" s="330"/>
      <c r="V49" s="330"/>
      <c r="W49" s="330"/>
      <c r="X49" s="330"/>
      <c r="Y49" s="33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30"/>
      <c r="BU49" s="330"/>
      <c r="BV49" s="330"/>
      <c r="BW49" s="330"/>
      <c r="BX49" s="330"/>
      <c r="BY49" s="330"/>
      <c r="BZ49" s="330"/>
      <c r="CA49" s="330"/>
      <c r="CB49" s="330"/>
      <c r="CC49" s="330"/>
      <c r="CD49" s="330"/>
      <c r="CE49" s="330"/>
      <c r="CF49" s="330"/>
      <c r="CG49" s="330"/>
      <c r="CH49" s="330"/>
      <c r="CI49" s="330"/>
      <c r="CJ49" s="330"/>
      <c r="CK49" s="330"/>
      <c r="CL49" s="330"/>
      <c r="CM49" s="330"/>
      <c r="CN49" s="330"/>
      <c r="CO49" s="330"/>
      <c r="CP49" s="330"/>
      <c r="CQ49" s="330"/>
      <c r="CR49" s="330"/>
      <c r="CS49" s="330"/>
      <c r="CT49" s="330"/>
      <c r="CU49" s="330"/>
      <c r="CV49" s="330"/>
      <c r="CW49" s="330"/>
      <c r="CX49" s="330"/>
      <c r="CY49" s="330"/>
      <c r="CZ49" s="330"/>
      <c r="DA49" s="330"/>
      <c r="DB49" s="330"/>
      <c r="DC49" s="330"/>
      <c r="DD49" s="330"/>
      <c r="DE49" s="330"/>
      <c r="DF49" s="330"/>
      <c r="DG49" s="330"/>
      <c r="DH49" s="330"/>
      <c r="DI49" s="330"/>
    </row>
    <row r="50" spans="5:113" x14ac:dyDescent="0.15">
      <c r="E50" s="329" t="s">
        <v>142</v>
      </c>
      <c r="F50" s="329"/>
      <c r="G50" s="329"/>
      <c r="H50" s="329"/>
      <c r="I50" s="329"/>
      <c r="J50" s="329"/>
      <c r="K50" s="329"/>
      <c r="L50" s="329"/>
      <c r="M50" s="329"/>
      <c r="N50" s="329"/>
      <c r="O50" s="329"/>
      <c r="P50" s="329"/>
      <c r="Q50" s="329"/>
      <c r="R50" s="329"/>
      <c r="S50" s="329"/>
      <c r="T50" s="329"/>
      <c r="U50" s="329"/>
      <c r="V50" s="329"/>
      <c r="W50" s="329"/>
      <c r="X50" s="329"/>
      <c r="Y50" s="329"/>
      <c r="Z50" s="329"/>
      <c r="AA50" s="329"/>
      <c r="AB50" s="329"/>
      <c r="AC50" s="329"/>
      <c r="AD50" s="329"/>
      <c r="AE50" s="329"/>
      <c r="AF50" s="329"/>
      <c r="AG50" s="329"/>
      <c r="AH50" s="329"/>
      <c r="AI50" s="329"/>
      <c r="AJ50" s="329"/>
      <c r="AK50" s="329"/>
      <c r="AL50" s="329"/>
      <c r="AM50" s="329"/>
      <c r="AN50" s="329"/>
      <c r="AO50" s="329"/>
      <c r="AP50" s="329"/>
      <c r="AQ50" s="329"/>
      <c r="AR50" s="329"/>
      <c r="AS50" s="329"/>
      <c r="AT50" s="329"/>
      <c r="AU50" s="329"/>
      <c r="AV50" s="329"/>
      <c r="AW50" s="329"/>
      <c r="AX50" s="329"/>
      <c r="AY50" s="329"/>
      <c r="AZ50" s="329"/>
      <c r="BA50" s="329"/>
      <c r="BB50" s="329"/>
      <c r="BC50" s="329"/>
      <c r="BD50" s="329"/>
      <c r="BE50" s="329"/>
      <c r="BF50" s="329"/>
      <c r="BG50" s="329"/>
      <c r="BH50" s="329"/>
      <c r="BI50" s="329"/>
      <c r="BJ50" s="329"/>
      <c r="BK50" s="329"/>
      <c r="BL50" s="329"/>
      <c r="BM50" s="329"/>
      <c r="BN50" s="329"/>
      <c r="BO50" s="329"/>
      <c r="BP50" s="329"/>
      <c r="BQ50" s="329"/>
      <c r="BR50" s="329"/>
      <c r="BS50" s="329"/>
      <c r="BT50" s="329"/>
      <c r="BU50" s="329"/>
      <c r="BV50" s="329"/>
      <c r="BW50" s="329"/>
      <c r="BX50" s="329"/>
      <c r="BY50" s="329"/>
      <c r="BZ50" s="329"/>
      <c r="CA50" s="329"/>
      <c r="CB50" s="329"/>
      <c r="CC50" s="329"/>
      <c r="CD50" s="329"/>
      <c r="CE50" s="329"/>
      <c r="CF50" s="329"/>
      <c r="CG50" s="329"/>
      <c r="CH50" s="329"/>
      <c r="CI50" s="329"/>
      <c r="CJ50" s="329"/>
      <c r="CK50" s="329"/>
      <c r="CL50" s="329"/>
      <c r="CM50" s="329"/>
      <c r="CN50" s="329"/>
      <c r="CO50" s="329"/>
      <c r="CP50" s="329"/>
      <c r="CQ50" s="329"/>
      <c r="CR50" s="329"/>
      <c r="CS50" s="329"/>
      <c r="CT50" s="329"/>
      <c r="CU50" s="329"/>
      <c r="CV50" s="329"/>
      <c r="CW50" s="329"/>
      <c r="CX50" s="329"/>
      <c r="CY50" s="329"/>
      <c r="CZ50" s="329"/>
      <c r="DA50" s="329"/>
      <c r="DB50" s="329"/>
      <c r="DC50" s="329"/>
      <c r="DD50" s="329"/>
      <c r="DE50" s="329"/>
      <c r="DF50" s="329"/>
      <c r="DG50" s="329"/>
      <c r="DH50" s="329"/>
      <c r="DI50" s="329"/>
    </row>
    <row r="51" spans="5:113" x14ac:dyDescent="0.15">
      <c r="E51" s="329" t="s">
        <v>143</v>
      </c>
      <c r="F51" s="329"/>
      <c r="G51" s="329"/>
      <c r="H51" s="329"/>
      <c r="I51" s="329"/>
      <c r="J51" s="329"/>
      <c r="K51" s="329"/>
      <c r="L51" s="329"/>
      <c r="M51" s="329"/>
      <c r="N51" s="329"/>
      <c r="O51" s="329"/>
      <c r="P51" s="329"/>
      <c r="Q51" s="329"/>
      <c r="R51" s="329"/>
      <c r="S51" s="329"/>
      <c r="T51" s="329"/>
      <c r="U51" s="329"/>
      <c r="V51" s="329"/>
      <c r="W51" s="329"/>
      <c r="X51" s="329"/>
      <c r="Y51" s="329"/>
      <c r="Z51" s="329"/>
      <c r="AA51" s="329"/>
      <c r="AB51" s="329"/>
      <c r="AC51" s="329"/>
      <c r="AD51" s="329"/>
      <c r="AE51" s="329"/>
      <c r="AF51" s="329"/>
      <c r="AG51" s="329"/>
      <c r="AH51" s="329"/>
      <c r="AI51" s="329"/>
      <c r="AJ51" s="329"/>
      <c r="AK51" s="329"/>
      <c r="AL51" s="329"/>
      <c r="AM51" s="329"/>
      <c r="AN51" s="329"/>
      <c r="AO51" s="329"/>
      <c r="AP51" s="329"/>
      <c r="AQ51" s="329"/>
      <c r="AR51" s="329"/>
      <c r="AS51" s="329"/>
      <c r="AT51" s="329"/>
      <c r="AU51" s="329"/>
      <c r="AV51" s="329"/>
      <c r="AW51" s="329"/>
      <c r="AX51" s="329"/>
      <c r="AY51" s="329"/>
      <c r="AZ51" s="329"/>
      <c r="BA51" s="329"/>
      <c r="BB51" s="329"/>
      <c r="BC51" s="329"/>
      <c r="BD51" s="329"/>
      <c r="BE51" s="329"/>
      <c r="BF51" s="329"/>
      <c r="BG51" s="329"/>
      <c r="BH51" s="329"/>
      <c r="BI51" s="329"/>
      <c r="BJ51" s="329"/>
      <c r="BK51" s="329"/>
      <c r="BL51" s="329"/>
      <c r="BM51" s="329"/>
      <c r="BN51" s="329"/>
      <c r="BO51" s="329"/>
      <c r="BP51" s="329"/>
      <c r="BQ51" s="329"/>
      <c r="BR51" s="329"/>
      <c r="BS51" s="329"/>
      <c r="BT51" s="329"/>
      <c r="BU51" s="329"/>
      <c r="BV51" s="329"/>
      <c r="BW51" s="329"/>
      <c r="BX51" s="329"/>
      <c r="BY51" s="329"/>
      <c r="BZ51" s="329"/>
      <c r="CA51" s="329"/>
      <c r="CB51" s="329"/>
      <c r="CC51" s="329"/>
      <c r="CD51" s="329"/>
      <c r="CE51" s="329"/>
      <c r="CF51" s="329"/>
      <c r="CG51" s="329"/>
      <c r="CH51" s="329"/>
      <c r="CI51" s="329"/>
      <c r="CJ51" s="329"/>
      <c r="CK51" s="329"/>
      <c r="CL51" s="329"/>
      <c r="CM51" s="329"/>
      <c r="CN51" s="329"/>
      <c r="CO51" s="329"/>
      <c r="CP51" s="329"/>
      <c r="CQ51" s="329"/>
      <c r="CR51" s="329"/>
      <c r="CS51" s="329"/>
      <c r="CT51" s="329"/>
      <c r="CU51" s="329"/>
      <c r="CV51" s="329"/>
      <c r="CW51" s="329"/>
      <c r="CX51" s="329"/>
      <c r="CY51" s="329"/>
      <c r="CZ51" s="329"/>
      <c r="DA51" s="329"/>
      <c r="DB51" s="329"/>
      <c r="DC51" s="329"/>
      <c r="DD51" s="329"/>
      <c r="DE51" s="329"/>
      <c r="DF51" s="329"/>
      <c r="DG51" s="329"/>
      <c r="DH51" s="329"/>
      <c r="DI51" s="329"/>
    </row>
    <row r="52" spans="5:113" x14ac:dyDescent="0.15">
      <c r="E52" s="329" t="s">
        <v>144</v>
      </c>
      <c r="F52" s="329"/>
      <c r="G52" s="329"/>
      <c r="H52" s="329"/>
      <c r="I52" s="329"/>
      <c r="J52" s="329"/>
      <c r="K52" s="329"/>
      <c r="L52" s="329"/>
      <c r="M52" s="329"/>
      <c r="N52" s="329"/>
      <c r="O52" s="329"/>
      <c r="P52" s="329"/>
      <c r="Q52" s="329"/>
      <c r="R52" s="329"/>
      <c r="S52" s="329"/>
      <c r="T52" s="329"/>
      <c r="U52" s="329"/>
      <c r="V52" s="329"/>
      <c r="W52" s="329"/>
      <c r="X52" s="329"/>
      <c r="Y52" s="329"/>
      <c r="Z52" s="329"/>
      <c r="AA52" s="329"/>
      <c r="AB52" s="329"/>
      <c r="AC52" s="329"/>
      <c r="AD52" s="329"/>
      <c r="AE52" s="329"/>
      <c r="AF52" s="329"/>
      <c r="AG52" s="329"/>
      <c r="AH52" s="329"/>
      <c r="AI52" s="329"/>
      <c r="AJ52" s="329"/>
      <c r="AK52" s="329"/>
      <c r="AL52" s="329"/>
      <c r="AM52" s="329"/>
      <c r="AN52" s="329"/>
      <c r="AO52" s="329"/>
      <c r="AP52" s="329"/>
      <c r="AQ52" s="329"/>
      <c r="AR52" s="329"/>
      <c r="AS52" s="329"/>
      <c r="AT52" s="329"/>
      <c r="AU52" s="329"/>
      <c r="AV52" s="329"/>
      <c r="AW52" s="329"/>
      <c r="AX52" s="329"/>
      <c r="AY52" s="329"/>
      <c r="AZ52" s="329"/>
      <c r="BA52" s="329"/>
      <c r="BB52" s="329"/>
      <c r="BC52" s="329"/>
      <c r="BD52" s="329"/>
      <c r="BE52" s="329"/>
      <c r="BF52" s="329"/>
      <c r="BG52" s="329"/>
      <c r="BH52" s="329"/>
      <c r="BI52" s="329"/>
      <c r="BJ52" s="329"/>
      <c r="BK52" s="329"/>
      <c r="BL52" s="329"/>
      <c r="BM52" s="329"/>
      <c r="BN52" s="329"/>
      <c r="BO52" s="329"/>
      <c r="BP52" s="329"/>
      <c r="BQ52" s="329"/>
      <c r="BR52" s="329"/>
      <c r="BS52" s="329"/>
      <c r="BT52" s="329"/>
      <c r="BU52" s="329"/>
      <c r="BV52" s="329"/>
      <c r="BW52" s="329"/>
      <c r="BX52" s="329"/>
      <c r="BY52" s="329"/>
      <c r="BZ52" s="329"/>
      <c r="CA52" s="329"/>
      <c r="CB52" s="329"/>
      <c r="CC52" s="329"/>
      <c r="CD52" s="329"/>
      <c r="CE52" s="329"/>
      <c r="CF52" s="329"/>
      <c r="CG52" s="329"/>
      <c r="CH52" s="329"/>
      <c r="CI52" s="329"/>
      <c r="CJ52" s="329"/>
      <c r="CK52" s="329"/>
      <c r="CL52" s="329"/>
      <c r="CM52" s="329"/>
      <c r="CN52" s="329"/>
      <c r="CO52" s="329"/>
      <c r="CP52" s="329"/>
      <c r="CQ52" s="329"/>
      <c r="CR52" s="329"/>
      <c r="CS52" s="329"/>
      <c r="CT52" s="329"/>
      <c r="CU52" s="329"/>
      <c r="CV52" s="329"/>
      <c r="CW52" s="329"/>
      <c r="CX52" s="329"/>
      <c r="CY52" s="329"/>
      <c r="CZ52" s="329"/>
      <c r="DA52" s="329"/>
      <c r="DB52" s="329"/>
      <c r="DC52" s="329"/>
      <c r="DD52" s="329"/>
      <c r="DE52" s="329"/>
      <c r="DF52" s="329"/>
      <c r="DG52" s="329"/>
      <c r="DH52" s="329"/>
      <c r="DI52" s="329"/>
    </row>
    <row r="53" spans="5:113" x14ac:dyDescent="0.15">
      <c r="E53" s="329" t="s">
        <v>145</v>
      </c>
      <c r="F53" s="329"/>
      <c r="G53" s="329"/>
      <c r="H53" s="329"/>
      <c r="I53" s="329"/>
      <c r="J53" s="329"/>
      <c r="K53" s="329"/>
      <c r="L53" s="329"/>
      <c r="M53" s="329"/>
      <c r="N53" s="329"/>
      <c r="O53" s="329"/>
      <c r="P53" s="329"/>
      <c r="Q53" s="329"/>
      <c r="R53" s="329"/>
      <c r="S53" s="329"/>
      <c r="T53" s="329"/>
      <c r="U53" s="329"/>
      <c r="V53" s="329"/>
      <c r="W53" s="329"/>
      <c r="X53" s="329"/>
      <c r="Y53" s="329"/>
      <c r="Z53" s="329"/>
      <c r="AA53" s="329"/>
      <c r="AB53" s="329"/>
      <c r="AC53" s="329"/>
      <c r="AD53" s="329"/>
      <c r="AE53" s="329"/>
      <c r="AF53" s="329"/>
      <c r="AG53" s="329"/>
      <c r="AH53" s="329"/>
      <c r="AI53" s="329"/>
      <c r="AJ53" s="329"/>
      <c r="AK53" s="329"/>
      <c r="AL53" s="329"/>
      <c r="AM53" s="329"/>
      <c r="AN53" s="329"/>
      <c r="AO53" s="329"/>
      <c r="AP53" s="329"/>
      <c r="AQ53" s="329"/>
      <c r="AR53" s="329"/>
      <c r="AS53" s="329"/>
      <c r="AT53" s="329"/>
      <c r="AU53" s="329"/>
      <c r="AV53" s="329"/>
      <c r="AW53" s="329"/>
      <c r="AX53" s="329"/>
      <c r="AY53" s="329"/>
      <c r="AZ53" s="329"/>
      <c r="BA53" s="329"/>
      <c r="BB53" s="329"/>
      <c r="BC53" s="329"/>
      <c r="BD53" s="329"/>
      <c r="BE53" s="329"/>
      <c r="BF53" s="329"/>
      <c r="BG53" s="329"/>
      <c r="BH53" s="329"/>
      <c r="BI53" s="329"/>
      <c r="BJ53" s="329"/>
      <c r="BK53" s="329"/>
      <c r="BL53" s="329"/>
      <c r="BM53" s="329"/>
      <c r="BN53" s="329"/>
      <c r="BO53" s="329"/>
      <c r="BP53" s="329"/>
      <c r="BQ53" s="329"/>
      <c r="BR53" s="329"/>
      <c r="BS53" s="329"/>
      <c r="BT53" s="329"/>
      <c r="BU53" s="329"/>
      <c r="BV53" s="329"/>
      <c r="BW53" s="329"/>
      <c r="BX53" s="329"/>
      <c r="BY53" s="329"/>
      <c r="BZ53" s="329"/>
      <c r="CA53" s="329"/>
      <c r="CB53" s="329"/>
      <c r="CC53" s="329"/>
      <c r="CD53" s="329"/>
      <c r="CE53" s="329"/>
      <c r="CF53" s="329"/>
      <c r="CG53" s="329"/>
      <c r="CH53" s="329"/>
      <c r="CI53" s="329"/>
      <c r="CJ53" s="329"/>
      <c r="CK53" s="329"/>
      <c r="CL53" s="329"/>
      <c r="CM53" s="329"/>
      <c r="CN53" s="329"/>
      <c r="CO53" s="329"/>
      <c r="CP53" s="329"/>
      <c r="CQ53" s="329"/>
      <c r="CR53" s="329"/>
      <c r="CS53" s="329"/>
      <c r="CT53" s="329"/>
      <c r="CU53" s="329"/>
      <c r="CV53" s="329"/>
      <c r="CW53" s="329"/>
      <c r="CX53" s="329"/>
      <c r="CY53" s="329"/>
      <c r="CZ53" s="329"/>
      <c r="DA53" s="329"/>
      <c r="DB53" s="329"/>
      <c r="DC53" s="329"/>
      <c r="DD53" s="329"/>
      <c r="DE53" s="329"/>
      <c r="DF53" s="329"/>
      <c r="DG53" s="329"/>
      <c r="DH53" s="329"/>
      <c r="DI53" s="329"/>
    </row>
    <row r="54" spans="5:113" x14ac:dyDescent="0.15"/>
    <row r="55" spans="5:113" x14ac:dyDescent="0.15"/>
    <row r="56" spans="5:113" x14ac:dyDescent="0.15"/>
  </sheetData>
  <sheetProtection algorithmName="SHA-512" hashValue="ZHoIjTQvp9joCoB/jGn3MTe6VXoHqeIzmSs+oKLgpibWuSZHCnkrBgVheIq3S+3nBGeSYmr9wmBYxHQpeZv3mQ==" saltValue="zzPQF2L6lppplAVoDd2f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8" scale="81"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05F92-2B5B-467E-BC5E-350FCF3420F8}">
  <sheetPr>
    <pageSetUpPr fitToPage="1"/>
  </sheetPr>
  <dimension ref="A1:P45"/>
  <sheetViews>
    <sheetView showGridLines="0" zoomScaleSheetLayoutView="100" workbookViewId="0">
      <selection activeCell="C62" sqref="C62:E62"/>
    </sheetView>
  </sheetViews>
  <sheetFormatPr defaultColWidth="0" defaultRowHeight="13.5" customHeight="1" zeroHeight="1" x14ac:dyDescent="0.15"/>
  <cols>
    <col min="1" max="1" width="6.625" style="1020" customWidth="1"/>
    <col min="2" max="2" width="11" style="1020" customWidth="1"/>
    <col min="3" max="3" width="17" style="1020" customWidth="1"/>
    <col min="4" max="5" width="16.625" style="1020" customWidth="1"/>
    <col min="6" max="15" width="15" style="1020" customWidth="1"/>
    <col min="16" max="16" width="24" style="1020" customWidth="1"/>
    <col min="17" max="16384" width="0" style="1020" hidden="1"/>
  </cols>
  <sheetData>
    <row r="1" spans="1:16" ht="16.5" customHeight="1" x14ac:dyDescent="0.15">
      <c r="A1" s="1019"/>
      <c r="B1" s="1019"/>
      <c r="C1" s="1019"/>
      <c r="D1" s="1019"/>
      <c r="E1" s="1019"/>
      <c r="F1" s="1019"/>
      <c r="G1" s="1019"/>
      <c r="H1" s="1019"/>
      <c r="I1" s="1019"/>
      <c r="J1" s="1019"/>
      <c r="K1" s="1019"/>
      <c r="L1" s="1019"/>
      <c r="M1" s="1019"/>
      <c r="N1" s="1019"/>
      <c r="O1" s="1019"/>
      <c r="P1" s="1019"/>
    </row>
    <row r="2" spans="1:16" ht="16.5" customHeight="1" x14ac:dyDescent="0.15">
      <c r="A2" s="1019"/>
      <c r="B2" s="1019"/>
      <c r="C2" s="1019"/>
      <c r="D2" s="1019"/>
      <c r="E2" s="1019"/>
      <c r="F2" s="1019"/>
      <c r="G2" s="1019"/>
      <c r="H2" s="1019"/>
      <c r="I2" s="1019"/>
      <c r="J2" s="1019"/>
      <c r="K2" s="1019"/>
      <c r="L2" s="1019"/>
      <c r="M2" s="1019"/>
      <c r="N2" s="1019"/>
      <c r="O2" s="1019"/>
      <c r="P2" s="1019"/>
    </row>
    <row r="3" spans="1:16" ht="16.5" customHeight="1" x14ac:dyDescent="0.15">
      <c r="A3" s="1019"/>
      <c r="B3" s="1019"/>
      <c r="C3" s="1019"/>
      <c r="D3" s="1019"/>
      <c r="E3" s="1019"/>
      <c r="F3" s="1019"/>
      <c r="G3" s="1019"/>
      <c r="H3" s="1019"/>
      <c r="I3" s="1019"/>
      <c r="J3" s="1019"/>
      <c r="K3" s="1019"/>
      <c r="L3" s="1019"/>
      <c r="M3" s="1019"/>
      <c r="N3" s="1019"/>
      <c r="O3" s="1019"/>
      <c r="P3" s="1019"/>
    </row>
    <row r="4" spans="1:16" ht="16.5" customHeight="1" x14ac:dyDescent="0.15">
      <c r="A4" s="1019"/>
      <c r="B4" s="1019"/>
      <c r="C4" s="1019"/>
      <c r="D4" s="1019"/>
      <c r="E4" s="1019"/>
      <c r="F4" s="1019"/>
      <c r="G4" s="1019"/>
      <c r="H4" s="1019"/>
      <c r="I4" s="1019"/>
      <c r="J4" s="1019"/>
      <c r="K4" s="1019"/>
      <c r="L4" s="1019"/>
      <c r="M4" s="1019"/>
      <c r="N4" s="1019"/>
      <c r="O4" s="1019"/>
      <c r="P4" s="1019"/>
    </row>
    <row r="5" spans="1:16" ht="16.5" customHeight="1" x14ac:dyDescent="0.15">
      <c r="A5" s="1019"/>
      <c r="B5" s="1019"/>
      <c r="C5" s="1019"/>
      <c r="D5" s="1019"/>
      <c r="E5" s="1019"/>
      <c r="F5" s="1019"/>
      <c r="G5" s="1019"/>
      <c r="H5" s="1019"/>
      <c r="I5" s="1019"/>
      <c r="J5" s="1019"/>
      <c r="K5" s="1019"/>
      <c r="L5" s="1019"/>
      <c r="M5" s="1019"/>
      <c r="N5" s="1019"/>
      <c r="O5" s="1019"/>
      <c r="P5" s="1019"/>
    </row>
    <row r="6" spans="1:16" ht="16.5" customHeight="1" x14ac:dyDescent="0.15">
      <c r="A6" s="1019"/>
      <c r="B6" s="1019"/>
      <c r="C6" s="1019"/>
      <c r="D6" s="1019"/>
      <c r="E6" s="1019"/>
      <c r="F6" s="1019"/>
      <c r="G6" s="1019"/>
      <c r="H6" s="1019"/>
      <c r="I6" s="1019"/>
      <c r="J6" s="1019"/>
      <c r="K6" s="1019"/>
      <c r="L6" s="1019"/>
      <c r="M6" s="1019"/>
      <c r="N6" s="1019"/>
      <c r="O6" s="1019"/>
      <c r="P6" s="1019"/>
    </row>
    <row r="7" spans="1:16" ht="16.5" customHeight="1" x14ac:dyDescent="0.15">
      <c r="A7" s="1019"/>
      <c r="B7" s="1019"/>
      <c r="C7" s="1019"/>
      <c r="D7" s="1019"/>
      <c r="E7" s="1019"/>
      <c r="F7" s="1019"/>
      <c r="G7" s="1019"/>
      <c r="H7" s="1019"/>
      <c r="I7" s="1019"/>
      <c r="J7" s="1019"/>
      <c r="K7" s="1019"/>
      <c r="L7" s="1019"/>
      <c r="M7" s="1019"/>
      <c r="N7" s="1019"/>
      <c r="O7" s="1019"/>
      <c r="P7" s="1019"/>
    </row>
    <row r="8" spans="1:16" ht="16.5" customHeight="1" x14ac:dyDescent="0.15">
      <c r="A8" s="1019"/>
      <c r="B8" s="1019"/>
      <c r="C8" s="1019"/>
      <c r="D8" s="1019"/>
      <c r="E8" s="1019"/>
      <c r="F8" s="1019"/>
      <c r="G8" s="1019"/>
      <c r="H8" s="1019"/>
      <c r="I8" s="1019"/>
      <c r="J8" s="1019"/>
      <c r="K8" s="1019"/>
      <c r="L8" s="1019"/>
      <c r="M8" s="1019"/>
      <c r="N8" s="1019"/>
      <c r="O8" s="1019"/>
      <c r="P8" s="1019"/>
    </row>
    <row r="9" spans="1:16" ht="16.5" customHeight="1" x14ac:dyDescent="0.15">
      <c r="A9" s="1019"/>
      <c r="B9" s="1019"/>
      <c r="C9" s="1019"/>
      <c r="D9" s="1019"/>
      <c r="E9" s="1019"/>
      <c r="F9" s="1019"/>
      <c r="G9" s="1019"/>
      <c r="H9" s="1019"/>
      <c r="I9" s="1019"/>
      <c r="J9" s="1019"/>
      <c r="K9" s="1019"/>
      <c r="L9" s="1019"/>
      <c r="M9" s="1019"/>
      <c r="N9" s="1019"/>
      <c r="O9" s="1019"/>
      <c r="P9" s="1019"/>
    </row>
    <row r="10" spans="1:16" ht="16.5" customHeight="1" x14ac:dyDescent="0.15">
      <c r="A10" s="1019"/>
      <c r="B10" s="1019"/>
      <c r="C10" s="1019"/>
      <c r="D10" s="1019"/>
      <c r="E10" s="1019"/>
      <c r="F10" s="1019"/>
      <c r="G10" s="1019"/>
      <c r="H10" s="1019"/>
      <c r="I10" s="1019"/>
      <c r="J10" s="1019"/>
      <c r="K10" s="1019"/>
      <c r="L10" s="1019"/>
      <c r="M10" s="1019"/>
      <c r="N10" s="1019"/>
      <c r="O10" s="1019"/>
      <c r="P10" s="1019"/>
    </row>
    <row r="11" spans="1:16" ht="16.5" customHeight="1" x14ac:dyDescent="0.15">
      <c r="A11" s="1019"/>
      <c r="B11" s="1019"/>
      <c r="C11" s="1019"/>
      <c r="D11" s="1019"/>
      <c r="E11" s="1019"/>
      <c r="F11" s="1019"/>
      <c r="G11" s="1019"/>
      <c r="H11" s="1019"/>
      <c r="I11" s="1019"/>
      <c r="J11" s="1019"/>
      <c r="K11" s="1019"/>
      <c r="L11" s="1019"/>
      <c r="M11" s="1019"/>
      <c r="N11" s="1019"/>
      <c r="O11" s="1019"/>
      <c r="P11" s="1019"/>
    </row>
    <row r="12" spans="1:16" ht="16.5" customHeight="1" x14ac:dyDescent="0.15">
      <c r="A12" s="1019"/>
      <c r="B12" s="1019"/>
      <c r="C12" s="1019"/>
      <c r="D12" s="1019"/>
      <c r="E12" s="1019"/>
      <c r="F12" s="1019"/>
      <c r="G12" s="1019"/>
      <c r="H12" s="1019"/>
      <c r="I12" s="1019"/>
      <c r="J12" s="1019"/>
      <c r="K12" s="1019"/>
      <c r="L12" s="1019"/>
      <c r="M12" s="1019"/>
      <c r="N12" s="1019"/>
      <c r="O12" s="1019"/>
      <c r="P12" s="1019"/>
    </row>
    <row r="13" spans="1:16" ht="16.5" customHeight="1" x14ac:dyDescent="0.15">
      <c r="A13" s="1019"/>
      <c r="B13" s="1019"/>
      <c r="C13" s="1019"/>
      <c r="D13" s="1019"/>
      <c r="E13" s="1019"/>
      <c r="F13" s="1019"/>
      <c r="G13" s="1019"/>
      <c r="H13" s="1019"/>
      <c r="I13" s="1019"/>
      <c r="J13" s="1019"/>
      <c r="K13" s="1019"/>
      <c r="L13" s="1019"/>
      <c r="M13" s="1019"/>
      <c r="N13" s="1019"/>
      <c r="O13" s="1019"/>
      <c r="P13" s="1019"/>
    </row>
    <row r="14" spans="1:16" ht="16.5" customHeight="1" x14ac:dyDescent="0.15">
      <c r="A14" s="1019"/>
      <c r="B14" s="1019"/>
      <c r="C14" s="1019"/>
      <c r="D14" s="1019"/>
      <c r="E14" s="1019"/>
      <c r="F14" s="1019"/>
      <c r="G14" s="1019"/>
      <c r="H14" s="1019"/>
      <c r="I14" s="1019"/>
      <c r="J14" s="1019"/>
      <c r="K14" s="1019"/>
      <c r="L14" s="1019"/>
      <c r="M14" s="1019"/>
      <c r="N14" s="1019"/>
      <c r="O14" s="1019"/>
      <c r="P14" s="1019"/>
    </row>
    <row r="15" spans="1:16" ht="16.5" customHeight="1" x14ac:dyDescent="0.15">
      <c r="A15" s="1019"/>
      <c r="B15" s="1019"/>
      <c r="C15" s="1019"/>
      <c r="D15" s="1019"/>
      <c r="E15" s="1019"/>
      <c r="F15" s="1019"/>
      <c r="G15" s="1019"/>
      <c r="H15" s="1019"/>
      <c r="I15" s="1019"/>
      <c r="J15" s="1019"/>
      <c r="K15" s="1019"/>
      <c r="L15" s="1019"/>
      <c r="M15" s="1019"/>
      <c r="N15" s="1019"/>
      <c r="O15" s="1019"/>
      <c r="P15" s="1019"/>
    </row>
    <row r="16" spans="1:16" ht="16.5" customHeight="1" x14ac:dyDescent="0.15">
      <c r="A16" s="1019"/>
      <c r="B16" s="1019"/>
      <c r="C16" s="1019"/>
      <c r="D16" s="1019"/>
      <c r="E16" s="1019"/>
      <c r="F16" s="1019"/>
      <c r="G16" s="1019"/>
      <c r="H16" s="1019"/>
      <c r="I16" s="1019"/>
      <c r="J16" s="1019"/>
      <c r="K16" s="1019"/>
      <c r="L16" s="1019"/>
      <c r="M16" s="1019"/>
      <c r="N16" s="1019"/>
      <c r="O16" s="1019"/>
      <c r="P16" s="1019"/>
    </row>
    <row r="17" spans="1:16" ht="16.5" customHeight="1" x14ac:dyDescent="0.15">
      <c r="A17" s="1019"/>
      <c r="B17" s="1019"/>
      <c r="C17" s="1019"/>
      <c r="D17" s="1019"/>
      <c r="E17" s="1019"/>
      <c r="F17" s="1019"/>
      <c r="G17" s="1019"/>
      <c r="H17" s="1019"/>
      <c r="I17" s="1019"/>
      <c r="J17" s="1019"/>
      <c r="K17" s="1019"/>
      <c r="L17" s="1019"/>
      <c r="M17" s="1019"/>
      <c r="N17" s="1019"/>
      <c r="O17" s="1019"/>
      <c r="P17" s="1019"/>
    </row>
    <row r="18" spans="1:16" ht="16.5" customHeight="1" x14ac:dyDescent="0.15">
      <c r="A18" s="1019"/>
      <c r="B18" s="1019"/>
      <c r="C18" s="1019"/>
      <c r="D18" s="1019"/>
      <c r="E18" s="1019"/>
      <c r="F18" s="1019"/>
      <c r="G18" s="1019"/>
      <c r="H18" s="1019"/>
      <c r="I18" s="1019"/>
      <c r="J18" s="1019"/>
      <c r="K18" s="1019"/>
      <c r="L18" s="1019"/>
      <c r="M18" s="1019"/>
      <c r="N18" s="1019"/>
      <c r="O18" s="1019"/>
      <c r="P18" s="1019"/>
    </row>
    <row r="19" spans="1:16" ht="16.5" customHeight="1" x14ac:dyDescent="0.15">
      <c r="A19" s="1019"/>
      <c r="B19" s="1019"/>
      <c r="C19" s="1019"/>
      <c r="D19" s="1019"/>
      <c r="E19" s="1019"/>
      <c r="F19" s="1019"/>
      <c r="G19" s="1019"/>
      <c r="H19" s="1019"/>
      <c r="I19" s="1019"/>
      <c r="J19" s="1019"/>
      <c r="K19" s="1019"/>
      <c r="L19" s="1019"/>
      <c r="M19" s="1019"/>
      <c r="N19" s="1019"/>
      <c r="O19" s="1019"/>
      <c r="P19" s="1019"/>
    </row>
    <row r="20" spans="1:16" ht="16.5" customHeight="1" x14ac:dyDescent="0.15">
      <c r="A20" s="1019"/>
      <c r="B20" s="1019"/>
      <c r="C20" s="1019"/>
      <c r="D20" s="1019"/>
      <c r="E20" s="1019"/>
      <c r="F20" s="1019"/>
      <c r="G20" s="1019"/>
      <c r="H20" s="1019"/>
      <c r="I20" s="1019"/>
      <c r="J20" s="1019"/>
      <c r="K20" s="1019"/>
      <c r="L20" s="1019"/>
      <c r="M20" s="1019"/>
      <c r="N20" s="1019"/>
      <c r="O20" s="1019"/>
      <c r="P20" s="1019"/>
    </row>
    <row r="21" spans="1:16" ht="16.5" customHeight="1" x14ac:dyDescent="0.15">
      <c r="A21" s="1019"/>
      <c r="B21" s="1019"/>
      <c r="C21" s="1019"/>
      <c r="D21" s="1019"/>
      <c r="E21" s="1019"/>
      <c r="F21" s="1019"/>
      <c r="G21" s="1019"/>
      <c r="H21" s="1019"/>
      <c r="I21" s="1019"/>
      <c r="J21" s="1019"/>
      <c r="K21" s="1019"/>
      <c r="L21" s="1019"/>
      <c r="M21" s="1019"/>
      <c r="N21" s="1019"/>
      <c r="O21" s="1019"/>
      <c r="P21" s="1019"/>
    </row>
    <row r="22" spans="1:16" ht="16.5" customHeight="1" x14ac:dyDescent="0.15">
      <c r="A22" s="1019"/>
      <c r="B22" s="1019"/>
      <c r="C22" s="1019"/>
      <c r="D22" s="1019"/>
      <c r="E22" s="1019"/>
      <c r="F22" s="1019"/>
      <c r="G22" s="1019"/>
      <c r="H22" s="1019"/>
      <c r="I22" s="1019"/>
      <c r="J22" s="1019"/>
      <c r="K22" s="1019"/>
      <c r="L22" s="1019"/>
      <c r="M22" s="1019"/>
      <c r="N22" s="1019"/>
      <c r="O22" s="1019"/>
      <c r="P22" s="1019"/>
    </row>
    <row r="23" spans="1:16" ht="16.5" customHeight="1" x14ac:dyDescent="0.15">
      <c r="A23" s="1019"/>
      <c r="B23" s="1019"/>
      <c r="C23" s="1019"/>
      <c r="D23" s="1019"/>
      <c r="E23" s="1019"/>
      <c r="F23" s="1019"/>
      <c r="G23" s="1019"/>
      <c r="H23" s="1019"/>
      <c r="I23" s="1019"/>
      <c r="J23" s="1019"/>
      <c r="K23" s="1019"/>
      <c r="L23" s="1019"/>
      <c r="M23" s="1019"/>
      <c r="N23" s="1019"/>
      <c r="O23" s="1019"/>
      <c r="P23" s="1019"/>
    </row>
    <row r="24" spans="1:16" ht="16.5" customHeight="1" x14ac:dyDescent="0.15">
      <c r="A24" s="1019"/>
      <c r="B24" s="1019"/>
      <c r="C24" s="1019"/>
      <c r="D24" s="1019"/>
      <c r="E24" s="1019"/>
      <c r="F24" s="1019"/>
      <c r="G24" s="1019"/>
      <c r="H24" s="1019"/>
      <c r="I24" s="1019"/>
      <c r="J24" s="1019"/>
      <c r="K24" s="1019"/>
      <c r="L24" s="1019"/>
      <c r="M24" s="1019"/>
      <c r="N24" s="1019"/>
      <c r="O24" s="1019"/>
      <c r="P24" s="1019"/>
    </row>
    <row r="25" spans="1:16" ht="16.5" customHeight="1" x14ac:dyDescent="0.15">
      <c r="A25" s="1019"/>
      <c r="B25" s="1019"/>
      <c r="C25" s="1019"/>
      <c r="D25" s="1019"/>
      <c r="E25" s="1019"/>
      <c r="F25" s="1019"/>
      <c r="G25" s="1019"/>
      <c r="H25" s="1019"/>
      <c r="I25" s="1019"/>
      <c r="J25" s="1019"/>
      <c r="K25" s="1019"/>
      <c r="L25" s="1019"/>
      <c r="M25" s="1019"/>
      <c r="N25" s="1019"/>
      <c r="O25" s="1019"/>
      <c r="P25" s="1019"/>
    </row>
    <row r="26" spans="1:16" ht="16.5" customHeight="1" x14ac:dyDescent="0.15">
      <c r="A26" s="1019"/>
      <c r="B26" s="1019"/>
      <c r="C26" s="1019"/>
      <c r="D26" s="1019"/>
      <c r="E26" s="1019"/>
      <c r="F26" s="1019"/>
      <c r="G26" s="1019"/>
      <c r="H26" s="1019"/>
      <c r="I26" s="1019"/>
      <c r="J26" s="1019"/>
      <c r="K26" s="1019"/>
      <c r="L26" s="1019"/>
      <c r="M26" s="1019"/>
      <c r="N26" s="1019"/>
      <c r="O26" s="1019"/>
      <c r="P26" s="1019"/>
    </row>
    <row r="27" spans="1:16" ht="16.5" customHeight="1" x14ac:dyDescent="0.15">
      <c r="A27" s="1019"/>
      <c r="B27" s="1019"/>
      <c r="C27" s="1019"/>
      <c r="D27" s="1019"/>
      <c r="E27" s="1019"/>
      <c r="F27" s="1019"/>
      <c r="G27" s="1019"/>
      <c r="H27" s="1019"/>
      <c r="I27" s="1019"/>
      <c r="J27" s="1019"/>
      <c r="K27" s="1019"/>
      <c r="L27" s="1019"/>
      <c r="M27" s="1019"/>
      <c r="N27" s="1019"/>
      <c r="O27" s="1019"/>
      <c r="P27" s="1019"/>
    </row>
    <row r="28" spans="1:16" ht="16.5" customHeight="1" x14ac:dyDescent="0.15">
      <c r="A28" s="1019"/>
      <c r="B28" s="1019"/>
      <c r="C28" s="1019"/>
      <c r="D28" s="1019"/>
      <c r="E28" s="1019"/>
      <c r="F28" s="1019"/>
      <c r="G28" s="1019"/>
      <c r="H28" s="1019"/>
      <c r="I28" s="1019"/>
      <c r="J28" s="1019"/>
      <c r="K28" s="1019"/>
      <c r="L28" s="1019"/>
      <c r="M28" s="1019"/>
      <c r="N28" s="1019"/>
      <c r="O28" s="1019"/>
      <c r="P28" s="1019"/>
    </row>
    <row r="29" spans="1:16" ht="16.5" customHeight="1" x14ac:dyDescent="0.15">
      <c r="A29" s="1019"/>
      <c r="B29" s="1019"/>
      <c r="C29" s="1019"/>
      <c r="D29" s="1019"/>
      <c r="E29" s="1019"/>
      <c r="F29" s="1019"/>
      <c r="G29" s="1019"/>
      <c r="H29" s="1019"/>
      <c r="I29" s="1019"/>
      <c r="J29" s="1019"/>
      <c r="K29" s="1019"/>
      <c r="L29" s="1019"/>
      <c r="M29" s="1019"/>
      <c r="N29" s="1019"/>
      <c r="O29" s="1019"/>
      <c r="P29" s="1019"/>
    </row>
    <row r="30" spans="1:16" ht="16.5" customHeight="1" x14ac:dyDescent="0.15">
      <c r="A30" s="1019"/>
      <c r="B30" s="1019"/>
      <c r="C30" s="1019"/>
      <c r="D30" s="1019"/>
      <c r="E30" s="1019"/>
      <c r="F30" s="1019"/>
      <c r="G30" s="1019"/>
      <c r="H30" s="1019"/>
      <c r="I30" s="1019"/>
      <c r="J30" s="1019"/>
      <c r="K30" s="1019"/>
      <c r="L30" s="1019"/>
      <c r="M30" s="1019"/>
      <c r="N30" s="1019"/>
      <c r="O30" s="1019"/>
      <c r="P30" s="1019"/>
    </row>
    <row r="31" spans="1:16" ht="16.5" customHeight="1" x14ac:dyDescent="0.15">
      <c r="A31" s="1019"/>
      <c r="B31" s="1019"/>
      <c r="C31" s="1019"/>
      <c r="D31" s="1019"/>
      <c r="E31" s="1019"/>
      <c r="F31" s="1019"/>
      <c r="G31" s="1019"/>
      <c r="H31" s="1019"/>
      <c r="I31" s="1019"/>
      <c r="J31" s="1019"/>
      <c r="K31" s="1019"/>
      <c r="L31" s="1019"/>
      <c r="M31" s="1019"/>
      <c r="N31" s="1019"/>
      <c r="O31" s="1019"/>
      <c r="P31" s="1019"/>
    </row>
    <row r="32" spans="1:16" ht="31.5" customHeight="1" thickBot="1" x14ac:dyDescent="0.2">
      <c r="A32" s="1019"/>
      <c r="B32" s="1019"/>
      <c r="C32" s="1019"/>
      <c r="D32" s="1019"/>
      <c r="E32" s="1019"/>
      <c r="F32" s="1019"/>
      <c r="G32" s="1019"/>
      <c r="H32" s="1019"/>
      <c r="I32" s="1019"/>
      <c r="J32" s="1021" t="s">
        <v>481</v>
      </c>
      <c r="K32" s="1019"/>
      <c r="L32" s="1019"/>
      <c r="M32" s="1019"/>
      <c r="N32" s="1019"/>
      <c r="O32" s="1019"/>
      <c r="P32" s="1019"/>
    </row>
    <row r="33" spans="1:16" ht="39" customHeight="1" thickBot="1" x14ac:dyDescent="0.25">
      <c r="A33" s="1019"/>
      <c r="B33" s="1022" t="s">
        <v>486</v>
      </c>
      <c r="C33" s="1023"/>
      <c r="D33" s="1023"/>
      <c r="E33" s="1024" t="s">
        <v>482</v>
      </c>
      <c r="F33" s="1025" t="s">
        <v>3</v>
      </c>
      <c r="G33" s="1026" t="s">
        <v>4</v>
      </c>
      <c r="H33" s="1026" t="s">
        <v>5</v>
      </c>
      <c r="I33" s="1026" t="s">
        <v>6</v>
      </c>
      <c r="J33" s="1027" t="s">
        <v>7</v>
      </c>
      <c r="K33" s="1019"/>
      <c r="L33" s="1019"/>
      <c r="M33" s="1019"/>
      <c r="N33" s="1019"/>
      <c r="O33" s="1019"/>
      <c r="P33" s="1019"/>
    </row>
    <row r="34" spans="1:16" ht="39" customHeight="1" x14ac:dyDescent="0.15">
      <c r="A34" s="1019"/>
      <c r="B34" s="1028"/>
      <c r="C34" s="1029" t="s">
        <v>487</v>
      </c>
      <c r="D34" s="1029"/>
      <c r="E34" s="1030"/>
      <c r="F34" s="1031" t="s">
        <v>488</v>
      </c>
      <c r="G34" s="1032" t="s">
        <v>489</v>
      </c>
      <c r="H34" s="1032" t="s">
        <v>490</v>
      </c>
      <c r="I34" s="1032" t="s">
        <v>491</v>
      </c>
      <c r="J34" s="1033" t="s">
        <v>492</v>
      </c>
      <c r="K34" s="1019"/>
      <c r="L34" s="1019"/>
      <c r="M34" s="1019"/>
      <c r="N34" s="1019"/>
      <c r="O34" s="1019"/>
      <c r="P34" s="1019"/>
    </row>
    <row r="35" spans="1:16" ht="39" customHeight="1" x14ac:dyDescent="0.15">
      <c r="A35" s="1019"/>
      <c r="B35" s="1034"/>
      <c r="C35" s="1035" t="s">
        <v>493</v>
      </c>
      <c r="D35" s="1035"/>
      <c r="E35" s="1036"/>
      <c r="F35" s="1037">
        <v>12.3</v>
      </c>
      <c r="G35" s="1038">
        <v>14.58</v>
      </c>
      <c r="H35" s="1038">
        <v>13.66</v>
      </c>
      <c r="I35" s="1038">
        <v>14.79</v>
      </c>
      <c r="J35" s="1039">
        <v>14.42</v>
      </c>
      <c r="K35" s="1019"/>
      <c r="L35" s="1019"/>
      <c r="M35" s="1019"/>
      <c r="N35" s="1019"/>
      <c r="O35" s="1019"/>
      <c r="P35" s="1019"/>
    </row>
    <row r="36" spans="1:16" ht="39" customHeight="1" x14ac:dyDescent="0.15">
      <c r="A36" s="1019"/>
      <c r="B36" s="1034"/>
      <c r="C36" s="1035" t="s">
        <v>494</v>
      </c>
      <c r="D36" s="1035"/>
      <c r="E36" s="1036"/>
      <c r="F36" s="1037">
        <v>5.55</v>
      </c>
      <c r="G36" s="1038">
        <v>7.15</v>
      </c>
      <c r="H36" s="1038">
        <v>6.54</v>
      </c>
      <c r="I36" s="1038">
        <v>8.08</v>
      </c>
      <c r="J36" s="1039">
        <v>6.65</v>
      </c>
      <c r="K36" s="1019"/>
      <c r="L36" s="1019"/>
      <c r="M36" s="1019"/>
      <c r="N36" s="1019"/>
      <c r="O36" s="1019"/>
      <c r="P36" s="1019"/>
    </row>
    <row r="37" spans="1:16" ht="39" customHeight="1" x14ac:dyDescent="0.15">
      <c r="A37" s="1019"/>
      <c r="B37" s="1034"/>
      <c r="C37" s="1035" t="s">
        <v>495</v>
      </c>
      <c r="D37" s="1035"/>
      <c r="E37" s="1036"/>
      <c r="F37" s="1037">
        <v>2.56</v>
      </c>
      <c r="G37" s="1038">
        <v>2.67</v>
      </c>
      <c r="H37" s="1038">
        <v>2.59</v>
      </c>
      <c r="I37" s="1038">
        <v>2</v>
      </c>
      <c r="J37" s="1039">
        <v>1.55</v>
      </c>
      <c r="K37" s="1019"/>
      <c r="L37" s="1019"/>
      <c r="M37" s="1019"/>
      <c r="N37" s="1019"/>
      <c r="O37" s="1019"/>
      <c r="P37" s="1019"/>
    </row>
    <row r="38" spans="1:16" ht="39" customHeight="1" x14ac:dyDescent="0.15">
      <c r="A38" s="1019"/>
      <c r="B38" s="1034"/>
      <c r="C38" s="1035" t="s">
        <v>496</v>
      </c>
      <c r="D38" s="1035"/>
      <c r="E38" s="1036"/>
      <c r="F38" s="1037">
        <v>0.66</v>
      </c>
      <c r="G38" s="1038">
        <v>0.31</v>
      </c>
      <c r="H38" s="1038">
        <v>1.01</v>
      </c>
      <c r="I38" s="1038">
        <v>1.56</v>
      </c>
      <c r="J38" s="1039">
        <v>1.31</v>
      </c>
      <c r="K38" s="1019"/>
      <c r="L38" s="1019"/>
      <c r="M38" s="1019"/>
      <c r="N38" s="1019"/>
      <c r="O38" s="1019"/>
      <c r="P38" s="1019"/>
    </row>
    <row r="39" spans="1:16" ht="39" customHeight="1" x14ac:dyDescent="0.15">
      <c r="A39" s="1019"/>
      <c r="B39" s="1034"/>
      <c r="C39" s="1035" t="s">
        <v>497</v>
      </c>
      <c r="D39" s="1035"/>
      <c r="E39" s="1036"/>
      <c r="F39" s="1037">
        <v>0.17</v>
      </c>
      <c r="G39" s="1038">
        <v>0.17</v>
      </c>
      <c r="H39" s="1038">
        <v>0.15</v>
      </c>
      <c r="I39" s="1038">
        <v>0.17</v>
      </c>
      <c r="J39" s="1039">
        <v>0.18</v>
      </c>
      <c r="K39" s="1019"/>
      <c r="L39" s="1019"/>
      <c r="M39" s="1019"/>
      <c r="N39" s="1019"/>
      <c r="O39" s="1019"/>
      <c r="P39" s="1019"/>
    </row>
    <row r="40" spans="1:16" ht="39" customHeight="1" x14ac:dyDescent="0.15">
      <c r="A40" s="1019"/>
      <c r="B40" s="1034"/>
      <c r="C40" s="1035" t="s">
        <v>498</v>
      </c>
      <c r="D40" s="1035"/>
      <c r="E40" s="1036"/>
      <c r="F40" s="1037">
        <v>0.11</v>
      </c>
      <c r="G40" s="1038">
        <v>0</v>
      </c>
      <c r="H40" s="1038">
        <v>0.36</v>
      </c>
      <c r="I40" s="1038">
        <v>0.01</v>
      </c>
      <c r="J40" s="1039">
        <v>0.06</v>
      </c>
      <c r="K40" s="1019"/>
      <c r="L40" s="1019"/>
      <c r="M40" s="1019"/>
      <c r="N40" s="1019"/>
      <c r="O40" s="1019"/>
      <c r="P40" s="1019"/>
    </row>
    <row r="41" spans="1:16" ht="39" customHeight="1" x14ac:dyDescent="0.15">
      <c r="A41" s="1019"/>
      <c r="B41" s="1034"/>
      <c r="C41" s="1035" t="s">
        <v>499</v>
      </c>
      <c r="D41" s="1035"/>
      <c r="E41" s="1036"/>
      <c r="F41" s="1037">
        <v>0.52</v>
      </c>
      <c r="G41" s="1038">
        <v>0</v>
      </c>
      <c r="H41" s="1038">
        <v>0.03</v>
      </c>
      <c r="I41" s="1038">
        <v>0</v>
      </c>
      <c r="J41" s="1039">
        <v>0.02</v>
      </c>
      <c r="K41" s="1019"/>
      <c r="L41" s="1019"/>
      <c r="M41" s="1019"/>
      <c r="N41" s="1019"/>
      <c r="O41" s="1019"/>
      <c r="P41" s="1019"/>
    </row>
    <row r="42" spans="1:16" ht="39" customHeight="1" x14ac:dyDescent="0.15">
      <c r="A42" s="1019"/>
      <c r="B42" s="1040"/>
      <c r="C42" s="1035" t="s">
        <v>500</v>
      </c>
      <c r="D42" s="1035"/>
      <c r="E42" s="1036"/>
      <c r="F42" s="1037" t="s">
        <v>444</v>
      </c>
      <c r="G42" s="1038" t="s">
        <v>444</v>
      </c>
      <c r="H42" s="1038" t="s">
        <v>444</v>
      </c>
      <c r="I42" s="1038" t="s">
        <v>444</v>
      </c>
      <c r="J42" s="1039" t="s">
        <v>444</v>
      </c>
      <c r="K42" s="1019"/>
      <c r="L42" s="1019"/>
      <c r="M42" s="1019"/>
      <c r="N42" s="1019"/>
      <c r="O42" s="1019"/>
      <c r="P42" s="1019"/>
    </row>
    <row r="43" spans="1:16" ht="39" customHeight="1" thickBot="1" x14ac:dyDescent="0.2">
      <c r="A43" s="1019"/>
      <c r="B43" s="1041"/>
      <c r="C43" s="1042" t="s">
        <v>501</v>
      </c>
      <c r="D43" s="1042"/>
      <c r="E43" s="1043"/>
      <c r="F43" s="1044">
        <v>0</v>
      </c>
      <c r="G43" s="1045">
        <v>0</v>
      </c>
      <c r="H43" s="1045">
        <v>0.15</v>
      </c>
      <c r="I43" s="1045">
        <v>0.2</v>
      </c>
      <c r="J43" s="1046">
        <v>0.02</v>
      </c>
      <c r="K43" s="1019"/>
      <c r="L43" s="1019"/>
      <c r="M43" s="1019"/>
      <c r="N43" s="1019"/>
      <c r="O43" s="1019"/>
      <c r="P43" s="1019"/>
    </row>
    <row r="44" spans="1:16" ht="39" customHeight="1" x14ac:dyDescent="0.15">
      <c r="A44" s="1019"/>
      <c r="B44" s="1047"/>
      <c r="C44" s="1048"/>
      <c r="D44" s="1048"/>
      <c r="E44" s="1048"/>
      <c r="F44" s="1019"/>
      <c r="G44" s="1019"/>
      <c r="H44" s="1019"/>
      <c r="I44" s="1019"/>
      <c r="J44" s="1019"/>
      <c r="K44" s="1019"/>
      <c r="L44" s="1019"/>
      <c r="M44" s="1019"/>
      <c r="N44" s="1019"/>
      <c r="O44" s="1019"/>
      <c r="P44" s="1019"/>
    </row>
    <row r="45" spans="1:16" ht="17.25" x14ac:dyDescent="0.15">
      <c r="A45" s="1019"/>
      <c r="B45" s="1019"/>
      <c r="C45" s="1019"/>
      <c r="D45" s="1019"/>
      <c r="E45" s="1019"/>
      <c r="F45" s="1019"/>
      <c r="G45" s="1019"/>
      <c r="H45" s="1019"/>
      <c r="I45" s="1019"/>
      <c r="J45" s="1019"/>
      <c r="K45" s="1019"/>
      <c r="L45" s="1019"/>
      <c r="M45" s="1019"/>
      <c r="N45" s="1019"/>
      <c r="O45" s="1019"/>
      <c r="P45" s="1019"/>
    </row>
  </sheetData>
  <sheetProtection algorithmName="SHA-512" hashValue="UK+oloYjuulXY9BHpngKc+LIWCnou1qgjHZpahdtjmCaRsflRMVVix3oy3MlJrpJUmxOw3r8L5HCjJAluzVfHA==" saltValue="v49ztFowCysyfTUyHsi6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6F38-3BA0-4ABF-9EB8-41730A719939}">
  <sheetPr>
    <pageSetUpPr fitToPage="1"/>
  </sheetPr>
  <dimension ref="A1:U64"/>
  <sheetViews>
    <sheetView showGridLines="0" topLeftCell="A17" zoomScaleSheetLayoutView="55" workbookViewId="0">
      <selection activeCell="C62" sqref="C62:E62"/>
    </sheetView>
  </sheetViews>
  <sheetFormatPr defaultColWidth="0" defaultRowHeight="12.6" customHeight="1" zeroHeight="1" x14ac:dyDescent="0.15"/>
  <cols>
    <col min="1" max="1" width="6.625" style="1050" customWidth="1"/>
    <col min="2" max="3" width="10.875" style="1050" customWidth="1"/>
    <col min="4" max="4" width="10" style="1050" customWidth="1"/>
    <col min="5" max="10" width="11" style="1050" customWidth="1"/>
    <col min="11" max="15" width="13.125" style="1050" customWidth="1"/>
    <col min="16" max="21" width="11.5" style="1050" customWidth="1"/>
    <col min="22" max="16384" width="0" style="1050" hidden="1"/>
  </cols>
  <sheetData>
    <row r="1" spans="1:21" ht="13.5" customHeight="1" x14ac:dyDescent="0.15">
      <c r="A1" s="1049"/>
      <c r="B1" s="1049"/>
      <c r="C1" s="1049"/>
      <c r="D1" s="1049"/>
      <c r="E1" s="1049"/>
      <c r="F1" s="1049"/>
      <c r="G1" s="1049"/>
      <c r="H1" s="1049"/>
      <c r="I1" s="1049"/>
      <c r="J1" s="1049"/>
      <c r="K1" s="1049"/>
      <c r="L1" s="1049"/>
      <c r="M1" s="1049"/>
      <c r="N1" s="1049"/>
      <c r="O1" s="1049"/>
      <c r="P1" s="1049"/>
      <c r="Q1" s="1049"/>
      <c r="R1" s="1049"/>
      <c r="S1" s="1049"/>
      <c r="T1" s="1049"/>
      <c r="U1" s="1049"/>
    </row>
    <row r="2" spans="1:21" ht="13.5" customHeight="1" x14ac:dyDescent="0.15">
      <c r="A2" s="1049"/>
      <c r="B2" s="1049"/>
      <c r="C2" s="1049"/>
      <c r="D2" s="1049"/>
      <c r="E2" s="1049"/>
      <c r="F2" s="1049"/>
      <c r="G2" s="1049"/>
      <c r="H2" s="1049"/>
      <c r="I2" s="1049"/>
      <c r="J2" s="1049"/>
      <c r="K2" s="1049"/>
      <c r="L2" s="1049"/>
      <c r="M2" s="1049"/>
      <c r="N2" s="1049"/>
      <c r="O2" s="1049"/>
      <c r="P2" s="1049"/>
      <c r="Q2" s="1049"/>
      <c r="R2" s="1049"/>
      <c r="S2" s="1049"/>
      <c r="T2" s="1049"/>
      <c r="U2" s="1049"/>
    </row>
    <row r="3" spans="1:21" ht="13.5" customHeight="1" x14ac:dyDescent="0.15">
      <c r="A3" s="1049"/>
      <c r="B3" s="1049"/>
      <c r="C3" s="1049"/>
      <c r="D3" s="1049"/>
      <c r="E3" s="1049"/>
      <c r="F3" s="1049"/>
      <c r="G3" s="1049"/>
      <c r="H3" s="1049"/>
      <c r="I3" s="1049"/>
      <c r="J3" s="1049"/>
      <c r="K3" s="1049"/>
      <c r="L3" s="1049"/>
      <c r="M3" s="1049"/>
      <c r="N3" s="1049"/>
      <c r="O3" s="1049"/>
      <c r="P3" s="1049"/>
      <c r="Q3" s="1049"/>
      <c r="R3" s="1049"/>
      <c r="S3" s="1049"/>
      <c r="T3" s="1049"/>
      <c r="U3" s="1049"/>
    </row>
    <row r="4" spans="1:21" ht="13.5" customHeight="1" x14ac:dyDescent="0.15">
      <c r="A4" s="1049"/>
      <c r="B4" s="1049"/>
      <c r="C4" s="1049"/>
      <c r="D4" s="1049"/>
      <c r="E4" s="1049"/>
      <c r="F4" s="1049"/>
      <c r="G4" s="1049"/>
      <c r="H4" s="1049"/>
      <c r="I4" s="1049"/>
      <c r="J4" s="1049"/>
      <c r="K4" s="1049"/>
      <c r="L4" s="1049"/>
      <c r="M4" s="1049"/>
      <c r="N4" s="1049"/>
      <c r="O4" s="1049"/>
      <c r="P4" s="1049"/>
      <c r="Q4" s="1049"/>
      <c r="R4" s="1049"/>
      <c r="S4" s="1049"/>
      <c r="T4" s="1049"/>
      <c r="U4" s="1049"/>
    </row>
    <row r="5" spans="1:21" ht="13.5" customHeight="1" x14ac:dyDescent="0.15">
      <c r="A5" s="1049"/>
      <c r="B5" s="1049"/>
      <c r="C5" s="1049"/>
      <c r="D5" s="1049"/>
      <c r="E5" s="1049"/>
      <c r="F5" s="1049"/>
      <c r="G5" s="1049"/>
      <c r="H5" s="1049"/>
      <c r="I5" s="1049"/>
      <c r="J5" s="1049"/>
      <c r="K5" s="1049"/>
      <c r="L5" s="1049"/>
      <c r="M5" s="1049"/>
      <c r="N5" s="1049"/>
      <c r="O5" s="1049"/>
      <c r="P5" s="1049"/>
      <c r="Q5" s="1049"/>
      <c r="R5" s="1049"/>
      <c r="S5" s="1049"/>
      <c r="T5" s="1049"/>
      <c r="U5" s="1049"/>
    </row>
    <row r="6" spans="1:21" ht="13.5" customHeight="1" x14ac:dyDescent="0.15">
      <c r="A6" s="1049"/>
      <c r="B6" s="1049"/>
      <c r="C6" s="1049"/>
      <c r="D6" s="1049"/>
      <c r="E6" s="1049"/>
      <c r="F6" s="1049"/>
      <c r="G6" s="1049"/>
      <c r="H6" s="1049"/>
      <c r="I6" s="1049"/>
      <c r="J6" s="1049"/>
      <c r="K6" s="1049"/>
      <c r="L6" s="1049"/>
      <c r="M6" s="1049"/>
      <c r="N6" s="1049"/>
      <c r="O6" s="1049"/>
      <c r="P6" s="1049"/>
      <c r="Q6" s="1049"/>
      <c r="R6" s="1049"/>
      <c r="S6" s="1049"/>
      <c r="T6" s="1049"/>
      <c r="U6" s="1049"/>
    </row>
    <row r="7" spans="1:21" ht="13.5" customHeight="1" x14ac:dyDescent="0.15">
      <c r="A7" s="1049"/>
      <c r="B7" s="1049"/>
      <c r="C7" s="1049"/>
      <c r="D7" s="1049"/>
      <c r="E7" s="1049"/>
      <c r="F7" s="1049"/>
      <c r="G7" s="1049"/>
      <c r="H7" s="1049"/>
      <c r="I7" s="1049"/>
      <c r="J7" s="1049"/>
      <c r="K7" s="1049"/>
      <c r="L7" s="1049"/>
      <c r="M7" s="1049"/>
      <c r="N7" s="1049"/>
      <c r="O7" s="1049"/>
      <c r="P7" s="1049"/>
      <c r="Q7" s="1049"/>
      <c r="R7" s="1049"/>
      <c r="S7" s="1049"/>
      <c r="T7" s="1049"/>
      <c r="U7" s="1049"/>
    </row>
    <row r="8" spans="1:21" ht="13.5" customHeight="1" x14ac:dyDescent="0.15">
      <c r="A8" s="1049"/>
      <c r="B8" s="1049"/>
      <c r="C8" s="1049"/>
      <c r="D8" s="1049"/>
      <c r="E8" s="1049"/>
      <c r="F8" s="1049"/>
      <c r="G8" s="1049"/>
      <c r="H8" s="1049"/>
      <c r="I8" s="1049"/>
      <c r="J8" s="1049"/>
      <c r="K8" s="1049"/>
      <c r="L8" s="1049"/>
      <c r="M8" s="1049"/>
      <c r="N8" s="1049"/>
      <c r="O8" s="1049"/>
      <c r="P8" s="1049"/>
      <c r="Q8" s="1049"/>
      <c r="R8" s="1049"/>
      <c r="S8" s="1049"/>
      <c r="T8" s="1049"/>
      <c r="U8" s="1049"/>
    </row>
    <row r="9" spans="1:21" ht="13.5" customHeight="1" x14ac:dyDescent="0.15">
      <c r="A9" s="1049"/>
      <c r="B9" s="1049"/>
      <c r="C9" s="1049"/>
      <c r="D9" s="1049"/>
      <c r="E9" s="1049"/>
      <c r="F9" s="1049"/>
      <c r="G9" s="1049"/>
      <c r="H9" s="1049"/>
      <c r="I9" s="1049"/>
      <c r="J9" s="1049"/>
      <c r="K9" s="1049"/>
      <c r="L9" s="1049"/>
      <c r="M9" s="1049"/>
      <c r="N9" s="1049"/>
      <c r="O9" s="1049"/>
      <c r="P9" s="1049"/>
      <c r="Q9" s="1049"/>
      <c r="R9" s="1049"/>
      <c r="S9" s="1049"/>
      <c r="T9" s="1049"/>
      <c r="U9" s="1049"/>
    </row>
    <row r="10" spans="1:21" ht="13.5" customHeight="1" x14ac:dyDescent="0.15">
      <c r="A10" s="1049"/>
      <c r="B10" s="1049"/>
      <c r="C10" s="1049"/>
      <c r="D10" s="1049"/>
      <c r="E10" s="1049"/>
      <c r="F10" s="1049"/>
      <c r="G10" s="1049"/>
      <c r="H10" s="1049"/>
      <c r="I10" s="1049"/>
      <c r="J10" s="1049"/>
      <c r="K10" s="1049"/>
      <c r="L10" s="1049"/>
      <c r="M10" s="1049"/>
      <c r="N10" s="1049"/>
      <c r="O10" s="1049"/>
      <c r="P10" s="1049"/>
      <c r="Q10" s="1049"/>
      <c r="R10" s="1049"/>
      <c r="S10" s="1049"/>
      <c r="T10" s="1049"/>
      <c r="U10" s="1049"/>
    </row>
    <row r="11" spans="1:21" ht="13.5" customHeight="1" x14ac:dyDescent="0.15">
      <c r="A11" s="1049"/>
      <c r="B11" s="1049"/>
      <c r="C11" s="1049"/>
      <c r="D11" s="1049"/>
      <c r="E11" s="1049"/>
      <c r="F11" s="1049"/>
      <c r="G11" s="1049"/>
      <c r="H11" s="1049"/>
      <c r="I11" s="1049"/>
      <c r="J11" s="1049"/>
      <c r="K11" s="1049"/>
      <c r="L11" s="1049"/>
      <c r="M11" s="1049"/>
      <c r="N11" s="1049"/>
      <c r="O11" s="1049"/>
      <c r="P11" s="1049"/>
      <c r="Q11" s="1049"/>
      <c r="R11" s="1049"/>
      <c r="S11" s="1049"/>
      <c r="T11" s="1049"/>
      <c r="U11" s="1049"/>
    </row>
    <row r="12" spans="1:21" ht="13.5" customHeight="1" x14ac:dyDescent="0.15">
      <c r="A12" s="1049"/>
      <c r="B12" s="1049"/>
      <c r="C12" s="1049"/>
      <c r="D12" s="1049"/>
      <c r="E12" s="1049"/>
      <c r="F12" s="1049"/>
      <c r="G12" s="1049"/>
      <c r="H12" s="1049"/>
      <c r="I12" s="1049"/>
      <c r="J12" s="1049"/>
      <c r="K12" s="1049"/>
      <c r="L12" s="1049"/>
      <c r="M12" s="1049"/>
      <c r="N12" s="1049"/>
      <c r="O12" s="1049"/>
      <c r="P12" s="1049"/>
      <c r="Q12" s="1049"/>
      <c r="R12" s="1049"/>
      <c r="S12" s="1049"/>
      <c r="T12" s="1049"/>
      <c r="U12" s="1049"/>
    </row>
    <row r="13" spans="1:21" ht="13.5" customHeight="1" x14ac:dyDescent="0.15">
      <c r="A13" s="1049"/>
      <c r="B13" s="1049"/>
      <c r="C13" s="1049"/>
      <c r="D13" s="1049"/>
      <c r="E13" s="1049"/>
      <c r="F13" s="1049"/>
      <c r="G13" s="1049"/>
      <c r="H13" s="1049"/>
      <c r="I13" s="1049"/>
      <c r="J13" s="1049"/>
      <c r="K13" s="1049"/>
      <c r="L13" s="1049"/>
      <c r="M13" s="1049"/>
      <c r="N13" s="1049"/>
      <c r="O13" s="1049"/>
      <c r="P13" s="1049"/>
      <c r="Q13" s="1049"/>
      <c r="R13" s="1049"/>
      <c r="S13" s="1049"/>
      <c r="T13" s="1049"/>
      <c r="U13" s="1049"/>
    </row>
    <row r="14" spans="1:21" ht="13.5" customHeight="1" x14ac:dyDescent="0.15">
      <c r="A14" s="1049"/>
      <c r="B14" s="1049"/>
      <c r="C14" s="1049"/>
      <c r="D14" s="1049"/>
      <c r="E14" s="1049"/>
      <c r="F14" s="1049"/>
      <c r="G14" s="1049"/>
      <c r="H14" s="1049"/>
      <c r="I14" s="1049"/>
      <c r="J14" s="1049"/>
      <c r="K14" s="1049"/>
      <c r="L14" s="1049"/>
      <c r="M14" s="1049"/>
      <c r="N14" s="1049"/>
      <c r="O14" s="1049"/>
      <c r="P14" s="1049"/>
      <c r="Q14" s="1049"/>
      <c r="R14" s="1049"/>
      <c r="S14" s="1049"/>
      <c r="T14" s="1049"/>
      <c r="U14" s="1049"/>
    </row>
    <row r="15" spans="1:21" ht="13.5" customHeight="1" x14ac:dyDescent="0.15">
      <c r="A15" s="1049"/>
      <c r="B15" s="1049"/>
      <c r="C15" s="1049"/>
      <c r="D15" s="1049"/>
      <c r="E15" s="1049"/>
      <c r="F15" s="1049"/>
      <c r="G15" s="1049"/>
      <c r="H15" s="1049"/>
      <c r="I15" s="1049"/>
      <c r="J15" s="1049"/>
      <c r="K15" s="1049"/>
      <c r="L15" s="1049"/>
      <c r="M15" s="1049"/>
      <c r="N15" s="1049"/>
      <c r="O15" s="1049"/>
      <c r="P15" s="1049"/>
      <c r="Q15" s="1049"/>
      <c r="R15" s="1049"/>
      <c r="S15" s="1049"/>
      <c r="T15" s="1049"/>
      <c r="U15" s="1049"/>
    </row>
    <row r="16" spans="1:21" ht="13.5" customHeight="1" x14ac:dyDescent="0.15">
      <c r="A16" s="1049"/>
      <c r="B16" s="1049"/>
      <c r="C16" s="1049"/>
      <c r="D16" s="1049"/>
      <c r="E16" s="1049"/>
      <c r="F16" s="1049"/>
      <c r="G16" s="1049"/>
      <c r="H16" s="1049"/>
      <c r="I16" s="1049"/>
      <c r="J16" s="1049"/>
      <c r="K16" s="1049"/>
      <c r="L16" s="1049"/>
      <c r="M16" s="1049"/>
      <c r="N16" s="1049"/>
      <c r="O16" s="1049"/>
      <c r="P16" s="1049"/>
      <c r="Q16" s="1049"/>
      <c r="R16" s="1049"/>
      <c r="S16" s="1049"/>
      <c r="T16" s="1049"/>
      <c r="U16" s="1049"/>
    </row>
    <row r="17" spans="1:21" ht="13.5" customHeight="1" x14ac:dyDescent="0.15">
      <c r="A17" s="1049"/>
      <c r="B17" s="1049"/>
      <c r="C17" s="1049"/>
      <c r="D17" s="1049"/>
      <c r="E17" s="1049"/>
      <c r="F17" s="1049"/>
      <c r="G17" s="1049"/>
      <c r="H17" s="1049"/>
      <c r="I17" s="1049"/>
      <c r="J17" s="1049"/>
      <c r="K17" s="1049"/>
      <c r="L17" s="1049"/>
      <c r="M17" s="1049"/>
      <c r="N17" s="1049"/>
      <c r="O17" s="1049"/>
      <c r="P17" s="1049"/>
      <c r="Q17" s="1049"/>
      <c r="R17" s="1049"/>
      <c r="S17" s="1049"/>
      <c r="T17" s="1049"/>
      <c r="U17" s="1049"/>
    </row>
    <row r="18" spans="1:21" ht="13.5" customHeight="1" x14ac:dyDescent="0.15">
      <c r="A18" s="1049"/>
      <c r="B18" s="1049"/>
      <c r="C18" s="1049"/>
      <c r="D18" s="1049"/>
      <c r="E18" s="1049"/>
      <c r="F18" s="1049"/>
      <c r="G18" s="1049"/>
      <c r="H18" s="1049"/>
      <c r="I18" s="1049"/>
      <c r="J18" s="1049"/>
      <c r="K18" s="1049"/>
      <c r="L18" s="1049"/>
      <c r="M18" s="1049"/>
      <c r="N18" s="1049"/>
      <c r="O18" s="1049"/>
      <c r="P18" s="1049"/>
      <c r="Q18" s="1049"/>
      <c r="R18" s="1049"/>
      <c r="S18" s="1049"/>
      <c r="T18" s="1049"/>
      <c r="U18" s="1049"/>
    </row>
    <row r="19" spans="1:21" ht="13.5" customHeight="1" x14ac:dyDescent="0.15">
      <c r="A19" s="1049"/>
      <c r="B19" s="1049"/>
      <c r="C19" s="1049"/>
      <c r="D19" s="1049"/>
      <c r="E19" s="1049"/>
      <c r="F19" s="1049"/>
      <c r="G19" s="1049"/>
      <c r="H19" s="1049"/>
      <c r="I19" s="1049"/>
      <c r="J19" s="1049"/>
      <c r="K19" s="1049"/>
      <c r="L19" s="1049"/>
      <c r="M19" s="1049"/>
      <c r="N19" s="1049"/>
      <c r="O19" s="1049"/>
      <c r="P19" s="1049"/>
      <c r="Q19" s="1049"/>
      <c r="R19" s="1049"/>
      <c r="S19" s="1049"/>
      <c r="T19" s="1049"/>
      <c r="U19" s="1049"/>
    </row>
    <row r="20" spans="1:21" ht="13.5" customHeight="1" x14ac:dyDescent="0.15">
      <c r="A20" s="1049"/>
      <c r="B20" s="1049"/>
      <c r="C20" s="1049"/>
      <c r="D20" s="1049"/>
      <c r="E20" s="1049"/>
      <c r="F20" s="1049"/>
      <c r="G20" s="1049"/>
      <c r="H20" s="1049"/>
      <c r="I20" s="1049"/>
      <c r="J20" s="1049"/>
      <c r="K20" s="1049"/>
      <c r="L20" s="1049"/>
      <c r="M20" s="1049"/>
      <c r="N20" s="1049"/>
      <c r="O20" s="1049"/>
      <c r="P20" s="1049"/>
      <c r="Q20" s="1049"/>
      <c r="R20" s="1049"/>
      <c r="S20" s="1049"/>
      <c r="T20" s="1049"/>
      <c r="U20" s="1049"/>
    </row>
    <row r="21" spans="1:21" ht="13.5" customHeight="1" x14ac:dyDescent="0.15">
      <c r="A21" s="1049"/>
      <c r="B21" s="1049"/>
      <c r="C21" s="1049"/>
      <c r="D21" s="1049"/>
      <c r="E21" s="1049"/>
      <c r="F21" s="1049"/>
      <c r="G21" s="1049"/>
      <c r="H21" s="1049"/>
      <c r="I21" s="1049"/>
      <c r="J21" s="1049"/>
      <c r="K21" s="1049"/>
      <c r="L21" s="1049"/>
      <c r="M21" s="1049"/>
      <c r="N21" s="1049"/>
      <c r="O21" s="1049"/>
      <c r="P21" s="1049"/>
      <c r="Q21" s="1049"/>
      <c r="R21" s="1049"/>
      <c r="S21" s="1049"/>
      <c r="T21" s="1049"/>
      <c r="U21" s="1049"/>
    </row>
    <row r="22" spans="1:21" ht="13.5" customHeight="1" x14ac:dyDescent="0.15">
      <c r="A22" s="1049"/>
      <c r="B22" s="1049"/>
      <c r="C22" s="1049"/>
      <c r="D22" s="1049"/>
      <c r="E22" s="1049"/>
      <c r="F22" s="1049"/>
      <c r="G22" s="1049"/>
      <c r="H22" s="1049"/>
      <c r="I22" s="1049"/>
      <c r="J22" s="1049"/>
      <c r="K22" s="1049"/>
      <c r="L22" s="1049"/>
      <c r="M22" s="1049"/>
      <c r="N22" s="1049"/>
      <c r="O22" s="1049"/>
      <c r="P22" s="1049"/>
      <c r="Q22" s="1049"/>
      <c r="R22" s="1049"/>
      <c r="S22" s="1049"/>
      <c r="T22" s="1049"/>
      <c r="U22" s="1049"/>
    </row>
    <row r="23" spans="1:21" ht="13.5" customHeight="1" x14ac:dyDescent="0.15">
      <c r="A23" s="1049"/>
      <c r="B23" s="1049"/>
      <c r="C23" s="1049"/>
      <c r="D23" s="1049"/>
      <c r="E23" s="1049"/>
      <c r="F23" s="1049"/>
      <c r="G23" s="1049"/>
      <c r="H23" s="1049"/>
      <c r="I23" s="1049"/>
      <c r="J23" s="1049"/>
      <c r="K23" s="1049"/>
      <c r="L23" s="1049"/>
      <c r="M23" s="1049"/>
      <c r="N23" s="1049"/>
      <c r="O23" s="1049"/>
      <c r="P23" s="1049"/>
      <c r="Q23" s="1049"/>
      <c r="R23" s="1049"/>
      <c r="S23" s="1049"/>
      <c r="T23" s="1049"/>
      <c r="U23" s="1049"/>
    </row>
    <row r="24" spans="1:21" ht="13.5" customHeight="1" x14ac:dyDescent="0.15">
      <c r="A24" s="1049"/>
      <c r="B24" s="1049"/>
      <c r="C24" s="1049"/>
      <c r="D24" s="1049"/>
      <c r="E24" s="1049"/>
      <c r="F24" s="1049"/>
      <c r="G24" s="1049"/>
      <c r="H24" s="1049"/>
      <c r="I24" s="1049"/>
      <c r="J24" s="1049"/>
      <c r="K24" s="1049"/>
      <c r="L24" s="1049"/>
      <c r="M24" s="1049"/>
      <c r="N24" s="1049"/>
      <c r="O24" s="1049"/>
      <c r="P24" s="1049"/>
      <c r="Q24" s="1049"/>
      <c r="R24" s="1049"/>
      <c r="S24" s="1049"/>
      <c r="T24" s="1049"/>
      <c r="U24" s="1049"/>
    </row>
    <row r="25" spans="1:21" ht="13.5" customHeight="1" x14ac:dyDescent="0.15">
      <c r="A25" s="1049"/>
      <c r="B25" s="1049"/>
      <c r="C25" s="1049"/>
      <c r="D25" s="1049"/>
      <c r="E25" s="1049"/>
      <c r="F25" s="1049"/>
      <c r="G25" s="1049"/>
      <c r="H25" s="1049"/>
      <c r="I25" s="1049"/>
      <c r="J25" s="1049"/>
      <c r="K25" s="1049"/>
      <c r="L25" s="1049"/>
      <c r="M25" s="1049"/>
      <c r="N25" s="1049"/>
      <c r="O25" s="1049"/>
      <c r="P25" s="1049"/>
      <c r="Q25" s="1049"/>
      <c r="R25" s="1049"/>
      <c r="S25" s="1049"/>
      <c r="T25" s="1049"/>
      <c r="U25" s="1049"/>
    </row>
    <row r="26" spans="1:21" ht="13.5" customHeight="1" x14ac:dyDescent="0.15">
      <c r="A26" s="1049"/>
      <c r="B26" s="1049"/>
      <c r="C26" s="1049"/>
      <c r="D26" s="1049"/>
      <c r="E26" s="1049"/>
      <c r="F26" s="1049"/>
      <c r="G26" s="1049"/>
      <c r="H26" s="1049"/>
      <c r="I26" s="1049"/>
      <c r="J26" s="1049"/>
      <c r="K26" s="1049"/>
      <c r="L26" s="1049"/>
      <c r="M26" s="1049"/>
      <c r="N26" s="1049"/>
      <c r="O26" s="1049"/>
      <c r="P26" s="1049"/>
      <c r="Q26" s="1049"/>
      <c r="R26" s="1049"/>
      <c r="S26" s="1049"/>
      <c r="T26" s="1049"/>
      <c r="U26" s="1049"/>
    </row>
    <row r="27" spans="1:21" ht="13.5" customHeight="1" x14ac:dyDescent="0.15">
      <c r="A27" s="1049"/>
      <c r="B27" s="1049"/>
      <c r="C27" s="1049"/>
      <c r="D27" s="1049"/>
      <c r="E27" s="1049"/>
      <c r="F27" s="1049"/>
      <c r="G27" s="1049"/>
      <c r="H27" s="1049"/>
      <c r="I27" s="1049"/>
      <c r="J27" s="1049"/>
      <c r="K27" s="1049"/>
      <c r="L27" s="1049"/>
      <c r="M27" s="1049"/>
      <c r="N27" s="1049"/>
      <c r="O27" s="1049"/>
      <c r="P27" s="1049"/>
      <c r="Q27" s="1049"/>
      <c r="R27" s="1049"/>
      <c r="S27" s="1049"/>
      <c r="T27" s="1049"/>
      <c r="U27" s="1049"/>
    </row>
    <row r="28" spans="1:21" ht="13.5" customHeight="1" x14ac:dyDescent="0.15">
      <c r="A28" s="1049"/>
      <c r="B28" s="1049"/>
      <c r="C28" s="1049"/>
      <c r="D28" s="1049"/>
      <c r="E28" s="1049"/>
      <c r="F28" s="1049"/>
      <c r="G28" s="1049"/>
      <c r="H28" s="1049"/>
      <c r="I28" s="1049"/>
      <c r="J28" s="1049"/>
      <c r="K28" s="1049"/>
      <c r="L28" s="1049"/>
      <c r="M28" s="1049"/>
      <c r="N28" s="1049"/>
      <c r="O28" s="1049"/>
      <c r="P28" s="1049"/>
      <c r="Q28" s="1049"/>
      <c r="R28" s="1049"/>
      <c r="S28" s="1049"/>
      <c r="T28" s="1049"/>
      <c r="U28" s="1049"/>
    </row>
    <row r="29" spans="1:21" ht="13.5" customHeight="1" x14ac:dyDescent="0.15">
      <c r="A29" s="1049"/>
      <c r="B29" s="1049"/>
      <c r="C29" s="1049"/>
      <c r="D29" s="1049"/>
      <c r="E29" s="1049"/>
      <c r="F29" s="1049"/>
      <c r="G29" s="1049"/>
      <c r="H29" s="1049"/>
      <c r="I29" s="1049"/>
      <c r="J29" s="1049"/>
      <c r="K29" s="1049"/>
      <c r="L29" s="1049"/>
      <c r="M29" s="1049"/>
      <c r="N29" s="1049"/>
      <c r="O29" s="1049"/>
      <c r="P29" s="1049"/>
      <c r="Q29" s="1049"/>
      <c r="R29" s="1049"/>
      <c r="S29" s="1049"/>
      <c r="T29" s="1049"/>
      <c r="U29" s="1049"/>
    </row>
    <row r="30" spans="1:21" ht="13.5" customHeight="1" x14ac:dyDescent="0.15">
      <c r="A30" s="1049"/>
      <c r="B30" s="1049"/>
      <c r="C30" s="1049"/>
      <c r="D30" s="1049"/>
      <c r="E30" s="1049"/>
      <c r="F30" s="1049"/>
      <c r="G30" s="1049"/>
      <c r="H30" s="1049"/>
      <c r="I30" s="1049"/>
      <c r="J30" s="1049"/>
      <c r="K30" s="1049"/>
      <c r="L30" s="1049"/>
      <c r="M30" s="1049"/>
      <c r="N30" s="1049"/>
      <c r="O30" s="1049"/>
      <c r="P30" s="1049"/>
      <c r="Q30" s="1049"/>
      <c r="R30" s="1049"/>
      <c r="S30" s="1049"/>
      <c r="T30" s="1049"/>
      <c r="U30" s="1049"/>
    </row>
    <row r="31" spans="1:21" ht="13.5" customHeight="1" x14ac:dyDescent="0.15">
      <c r="A31" s="1049"/>
      <c r="B31" s="1049"/>
      <c r="C31" s="1049"/>
      <c r="D31" s="1049"/>
      <c r="E31" s="1049"/>
      <c r="F31" s="1049"/>
      <c r="G31" s="1049"/>
      <c r="H31" s="1049"/>
      <c r="I31" s="1049"/>
      <c r="J31" s="1049"/>
      <c r="K31" s="1049"/>
      <c r="L31" s="1049"/>
      <c r="M31" s="1049"/>
      <c r="N31" s="1049"/>
      <c r="O31" s="1049"/>
      <c r="P31" s="1049"/>
      <c r="Q31" s="1049"/>
      <c r="R31" s="1049"/>
      <c r="S31" s="1049"/>
      <c r="T31" s="1049"/>
      <c r="U31" s="1049"/>
    </row>
    <row r="32" spans="1:21" ht="13.5" customHeight="1" x14ac:dyDescent="0.15">
      <c r="A32" s="1049"/>
      <c r="B32" s="1049"/>
      <c r="C32" s="1049"/>
      <c r="D32" s="1049"/>
      <c r="E32" s="1049"/>
      <c r="F32" s="1049"/>
      <c r="G32" s="1049"/>
      <c r="H32" s="1049"/>
      <c r="I32" s="1049"/>
      <c r="J32" s="1049"/>
      <c r="K32" s="1049"/>
      <c r="L32" s="1049"/>
      <c r="M32" s="1049"/>
      <c r="N32" s="1049"/>
      <c r="O32" s="1049"/>
      <c r="P32" s="1049"/>
      <c r="Q32" s="1049"/>
      <c r="R32" s="1049"/>
      <c r="S32" s="1049"/>
      <c r="T32" s="1049"/>
      <c r="U32" s="1049"/>
    </row>
    <row r="33" spans="1:21" ht="13.5" customHeight="1" x14ac:dyDescent="0.15">
      <c r="A33" s="1049"/>
      <c r="B33" s="1049"/>
      <c r="C33" s="1049"/>
      <c r="D33" s="1049"/>
      <c r="E33" s="1049"/>
      <c r="F33" s="1049"/>
      <c r="G33" s="1049"/>
      <c r="H33" s="1049"/>
      <c r="I33" s="1049"/>
      <c r="J33" s="1049"/>
      <c r="K33" s="1049"/>
      <c r="L33" s="1049"/>
      <c r="M33" s="1049"/>
      <c r="N33" s="1049"/>
      <c r="O33" s="1049"/>
      <c r="P33" s="1049"/>
      <c r="Q33" s="1049"/>
      <c r="R33" s="1049"/>
      <c r="S33" s="1049"/>
      <c r="T33" s="1049"/>
      <c r="U33" s="1049"/>
    </row>
    <row r="34" spans="1:21" ht="13.5" customHeight="1" x14ac:dyDescent="0.15">
      <c r="A34" s="1049"/>
      <c r="B34" s="1049"/>
      <c r="C34" s="1049"/>
      <c r="D34" s="1049"/>
      <c r="E34" s="1049"/>
      <c r="F34" s="1049"/>
      <c r="G34" s="1049"/>
      <c r="H34" s="1049"/>
      <c r="I34" s="1049"/>
      <c r="J34" s="1049"/>
      <c r="K34" s="1049"/>
      <c r="L34" s="1049"/>
      <c r="M34" s="1049"/>
      <c r="N34" s="1049"/>
      <c r="O34" s="1049"/>
      <c r="P34" s="1049"/>
      <c r="Q34" s="1049"/>
      <c r="R34" s="1049"/>
      <c r="S34" s="1049"/>
      <c r="T34" s="1049"/>
      <c r="U34" s="1049"/>
    </row>
    <row r="35" spans="1:21" ht="13.5" customHeight="1" x14ac:dyDescent="0.15">
      <c r="A35" s="1049"/>
      <c r="B35" s="1049"/>
      <c r="C35" s="1049"/>
      <c r="D35" s="1049"/>
      <c r="E35" s="1049"/>
      <c r="F35" s="1049"/>
      <c r="G35" s="1049"/>
      <c r="H35" s="1049"/>
      <c r="I35" s="1049"/>
      <c r="J35" s="1049"/>
      <c r="K35" s="1049"/>
      <c r="L35" s="1049"/>
      <c r="M35" s="1049"/>
      <c r="N35" s="1049"/>
      <c r="O35" s="1049"/>
      <c r="P35" s="1049"/>
      <c r="Q35" s="1049"/>
      <c r="R35" s="1049"/>
      <c r="S35" s="1049"/>
      <c r="T35" s="1049"/>
      <c r="U35" s="1049"/>
    </row>
    <row r="36" spans="1:21" ht="13.5" customHeight="1" x14ac:dyDescent="0.15">
      <c r="A36" s="1049"/>
      <c r="B36" s="1049"/>
      <c r="C36" s="1049"/>
      <c r="D36" s="1049"/>
      <c r="E36" s="1049"/>
      <c r="F36" s="1049"/>
      <c r="G36" s="1049"/>
      <c r="H36" s="1049"/>
      <c r="I36" s="1049"/>
      <c r="J36" s="1049"/>
      <c r="K36" s="1049"/>
      <c r="L36" s="1049"/>
      <c r="M36" s="1049"/>
      <c r="N36" s="1049"/>
      <c r="O36" s="1049"/>
      <c r="P36" s="1049"/>
      <c r="Q36" s="1049"/>
      <c r="R36" s="1049"/>
      <c r="S36" s="1049"/>
      <c r="T36" s="1049"/>
      <c r="U36" s="1049"/>
    </row>
    <row r="37" spans="1:21" ht="13.5" customHeight="1" x14ac:dyDescent="0.15">
      <c r="A37" s="1049"/>
      <c r="B37" s="1049"/>
      <c r="C37" s="1049"/>
      <c r="D37" s="1049"/>
      <c r="E37" s="1049"/>
      <c r="F37" s="1049"/>
      <c r="G37" s="1049"/>
      <c r="H37" s="1049"/>
      <c r="I37" s="1049"/>
      <c r="J37" s="1049"/>
      <c r="K37" s="1049"/>
      <c r="L37" s="1049"/>
      <c r="M37" s="1049"/>
      <c r="N37" s="1049"/>
      <c r="O37" s="1049"/>
      <c r="P37" s="1049"/>
      <c r="Q37" s="1049"/>
      <c r="R37" s="1049"/>
      <c r="S37" s="1049"/>
      <c r="T37" s="1049"/>
      <c r="U37" s="1049"/>
    </row>
    <row r="38" spans="1:21" ht="13.5" customHeight="1" x14ac:dyDescent="0.15">
      <c r="A38" s="1049"/>
      <c r="B38" s="1049"/>
      <c r="C38" s="1049"/>
      <c r="D38" s="1049"/>
      <c r="E38" s="1049"/>
      <c r="F38" s="1049"/>
      <c r="G38" s="1049"/>
      <c r="H38" s="1049"/>
      <c r="I38" s="1049"/>
      <c r="J38" s="1049"/>
      <c r="K38" s="1049"/>
      <c r="L38" s="1049"/>
      <c r="M38" s="1049"/>
      <c r="N38" s="1049"/>
      <c r="O38" s="1049"/>
      <c r="P38" s="1049"/>
      <c r="Q38" s="1049"/>
      <c r="R38" s="1049"/>
      <c r="S38" s="1049"/>
      <c r="T38" s="1049"/>
      <c r="U38" s="1049"/>
    </row>
    <row r="39" spans="1:21" ht="13.5" customHeight="1" x14ac:dyDescent="0.15">
      <c r="A39" s="1049"/>
      <c r="B39" s="1049"/>
      <c r="C39" s="1049"/>
      <c r="D39" s="1049"/>
      <c r="E39" s="1049"/>
      <c r="F39" s="1049"/>
      <c r="G39" s="1049"/>
      <c r="H39" s="1049"/>
      <c r="I39" s="1049"/>
      <c r="J39" s="1049"/>
      <c r="K39" s="1049"/>
      <c r="L39" s="1049"/>
      <c r="M39" s="1049"/>
      <c r="N39" s="1049"/>
      <c r="O39" s="1049"/>
      <c r="P39" s="1049"/>
      <c r="Q39" s="1049"/>
      <c r="R39" s="1049"/>
      <c r="S39" s="1049"/>
      <c r="T39" s="1049"/>
      <c r="U39" s="1049"/>
    </row>
    <row r="40" spans="1:21" ht="13.5" customHeight="1" x14ac:dyDescent="0.15">
      <c r="A40" s="1049"/>
      <c r="B40" s="1049"/>
      <c r="C40" s="1049"/>
      <c r="D40" s="1049"/>
      <c r="E40" s="1049"/>
      <c r="F40" s="1049"/>
      <c r="G40" s="1049"/>
      <c r="H40" s="1049"/>
      <c r="I40" s="1049"/>
      <c r="J40" s="1049"/>
      <c r="K40" s="1049"/>
      <c r="L40" s="1049"/>
      <c r="M40" s="1049"/>
      <c r="N40" s="1049"/>
      <c r="O40" s="1049"/>
      <c r="P40" s="1049"/>
      <c r="Q40" s="1049"/>
      <c r="R40" s="1049"/>
      <c r="S40" s="1049"/>
      <c r="T40" s="1049"/>
      <c r="U40" s="1049"/>
    </row>
    <row r="41" spans="1:21" ht="13.5" customHeight="1" x14ac:dyDescent="0.15">
      <c r="A41" s="1049"/>
      <c r="B41" s="1049"/>
      <c r="C41" s="1049"/>
      <c r="D41" s="1049"/>
      <c r="E41" s="1049"/>
      <c r="F41" s="1049"/>
      <c r="G41" s="1049"/>
      <c r="H41" s="1049"/>
      <c r="I41" s="1049"/>
      <c r="J41" s="1049"/>
      <c r="K41" s="1049"/>
      <c r="L41" s="1049"/>
      <c r="M41" s="1049"/>
      <c r="N41" s="1049"/>
      <c r="O41" s="1049"/>
      <c r="P41" s="1049"/>
      <c r="Q41" s="1049"/>
      <c r="R41" s="1049"/>
      <c r="S41" s="1049"/>
      <c r="T41" s="1049"/>
      <c r="U41" s="1049"/>
    </row>
    <row r="42" spans="1:21" ht="13.5" customHeight="1" x14ac:dyDescent="0.15">
      <c r="A42" s="1049"/>
      <c r="B42" s="1049"/>
      <c r="C42" s="1049"/>
      <c r="D42" s="1049"/>
      <c r="E42" s="1049"/>
      <c r="F42" s="1049"/>
      <c r="G42" s="1049"/>
      <c r="H42" s="1049"/>
      <c r="I42" s="1049"/>
      <c r="J42" s="1049"/>
      <c r="K42" s="1049"/>
      <c r="L42" s="1049"/>
      <c r="M42" s="1049"/>
      <c r="N42" s="1049"/>
      <c r="O42" s="1049"/>
      <c r="P42" s="1049"/>
      <c r="Q42" s="1049"/>
      <c r="R42" s="1049"/>
      <c r="S42" s="1049"/>
      <c r="T42" s="1049"/>
      <c r="U42" s="1049"/>
    </row>
    <row r="43" spans="1:21" ht="30.75" customHeight="1" thickBot="1" x14ac:dyDescent="0.2">
      <c r="A43" s="1049"/>
      <c r="B43" s="1049"/>
      <c r="C43" s="1049"/>
      <c r="D43" s="1049"/>
      <c r="E43" s="1049"/>
      <c r="F43" s="1049"/>
      <c r="G43" s="1049"/>
      <c r="H43" s="1049"/>
      <c r="I43" s="1049"/>
      <c r="J43" s="1049"/>
      <c r="K43" s="1049"/>
      <c r="L43" s="1049"/>
      <c r="M43" s="1049"/>
      <c r="N43" s="1049"/>
      <c r="O43" s="1051" t="s">
        <v>502</v>
      </c>
      <c r="P43" s="1049"/>
      <c r="Q43" s="1049"/>
      <c r="R43" s="1049"/>
      <c r="S43" s="1049"/>
      <c r="T43" s="1049"/>
      <c r="U43" s="1049"/>
    </row>
    <row r="44" spans="1:21" ht="30.75" customHeight="1" thickBot="1" x14ac:dyDescent="0.2">
      <c r="A44" s="1049"/>
      <c r="B44" s="1052" t="s">
        <v>503</v>
      </c>
      <c r="C44" s="1053"/>
      <c r="D44" s="1053"/>
      <c r="E44" s="1054"/>
      <c r="F44" s="1054"/>
      <c r="G44" s="1054"/>
      <c r="H44" s="1054"/>
      <c r="I44" s="1054"/>
      <c r="J44" s="1055" t="s">
        <v>482</v>
      </c>
      <c r="K44" s="1056" t="s">
        <v>3</v>
      </c>
      <c r="L44" s="1057" t="s">
        <v>4</v>
      </c>
      <c r="M44" s="1057" t="s">
        <v>5</v>
      </c>
      <c r="N44" s="1057" t="s">
        <v>6</v>
      </c>
      <c r="O44" s="1058" t="s">
        <v>7</v>
      </c>
      <c r="P44" s="1049"/>
      <c r="Q44" s="1049"/>
      <c r="R44" s="1049"/>
      <c r="S44" s="1049"/>
      <c r="T44" s="1049"/>
      <c r="U44" s="1049"/>
    </row>
    <row r="45" spans="1:21" ht="30.75" customHeight="1" x14ac:dyDescent="0.15">
      <c r="A45" s="1049"/>
      <c r="B45" s="1059" t="s">
        <v>504</v>
      </c>
      <c r="C45" s="1060"/>
      <c r="D45" s="1061"/>
      <c r="E45" s="1062" t="s">
        <v>505</v>
      </c>
      <c r="F45" s="1062"/>
      <c r="G45" s="1062"/>
      <c r="H45" s="1062"/>
      <c r="I45" s="1062"/>
      <c r="J45" s="1063"/>
      <c r="K45" s="1064">
        <v>2785</v>
      </c>
      <c r="L45" s="1065">
        <v>2829</v>
      </c>
      <c r="M45" s="1065">
        <v>2821</v>
      </c>
      <c r="N45" s="1065">
        <v>2806</v>
      </c>
      <c r="O45" s="1066">
        <v>2832</v>
      </c>
      <c r="P45" s="1049"/>
      <c r="Q45" s="1049"/>
      <c r="R45" s="1049"/>
      <c r="S45" s="1049"/>
      <c r="T45" s="1049"/>
      <c r="U45" s="1049"/>
    </row>
    <row r="46" spans="1:21" ht="30.75" customHeight="1" x14ac:dyDescent="0.15">
      <c r="A46" s="1049"/>
      <c r="B46" s="1067"/>
      <c r="C46" s="1068"/>
      <c r="D46" s="1069"/>
      <c r="E46" s="1070" t="s">
        <v>506</v>
      </c>
      <c r="F46" s="1070"/>
      <c r="G46" s="1070"/>
      <c r="H46" s="1070"/>
      <c r="I46" s="1070"/>
      <c r="J46" s="1071"/>
      <c r="K46" s="1072" t="s">
        <v>444</v>
      </c>
      <c r="L46" s="1073" t="s">
        <v>444</v>
      </c>
      <c r="M46" s="1073" t="s">
        <v>444</v>
      </c>
      <c r="N46" s="1073" t="s">
        <v>444</v>
      </c>
      <c r="O46" s="1074" t="s">
        <v>444</v>
      </c>
      <c r="P46" s="1049"/>
      <c r="Q46" s="1049"/>
      <c r="R46" s="1049"/>
      <c r="S46" s="1049"/>
      <c r="T46" s="1049"/>
      <c r="U46" s="1049"/>
    </row>
    <row r="47" spans="1:21" ht="30.75" customHeight="1" x14ac:dyDescent="0.15">
      <c r="A47" s="1049"/>
      <c r="B47" s="1067"/>
      <c r="C47" s="1068"/>
      <c r="D47" s="1069"/>
      <c r="E47" s="1070" t="s">
        <v>507</v>
      </c>
      <c r="F47" s="1070"/>
      <c r="G47" s="1070"/>
      <c r="H47" s="1070"/>
      <c r="I47" s="1070"/>
      <c r="J47" s="1071"/>
      <c r="K47" s="1072" t="s">
        <v>444</v>
      </c>
      <c r="L47" s="1073" t="s">
        <v>444</v>
      </c>
      <c r="M47" s="1073" t="s">
        <v>444</v>
      </c>
      <c r="N47" s="1073" t="s">
        <v>444</v>
      </c>
      <c r="O47" s="1074" t="s">
        <v>444</v>
      </c>
      <c r="P47" s="1049"/>
      <c r="Q47" s="1049"/>
      <c r="R47" s="1049"/>
      <c r="S47" s="1049"/>
      <c r="T47" s="1049"/>
      <c r="U47" s="1049"/>
    </row>
    <row r="48" spans="1:21" ht="30.75" customHeight="1" x14ac:dyDescent="0.15">
      <c r="A48" s="1049"/>
      <c r="B48" s="1067"/>
      <c r="C48" s="1068"/>
      <c r="D48" s="1069"/>
      <c r="E48" s="1070" t="s">
        <v>508</v>
      </c>
      <c r="F48" s="1070"/>
      <c r="G48" s="1070"/>
      <c r="H48" s="1070"/>
      <c r="I48" s="1070"/>
      <c r="J48" s="1071"/>
      <c r="K48" s="1072">
        <v>365</v>
      </c>
      <c r="L48" s="1073">
        <v>173</v>
      </c>
      <c r="M48" s="1073">
        <v>155</v>
      </c>
      <c r="N48" s="1073">
        <v>136</v>
      </c>
      <c r="O48" s="1074">
        <v>143</v>
      </c>
      <c r="P48" s="1049"/>
      <c r="Q48" s="1049"/>
      <c r="R48" s="1049"/>
      <c r="S48" s="1049"/>
      <c r="T48" s="1049"/>
      <c r="U48" s="1049"/>
    </row>
    <row r="49" spans="1:21" ht="30.75" customHeight="1" x14ac:dyDescent="0.15">
      <c r="A49" s="1049"/>
      <c r="B49" s="1067"/>
      <c r="C49" s="1068"/>
      <c r="D49" s="1069"/>
      <c r="E49" s="1070" t="s">
        <v>509</v>
      </c>
      <c r="F49" s="1070"/>
      <c r="G49" s="1070"/>
      <c r="H49" s="1070"/>
      <c r="I49" s="1070"/>
      <c r="J49" s="1071"/>
      <c r="K49" s="1072">
        <v>103</v>
      </c>
      <c r="L49" s="1073">
        <v>104</v>
      </c>
      <c r="M49" s="1073">
        <v>104</v>
      </c>
      <c r="N49" s="1073">
        <v>98</v>
      </c>
      <c r="O49" s="1074">
        <v>91</v>
      </c>
      <c r="P49" s="1049"/>
      <c r="Q49" s="1049"/>
      <c r="R49" s="1049"/>
      <c r="S49" s="1049"/>
      <c r="T49" s="1049"/>
      <c r="U49" s="1049"/>
    </row>
    <row r="50" spans="1:21" ht="30.75" customHeight="1" x14ac:dyDescent="0.15">
      <c r="A50" s="1049"/>
      <c r="B50" s="1067"/>
      <c r="C50" s="1068"/>
      <c r="D50" s="1069"/>
      <c r="E50" s="1070" t="s">
        <v>510</v>
      </c>
      <c r="F50" s="1070"/>
      <c r="G50" s="1070"/>
      <c r="H50" s="1070"/>
      <c r="I50" s="1070"/>
      <c r="J50" s="1071"/>
      <c r="K50" s="1072" t="s">
        <v>444</v>
      </c>
      <c r="L50" s="1073" t="s">
        <v>444</v>
      </c>
      <c r="M50" s="1073" t="s">
        <v>444</v>
      </c>
      <c r="N50" s="1073" t="s">
        <v>444</v>
      </c>
      <c r="O50" s="1074" t="s">
        <v>444</v>
      </c>
      <c r="P50" s="1049"/>
      <c r="Q50" s="1049"/>
      <c r="R50" s="1049"/>
      <c r="S50" s="1049"/>
      <c r="T50" s="1049"/>
      <c r="U50" s="1049"/>
    </row>
    <row r="51" spans="1:21" ht="30.75" customHeight="1" x14ac:dyDescent="0.15">
      <c r="A51" s="1049"/>
      <c r="B51" s="1075"/>
      <c r="C51" s="1076"/>
      <c r="D51" s="1077"/>
      <c r="E51" s="1070" t="s">
        <v>511</v>
      </c>
      <c r="F51" s="1070"/>
      <c r="G51" s="1070"/>
      <c r="H51" s="1070"/>
      <c r="I51" s="1070"/>
      <c r="J51" s="1071"/>
      <c r="K51" s="1072">
        <v>1</v>
      </c>
      <c r="L51" s="1073" t="s">
        <v>444</v>
      </c>
      <c r="M51" s="1073">
        <v>0</v>
      </c>
      <c r="N51" s="1073">
        <v>0</v>
      </c>
      <c r="O51" s="1074">
        <v>0</v>
      </c>
      <c r="P51" s="1049"/>
      <c r="Q51" s="1049"/>
      <c r="R51" s="1049"/>
      <c r="S51" s="1049"/>
      <c r="T51" s="1049"/>
      <c r="U51" s="1049"/>
    </row>
    <row r="52" spans="1:21" ht="30.75" customHeight="1" x14ac:dyDescent="0.15">
      <c r="A52" s="1049"/>
      <c r="B52" s="1078" t="s">
        <v>512</v>
      </c>
      <c r="C52" s="1079"/>
      <c r="D52" s="1077"/>
      <c r="E52" s="1070" t="s">
        <v>513</v>
      </c>
      <c r="F52" s="1070"/>
      <c r="G52" s="1070"/>
      <c r="H52" s="1070"/>
      <c r="I52" s="1070"/>
      <c r="J52" s="1071"/>
      <c r="K52" s="1072">
        <v>1851</v>
      </c>
      <c r="L52" s="1073">
        <v>1840</v>
      </c>
      <c r="M52" s="1073">
        <v>1827</v>
      </c>
      <c r="N52" s="1073">
        <v>1795</v>
      </c>
      <c r="O52" s="1074">
        <v>1725</v>
      </c>
      <c r="P52" s="1049"/>
      <c r="Q52" s="1049"/>
      <c r="R52" s="1049"/>
      <c r="S52" s="1049"/>
      <c r="T52" s="1049"/>
      <c r="U52" s="1049"/>
    </row>
    <row r="53" spans="1:21" ht="30.75" customHeight="1" thickBot="1" x14ac:dyDescent="0.2">
      <c r="A53" s="1049"/>
      <c r="B53" s="1080" t="s">
        <v>514</v>
      </c>
      <c r="C53" s="1081"/>
      <c r="D53" s="1082"/>
      <c r="E53" s="1083" t="s">
        <v>515</v>
      </c>
      <c r="F53" s="1083"/>
      <c r="G53" s="1083"/>
      <c r="H53" s="1083"/>
      <c r="I53" s="1083"/>
      <c r="J53" s="1084"/>
      <c r="K53" s="1085">
        <v>1403</v>
      </c>
      <c r="L53" s="1086">
        <v>1266</v>
      </c>
      <c r="M53" s="1086">
        <v>1253</v>
      </c>
      <c r="N53" s="1086">
        <v>1245</v>
      </c>
      <c r="O53" s="1087">
        <v>1341</v>
      </c>
      <c r="P53" s="1049"/>
      <c r="Q53" s="1049"/>
      <c r="R53" s="1049"/>
      <c r="S53" s="1049"/>
      <c r="T53" s="1049"/>
      <c r="U53" s="1049"/>
    </row>
    <row r="54" spans="1:21" ht="24" customHeight="1" x14ac:dyDescent="0.15">
      <c r="A54" s="1049"/>
      <c r="B54" s="1088" t="s">
        <v>516</v>
      </c>
      <c r="C54" s="1049"/>
      <c r="D54" s="1049"/>
      <c r="E54" s="1049"/>
      <c r="F54" s="1049"/>
      <c r="G54" s="1049"/>
      <c r="H54" s="1049"/>
      <c r="I54" s="1049"/>
      <c r="J54" s="1049"/>
      <c r="K54" s="1049"/>
      <c r="L54" s="1049"/>
      <c r="M54" s="1049"/>
      <c r="N54" s="1049"/>
      <c r="O54" s="1049"/>
      <c r="P54" s="1049"/>
      <c r="Q54" s="1049"/>
      <c r="R54" s="1049"/>
      <c r="S54" s="1049"/>
      <c r="T54" s="1049"/>
      <c r="U54" s="1049"/>
    </row>
    <row r="55" spans="1:21" ht="24" customHeight="1" x14ac:dyDescent="0.15">
      <c r="A55" s="1049"/>
      <c r="B55" s="1088"/>
      <c r="C55" s="1049"/>
      <c r="D55" s="1049"/>
      <c r="E55" s="1049"/>
      <c r="F55" s="1049"/>
      <c r="G55" s="1049"/>
      <c r="H55" s="1049"/>
      <c r="I55" s="1049"/>
      <c r="J55" s="1049"/>
      <c r="K55" s="1049"/>
      <c r="L55" s="1049"/>
      <c r="M55" s="1049"/>
      <c r="N55" s="1049"/>
      <c r="O55" s="1049"/>
      <c r="P55" s="1049"/>
      <c r="Q55" s="1049"/>
      <c r="R55" s="1049"/>
      <c r="S55" s="1049"/>
      <c r="T55" s="1049"/>
      <c r="U55" s="1049"/>
    </row>
    <row r="56" spans="1:21" ht="24" customHeight="1" thickBot="1" x14ac:dyDescent="0.2">
      <c r="A56" s="1049"/>
      <c r="B56" s="1089" t="s">
        <v>517</v>
      </c>
      <c r="C56" s="1090"/>
      <c r="D56" s="1090"/>
      <c r="E56" s="1090"/>
      <c r="F56" s="1090"/>
      <c r="G56" s="1090"/>
      <c r="H56" s="1090"/>
      <c r="I56" s="1090"/>
      <c r="J56" s="1090"/>
      <c r="K56" s="1091"/>
      <c r="L56" s="1091"/>
      <c r="M56" s="1091"/>
      <c r="N56" s="1091"/>
      <c r="O56" s="1092" t="s">
        <v>518</v>
      </c>
      <c r="P56" s="1049"/>
      <c r="Q56" s="1049"/>
      <c r="R56" s="1049"/>
      <c r="S56" s="1049"/>
      <c r="T56" s="1049"/>
      <c r="U56" s="1049"/>
    </row>
    <row r="57" spans="1:21" ht="31.5" customHeight="1" thickBot="1" x14ac:dyDescent="0.2">
      <c r="A57" s="1049"/>
      <c r="B57" s="1093"/>
      <c r="C57" s="1094"/>
      <c r="D57" s="1094"/>
      <c r="E57" s="1095"/>
      <c r="F57" s="1095"/>
      <c r="G57" s="1095"/>
      <c r="H57" s="1095"/>
      <c r="I57" s="1095"/>
      <c r="J57" s="1096" t="s">
        <v>482</v>
      </c>
      <c r="K57" s="1097" t="s">
        <v>519</v>
      </c>
      <c r="L57" s="1098" t="s">
        <v>520</v>
      </c>
      <c r="M57" s="1098" t="s">
        <v>521</v>
      </c>
      <c r="N57" s="1098" t="s">
        <v>522</v>
      </c>
      <c r="O57" s="1099" t="s">
        <v>523</v>
      </c>
      <c r="P57" s="1049"/>
      <c r="Q57" s="1049"/>
      <c r="R57" s="1049"/>
      <c r="S57" s="1049"/>
      <c r="T57" s="1049"/>
      <c r="U57" s="1049"/>
    </row>
    <row r="58" spans="1:21" ht="31.5" customHeight="1" x14ac:dyDescent="0.15">
      <c r="B58" s="1100" t="s">
        <v>524</v>
      </c>
      <c r="C58" s="1101"/>
      <c r="D58" s="1102" t="s">
        <v>525</v>
      </c>
      <c r="E58" s="1103"/>
      <c r="F58" s="1103"/>
      <c r="G58" s="1103"/>
      <c r="H58" s="1103"/>
      <c r="I58" s="1103"/>
      <c r="J58" s="1104"/>
      <c r="K58" s="1105"/>
      <c r="L58" s="1106"/>
      <c r="M58" s="1106"/>
      <c r="N58" s="1106"/>
      <c r="O58" s="1107"/>
    </row>
    <row r="59" spans="1:21" ht="31.5" customHeight="1" x14ac:dyDescent="0.15">
      <c r="B59" s="1108"/>
      <c r="C59" s="1109"/>
      <c r="D59" s="1110" t="s">
        <v>526</v>
      </c>
      <c r="E59" s="1111"/>
      <c r="F59" s="1111"/>
      <c r="G59" s="1111"/>
      <c r="H59" s="1111"/>
      <c r="I59" s="1111"/>
      <c r="J59" s="1112"/>
      <c r="K59" s="1113"/>
      <c r="L59" s="1114"/>
      <c r="M59" s="1114"/>
      <c r="N59" s="1114"/>
      <c r="O59" s="1115"/>
    </row>
    <row r="60" spans="1:21" ht="31.5" customHeight="1" thickBot="1" x14ac:dyDescent="0.2">
      <c r="B60" s="1116"/>
      <c r="C60" s="1117"/>
      <c r="D60" s="1118" t="s">
        <v>527</v>
      </c>
      <c r="E60" s="1119"/>
      <c r="F60" s="1119"/>
      <c r="G60" s="1119"/>
      <c r="H60" s="1119"/>
      <c r="I60" s="1119"/>
      <c r="J60" s="1120"/>
      <c r="K60" s="1121"/>
      <c r="L60" s="1122"/>
      <c r="M60" s="1122"/>
      <c r="N60" s="1122"/>
      <c r="O60" s="1123"/>
    </row>
    <row r="61" spans="1:21" ht="24" customHeight="1" x14ac:dyDescent="0.15">
      <c r="B61" s="1124"/>
      <c r="C61" s="1124"/>
      <c r="D61" s="1125" t="s">
        <v>528</v>
      </c>
      <c r="E61" s="1126"/>
      <c r="F61" s="1126"/>
      <c r="G61" s="1126"/>
      <c r="H61" s="1126"/>
      <c r="I61" s="1126"/>
      <c r="J61" s="1126"/>
      <c r="K61" s="1126"/>
      <c r="L61" s="1126"/>
      <c r="M61" s="1126"/>
      <c r="N61" s="1126"/>
      <c r="O61" s="1126"/>
    </row>
    <row r="62" spans="1:21" ht="24" customHeight="1" x14ac:dyDescent="0.15">
      <c r="B62" s="1127"/>
      <c r="C62" s="1127"/>
      <c r="D62" s="1125" t="s">
        <v>529</v>
      </c>
      <c r="E62" s="1126"/>
      <c r="F62" s="1126"/>
      <c r="G62" s="1126"/>
      <c r="H62" s="1126"/>
      <c r="I62" s="1126"/>
      <c r="J62" s="1126"/>
      <c r="K62" s="1126"/>
      <c r="L62" s="1126"/>
      <c r="M62" s="1126"/>
      <c r="N62" s="1126"/>
      <c r="O62" s="1126"/>
    </row>
    <row r="63" spans="1:21" ht="24" customHeight="1" x14ac:dyDescent="0.15">
      <c r="A63" s="1049"/>
      <c r="B63" s="1088"/>
      <c r="C63" s="1049"/>
      <c r="D63" s="1049"/>
      <c r="E63" s="1049"/>
      <c r="F63" s="1049"/>
      <c r="G63" s="1049"/>
      <c r="H63" s="1049"/>
      <c r="I63" s="1049"/>
      <c r="J63" s="1049"/>
      <c r="K63" s="1049"/>
      <c r="L63" s="1049"/>
      <c r="M63" s="1049"/>
      <c r="N63" s="1049"/>
      <c r="O63" s="1049"/>
      <c r="P63" s="1049"/>
      <c r="Q63" s="1049"/>
      <c r="R63" s="1049"/>
      <c r="S63" s="1049"/>
      <c r="T63" s="1049"/>
      <c r="U63" s="1049"/>
    </row>
    <row r="64" spans="1:21" ht="24" customHeight="1" x14ac:dyDescent="0.15">
      <c r="A64" s="1049"/>
      <c r="B64" s="1088"/>
      <c r="C64" s="1049"/>
      <c r="D64" s="1049"/>
      <c r="E64" s="1049"/>
      <c r="F64" s="1049"/>
      <c r="G64" s="1049"/>
      <c r="H64" s="1049"/>
      <c r="I64" s="1049"/>
      <c r="J64" s="1049"/>
      <c r="K64" s="1049"/>
      <c r="L64" s="1049"/>
      <c r="M64" s="1049"/>
      <c r="N64" s="1049"/>
      <c r="O64" s="1049"/>
      <c r="P64" s="1049"/>
      <c r="Q64" s="1049"/>
      <c r="R64" s="1049"/>
      <c r="S64" s="1049"/>
      <c r="T64" s="1049"/>
      <c r="U64" s="1049"/>
    </row>
  </sheetData>
  <sheetProtection algorithmName="SHA-512" hashValue="2bd4H3Xh++fgJKlD8uPCak0SkSwpQkWNkd9rcA3BuXaxVy2Bu+dE5Gz140Nak6xNUXZHOzvHa/lX6i+5CqUElQ==" saltValue="CRFObPkPCZpMmYjQ7SQk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E175D-7B90-45A5-899B-20828B6F19C2}">
  <sheetPr>
    <pageSetUpPr fitToPage="1"/>
  </sheetPr>
  <dimension ref="B1:M55"/>
  <sheetViews>
    <sheetView showGridLines="0" topLeftCell="B36" zoomScaleSheetLayoutView="100" workbookViewId="0">
      <selection activeCell="C62" sqref="C62:E62"/>
    </sheetView>
  </sheetViews>
  <sheetFormatPr defaultColWidth="0" defaultRowHeight="13.5" customHeight="1" zeroHeight="1" x14ac:dyDescent="0.15"/>
  <cols>
    <col min="1" max="1" width="6.625" style="1128" customWidth="1"/>
    <col min="2" max="3" width="12.625" style="1128" customWidth="1"/>
    <col min="4" max="4" width="11.625" style="1128" customWidth="1"/>
    <col min="5" max="8" width="10.375" style="1128" customWidth="1"/>
    <col min="9" max="13" width="16.375" style="1128" customWidth="1"/>
    <col min="14" max="19" width="12.625" style="1128" customWidth="1"/>
    <col min="20" max="16384" width="0" style="1128"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1129" t="s">
        <v>502</v>
      </c>
    </row>
    <row r="40" spans="2:13" ht="27.75" customHeight="1" thickBot="1" x14ac:dyDescent="0.2">
      <c r="B40" s="1130" t="s">
        <v>503</v>
      </c>
      <c r="C40" s="1131"/>
      <c r="D40" s="1131"/>
      <c r="E40" s="1132"/>
      <c r="F40" s="1132"/>
      <c r="G40" s="1132"/>
      <c r="H40" s="1133" t="s">
        <v>482</v>
      </c>
      <c r="I40" s="1134" t="s">
        <v>3</v>
      </c>
      <c r="J40" s="1135" t="s">
        <v>4</v>
      </c>
      <c r="K40" s="1135" t="s">
        <v>5</v>
      </c>
      <c r="L40" s="1135" t="s">
        <v>6</v>
      </c>
      <c r="M40" s="1136" t="s">
        <v>7</v>
      </c>
    </row>
    <row r="41" spans="2:13" ht="27.75" customHeight="1" x14ac:dyDescent="0.15">
      <c r="B41" s="1137" t="s">
        <v>530</v>
      </c>
      <c r="C41" s="1138"/>
      <c r="D41" s="1139"/>
      <c r="E41" s="1140" t="s">
        <v>531</v>
      </c>
      <c r="F41" s="1140"/>
      <c r="G41" s="1140"/>
      <c r="H41" s="1141"/>
      <c r="I41" s="1142">
        <v>30007</v>
      </c>
      <c r="J41" s="1143">
        <v>30127</v>
      </c>
      <c r="K41" s="1143">
        <v>30379</v>
      </c>
      <c r="L41" s="1143">
        <v>30166</v>
      </c>
      <c r="M41" s="1144">
        <v>29072</v>
      </c>
    </row>
    <row r="42" spans="2:13" ht="27.75" customHeight="1" x14ac:dyDescent="0.15">
      <c r="B42" s="1145"/>
      <c r="C42" s="1146"/>
      <c r="D42" s="1147"/>
      <c r="E42" s="1148" t="s">
        <v>532</v>
      </c>
      <c r="F42" s="1148"/>
      <c r="G42" s="1148"/>
      <c r="H42" s="1149"/>
      <c r="I42" s="1150" t="s">
        <v>444</v>
      </c>
      <c r="J42" s="1151" t="s">
        <v>444</v>
      </c>
      <c r="K42" s="1151" t="s">
        <v>444</v>
      </c>
      <c r="L42" s="1151" t="s">
        <v>444</v>
      </c>
      <c r="M42" s="1152" t="s">
        <v>444</v>
      </c>
    </row>
    <row r="43" spans="2:13" ht="27.75" customHeight="1" x14ac:dyDescent="0.15">
      <c r="B43" s="1145"/>
      <c r="C43" s="1146"/>
      <c r="D43" s="1147"/>
      <c r="E43" s="1148" t="s">
        <v>533</v>
      </c>
      <c r="F43" s="1148"/>
      <c r="G43" s="1148"/>
      <c r="H43" s="1149"/>
      <c r="I43" s="1150">
        <v>4030</v>
      </c>
      <c r="J43" s="1151">
        <v>2643</v>
      </c>
      <c r="K43" s="1151">
        <v>1674</v>
      </c>
      <c r="L43" s="1151">
        <v>682</v>
      </c>
      <c r="M43" s="1152">
        <v>643</v>
      </c>
    </row>
    <row r="44" spans="2:13" ht="27.75" customHeight="1" x14ac:dyDescent="0.15">
      <c r="B44" s="1145"/>
      <c r="C44" s="1146"/>
      <c r="D44" s="1147"/>
      <c r="E44" s="1148" t="s">
        <v>534</v>
      </c>
      <c r="F44" s="1148"/>
      <c r="G44" s="1148"/>
      <c r="H44" s="1149"/>
      <c r="I44" s="1150">
        <v>422</v>
      </c>
      <c r="J44" s="1151">
        <v>344</v>
      </c>
      <c r="K44" s="1151">
        <v>783</v>
      </c>
      <c r="L44" s="1151">
        <v>879</v>
      </c>
      <c r="M44" s="1152">
        <v>819</v>
      </c>
    </row>
    <row r="45" spans="2:13" ht="27.75" customHeight="1" x14ac:dyDescent="0.15">
      <c r="B45" s="1145"/>
      <c r="C45" s="1146"/>
      <c r="D45" s="1147"/>
      <c r="E45" s="1148" t="s">
        <v>535</v>
      </c>
      <c r="F45" s="1148"/>
      <c r="G45" s="1148"/>
      <c r="H45" s="1149"/>
      <c r="I45" s="1150">
        <v>3418</v>
      </c>
      <c r="J45" s="1151">
        <v>3734</v>
      </c>
      <c r="K45" s="1151">
        <v>3917</v>
      </c>
      <c r="L45" s="1151">
        <v>4056</v>
      </c>
      <c r="M45" s="1152">
        <v>4294</v>
      </c>
    </row>
    <row r="46" spans="2:13" ht="27.75" customHeight="1" x14ac:dyDescent="0.15">
      <c r="B46" s="1145"/>
      <c r="C46" s="1146"/>
      <c r="D46" s="1153"/>
      <c r="E46" s="1148" t="s">
        <v>536</v>
      </c>
      <c r="F46" s="1148"/>
      <c r="G46" s="1148"/>
      <c r="H46" s="1149"/>
      <c r="I46" s="1150">
        <v>4</v>
      </c>
      <c r="J46" s="1151">
        <v>3</v>
      </c>
      <c r="K46" s="1151">
        <v>0</v>
      </c>
      <c r="L46" s="1151">
        <v>0</v>
      </c>
      <c r="M46" s="1152">
        <v>0</v>
      </c>
    </row>
    <row r="47" spans="2:13" ht="27.75" customHeight="1" x14ac:dyDescent="0.15">
      <c r="B47" s="1145"/>
      <c r="C47" s="1146"/>
      <c r="D47" s="1154"/>
      <c r="E47" s="1155" t="s">
        <v>537</v>
      </c>
      <c r="F47" s="1156"/>
      <c r="G47" s="1156"/>
      <c r="H47" s="1157"/>
      <c r="I47" s="1150" t="s">
        <v>444</v>
      </c>
      <c r="J47" s="1151" t="s">
        <v>444</v>
      </c>
      <c r="K47" s="1151" t="s">
        <v>444</v>
      </c>
      <c r="L47" s="1151" t="s">
        <v>444</v>
      </c>
      <c r="M47" s="1152" t="s">
        <v>444</v>
      </c>
    </row>
    <row r="48" spans="2:13" ht="27.75" customHeight="1" x14ac:dyDescent="0.15">
      <c r="B48" s="1145"/>
      <c r="C48" s="1146"/>
      <c r="D48" s="1147"/>
      <c r="E48" s="1148" t="s">
        <v>538</v>
      </c>
      <c r="F48" s="1148"/>
      <c r="G48" s="1148"/>
      <c r="H48" s="1149"/>
      <c r="I48" s="1150" t="s">
        <v>444</v>
      </c>
      <c r="J48" s="1151" t="s">
        <v>444</v>
      </c>
      <c r="K48" s="1151" t="s">
        <v>444</v>
      </c>
      <c r="L48" s="1151" t="s">
        <v>444</v>
      </c>
      <c r="M48" s="1152" t="s">
        <v>444</v>
      </c>
    </row>
    <row r="49" spans="2:13" ht="27.75" customHeight="1" x14ac:dyDescent="0.15">
      <c r="B49" s="1158"/>
      <c r="C49" s="1159"/>
      <c r="D49" s="1147"/>
      <c r="E49" s="1148" t="s">
        <v>539</v>
      </c>
      <c r="F49" s="1148"/>
      <c r="G49" s="1148"/>
      <c r="H49" s="1149"/>
      <c r="I49" s="1150" t="s">
        <v>444</v>
      </c>
      <c r="J49" s="1151" t="s">
        <v>444</v>
      </c>
      <c r="K49" s="1151" t="s">
        <v>444</v>
      </c>
      <c r="L49" s="1151" t="s">
        <v>444</v>
      </c>
      <c r="M49" s="1152" t="s">
        <v>444</v>
      </c>
    </row>
    <row r="50" spans="2:13" ht="27.75" customHeight="1" x14ac:dyDescent="0.15">
      <c r="B50" s="1160" t="s">
        <v>540</v>
      </c>
      <c r="C50" s="1161"/>
      <c r="D50" s="1162"/>
      <c r="E50" s="1148" t="s">
        <v>541</v>
      </c>
      <c r="F50" s="1148"/>
      <c r="G50" s="1148"/>
      <c r="H50" s="1149"/>
      <c r="I50" s="1150">
        <v>4127</v>
      </c>
      <c r="J50" s="1151">
        <v>4844</v>
      </c>
      <c r="K50" s="1151">
        <v>3829</v>
      </c>
      <c r="L50" s="1151">
        <v>5435</v>
      </c>
      <c r="M50" s="1152">
        <v>10626</v>
      </c>
    </row>
    <row r="51" spans="2:13" ht="27.75" customHeight="1" x14ac:dyDescent="0.15">
      <c r="B51" s="1145"/>
      <c r="C51" s="1146"/>
      <c r="D51" s="1147"/>
      <c r="E51" s="1148" t="s">
        <v>542</v>
      </c>
      <c r="F51" s="1148"/>
      <c r="G51" s="1148"/>
      <c r="H51" s="1149"/>
      <c r="I51" s="1150">
        <v>589</v>
      </c>
      <c r="J51" s="1151">
        <v>536</v>
      </c>
      <c r="K51" s="1151">
        <v>489</v>
      </c>
      <c r="L51" s="1151">
        <v>443</v>
      </c>
      <c r="M51" s="1152">
        <v>403</v>
      </c>
    </row>
    <row r="52" spans="2:13" ht="27.75" customHeight="1" x14ac:dyDescent="0.15">
      <c r="B52" s="1158"/>
      <c r="C52" s="1159"/>
      <c r="D52" s="1147"/>
      <c r="E52" s="1148" t="s">
        <v>543</v>
      </c>
      <c r="F52" s="1148"/>
      <c r="G52" s="1148"/>
      <c r="H52" s="1149"/>
      <c r="I52" s="1150">
        <v>20950</v>
      </c>
      <c r="J52" s="1151">
        <v>20753</v>
      </c>
      <c r="K52" s="1151">
        <v>21000</v>
      </c>
      <c r="L52" s="1151">
        <v>20601</v>
      </c>
      <c r="M52" s="1152">
        <v>19745</v>
      </c>
    </row>
    <row r="53" spans="2:13" ht="27.75" customHeight="1" thickBot="1" x14ac:dyDescent="0.2">
      <c r="B53" s="1163" t="s">
        <v>514</v>
      </c>
      <c r="C53" s="1164"/>
      <c r="D53" s="1165"/>
      <c r="E53" s="1166" t="s">
        <v>544</v>
      </c>
      <c r="F53" s="1166"/>
      <c r="G53" s="1166"/>
      <c r="H53" s="1167"/>
      <c r="I53" s="1168">
        <v>12217</v>
      </c>
      <c r="J53" s="1169">
        <v>10718</v>
      </c>
      <c r="K53" s="1169">
        <v>11434</v>
      </c>
      <c r="L53" s="1169">
        <v>9303</v>
      </c>
      <c r="M53" s="1170">
        <v>4055</v>
      </c>
    </row>
    <row r="54" spans="2:13" ht="27.75" customHeight="1" x14ac:dyDescent="0.15">
      <c r="B54" s="1171"/>
      <c r="C54" s="1172"/>
      <c r="D54" s="1172"/>
      <c r="E54" s="1173"/>
      <c r="F54" s="1173"/>
      <c r="G54" s="1173"/>
      <c r="H54" s="1173"/>
      <c r="I54" s="1174"/>
      <c r="J54" s="1174"/>
      <c r="K54" s="1174"/>
      <c r="L54" s="1174"/>
      <c r="M54" s="1174"/>
    </row>
    <row r="55" spans="2:13" x14ac:dyDescent="0.15"/>
  </sheetData>
  <sheetProtection algorithmName="SHA-512" hashValue="VS+Gq/il+CABZhQi+WecMXS8Gr4E6s652fWLBmnHsWbeJ4ujqzgjpvsyZdREo/yPwHqX+OSExH0WYjJ9nGH1Ug==" saltValue="KYhuokju5+3ORk/UHKXo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5" orientation="landscape"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197EA-3B98-4F77-B876-6FF08E72C04D}">
  <sheetPr>
    <pageSetUpPr fitToPage="1"/>
  </sheetPr>
  <dimension ref="B1:W64"/>
  <sheetViews>
    <sheetView showGridLines="0" topLeftCell="A3" zoomScale="70" zoomScaleNormal="70" zoomScaleSheetLayoutView="100" workbookViewId="0">
      <selection activeCell="C62" sqref="C62:E62"/>
    </sheetView>
  </sheetViews>
  <sheetFormatPr defaultColWidth="0" defaultRowHeight="13.5" customHeight="1" zeroHeight="1" x14ac:dyDescent="0.15"/>
  <cols>
    <col min="1" max="1" width="8.25" style="992" customWidth="1"/>
    <col min="2" max="2" width="16.375" style="992" customWidth="1"/>
    <col min="3" max="5" width="26.25" style="992" customWidth="1"/>
    <col min="6" max="8" width="24.25" style="992" customWidth="1"/>
    <col min="9" max="14" width="26" style="992" customWidth="1"/>
    <col min="15" max="15" width="6.125" style="992" customWidth="1"/>
    <col min="16" max="16" width="9" style="992" hidden="1" customWidth="1"/>
    <col min="17" max="20" width="0" style="992" hidden="1" customWidth="1"/>
    <col min="21" max="21" width="9" style="992" hidden="1" customWidth="1"/>
    <col min="22" max="22" width="0" style="992" hidden="1" customWidth="1"/>
    <col min="23" max="23" width="9" style="992" hidden="1" customWidth="1"/>
    <col min="24"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993"/>
      <c r="C53" s="993"/>
      <c r="D53" s="993"/>
      <c r="E53" s="993"/>
      <c r="F53" s="993"/>
      <c r="G53" s="993"/>
      <c r="H53" s="1175" t="s">
        <v>545</v>
      </c>
    </row>
    <row r="54" spans="2:8" ht="29.25" customHeight="1" thickBot="1" x14ac:dyDescent="0.25">
      <c r="B54" s="1176" t="s">
        <v>24</v>
      </c>
      <c r="C54" s="1177"/>
      <c r="D54" s="1177"/>
      <c r="E54" s="1178" t="s">
        <v>482</v>
      </c>
      <c r="F54" s="1179" t="s">
        <v>5</v>
      </c>
      <c r="G54" s="1179" t="s">
        <v>6</v>
      </c>
      <c r="H54" s="1180" t="s">
        <v>7</v>
      </c>
    </row>
    <row r="55" spans="2:8" ht="52.5" customHeight="1" x14ac:dyDescent="0.15">
      <c r="B55" s="1181"/>
      <c r="C55" s="1182" t="s">
        <v>118</v>
      </c>
      <c r="D55" s="1182"/>
      <c r="E55" s="1183"/>
      <c r="F55" s="1184">
        <v>3696</v>
      </c>
      <c r="G55" s="1184">
        <v>4440</v>
      </c>
      <c r="H55" s="1185">
        <v>5318</v>
      </c>
    </row>
    <row r="56" spans="2:8" ht="52.5" customHeight="1" x14ac:dyDescent="0.15">
      <c r="B56" s="1186"/>
      <c r="C56" s="1187" t="s">
        <v>546</v>
      </c>
      <c r="D56" s="1187"/>
      <c r="E56" s="1188"/>
      <c r="F56" s="1189">
        <v>581</v>
      </c>
      <c r="G56" s="1189">
        <v>581</v>
      </c>
      <c r="H56" s="1190">
        <v>673</v>
      </c>
    </row>
    <row r="57" spans="2:8" ht="53.25" customHeight="1" x14ac:dyDescent="0.15">
      <c r="B57" s="1186"/>
      <c r="C57" s="1191" t="s">
        <v>123</v>
      </c>
      <c r="D57" s="1191"/>
      <c r="E57" s="1192"/>
      <c r="F57" s="1193">
        <v>4752</v>
      </c>
      <c r="G57" s="1193">
        <v>6286</v>
      </c>
      <c r="H57" s="1194">
        <v>5435</v>
      </c>
    </row>
    <row r="58" spans="2:8" ht="45.75" customHeight="1" x14ac:dyDescent="0.15">
      <c r="B58" s="1195"/>
      <c r="C58" s="1196" t="s">
        <v>547</v>
      </c>
      <c r="D58" s="1197"/>
      <c r="E58" s="1198"/>
      <c r="F58" s="1199">
        <v>2213</v>
      </c>
      <c r="G58" s="1199">
        <v>3603</v>
      </c>
      <c r="H58" s="1200">
        <v>1999</v>
      </c>
    </row>
    <row r="59" spans="2:8" ht="45.75" customHeight="1" x14ac:dyDescent="0.15">
      <c r="B59" s="1195"/>
      <c r="C59" s="1196" t="s">
        <v>548</v>
      </c>
      <c r="D59" s="1197"/>
      <c r="E59" s="1198"/>
      <c r="F59" s="1199">
        <v>897</v>
      </c>
      <c r="G59" s="1199">
        <v>1098</v>
      </c>
      <c r="H59" s="1200">
        <v>1248</v>
      </c>
    </row>
    <row r="60" spans="2:8" ht="45.75" customHeight="1" x14ac:dyDescent="0.15">
      <c r="B60" s="1195"/>
      <c r="C60" s="1196" t="s">
        <v>549</v>
      </c>
      <c r="D60" s="1197"/>
      <c r="E60" s="1198"/>
      <c r="F60" s="1199">
        <v>1168</v>
      </c>
      <c r="G60" s="1199">
        <v>1003</v>
      </c>
      <c r="H60" s="1200">
        <v>1181</v>
      </c>
    </row>
    <row r="61" spans="2:8" ht="45.75" customHeight="1" x14ac:dyDescent="0.15">
      <c r="B61" s="1195"/>
      <c r="C61" s="1196" t="s">
        <v>550</v>
      </c>
      <c r="D61" s="1197"/>
      <c r="E61" s="1198"/>
      <c r="F61" s="1199">
        <v>0</v>
      </c>
      <c r="G61" s="1199">
        <v>0</v>
      </c>
      <c r="H61" s="1200">
        <v>300</v>
      </c>
    </row>
    <row r="62" spans="2:8" ht="45.75" customHeight="1" thickBot="1" x14ac:dyDescent="0.2">
      <c r="B62" s="1201"/>
      <c r="C62" s="1202" t="s">
        <v>551</v>
      </c>
      <c r="D62" s="1203"/>
      <c r="E62" s="1204"/>
      <c r="F62" s="1205">
        <v>89</v>
      </c>
      <c r="G62" s="1205">
        <v>135</v>
      </c>
      <c r="H62" s="1206">
        <v>170</v>
      </c>
    </row>
    <row r="63" spans="2:8" ht="52.5" customHeight="1" thickBot="1" x14ac:dyDescent="0.2">
      <c r="B63" s="1207"/>
      <c r="C63" s="1208" t="s">
        <v>552</v>
      </c>
      <c r="D63" s="1208"/>
      <c r="E63" s="1209"/>
      <c r="F63" s="1210">
        <v>9029</v>
      </c>
      <c r="G63" s="1210">
        <v>11307</v>
      </c>
      <c r="H63" s="1211">
        <v>11426</v>
      </c>
    </row>
    <row r="64" spans="2:8" x14ac:dyDescent="0.15"/>
  </sheetData>
  <sheetProtection algorithmName="SHA-512" hashValue="1EYVADHZHGP71NtZ0P6vXriRaSbYJR5yX/ZVyMPR5BlMUM68cUlHxVIIRJqfFSNA8a1mi/FAO70dP32axwGNJA==" saltValue="QJtVUVPLAp3lknDbCtd/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topLeftCell="AS56" zoomScaleNormal="100" zoomScaleSheetLayoutView="55" workbookViewId="0">
      <selection activeCell="DD43" sqref="DD43"/>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51" t="s">
        <v>16</v>
      </c>
      <c r="AO43" s="52"/>
      <c r="AP43" s="52"/>
      <c r="AQ43" s="52"/>
      <c r="AR43" s="52"/>
      <c r="AS43" s="52"/>
      <c r="AT43" s="52"/>
      <c r="AU43" s="52"/>
      <c r="AV43" s="52"/>
      <c r="AW43" s="52"/>
      <c r="AX43" s="52"/>
      <c r="AY43" s="52"/>
      <c r="AZ43" s="52"/>
      <c r="BA43" s="52"/>
      <c r="BB43" s="52"/>
      <c r="BC43" s="52"/>
      <c r="BD43" s="52"/>
      <c r="BE43" s="52"/>
      <c r="BF43" s="52"/>
      <c r="BG43" s="52"/>
      <c r="BH43" s="52"/>
      <c r="BI43" s="52"/>
      <c r="BJ43" s="52"/>
      <c r="BK43" s="52"/>
      <c r="BL43" s="52"/>
      <c r="BM43" s="52"/>
      <c r="BN43" s="52"/>
      <c r="BO43" s="52"/>
      <c r="BP43" s="52"/>
      <c r="BQ43" s="52"/>
      <c r="BR43" s="52"/>
      <c r="BS43" s="52"/>
      <c r="BT43" s="52"/>
      <c r="BU43" s="52"/>
      <c r="BV43" s="52"/>
      <c r="BW43" s="52"/>
      <c r="BX43" s="52"/>
      <c r="BY43" s="52"/>
      <c r="BZ43" s="52"/>
      <c r="CA43" s="52"/>
      <c r="CB43" s="52"/>
      <c r="CC43" s="52"/>
      <c r="CD43" s="52"/>
      <c r="CE43" s="52"/>
      <c r="CF43" s="52"/>
      <c r="CG43" s="52"/>
      <c r="CH43" s="52"/>
      <c r="CI43" s="52"/>
      <c r="CJ43" s="52"/>
      <c r="CK43" s="52"/>
      <c r="CL43" s="52"/>
      <c r="CM43" s="52"/>
      <c r="CN43" s="52"/>
      <c r="CO43" s="52"/>
      <c r="CP43" s="52"/>
      <c r="CQ43" s="52"/>
      <c r="CR43" s="52"/>
      <c r="CS43" s="52"/>
      <c r="CT43" s="52"/>
      <c r="CU43" s="52"/>
      <c r="CV43" s="52"/>
      <c r="CW43" s="52"/>
      <c r="CX43" s="52"/>
      <c r="CY43" s="52"/>
      <c r="CZ43" s="52"/>
      <c r="DA43" s="52"/>
      <c r="DB43" s="52"/>
      <c r="DC43" s="53"/>
    </row>
    <row r="44" spans="2:109" x14ac:dyDescent="0.15">
      <c r="B44" s="10"/>
      <c r="AN44" s="54"/>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6"/>
    </row>
    <row r="45" spans="2:109" x14ac:dyDescent="0.15">
      <c r="B45" s="10"/>
      <c r="AN45" s="54"/>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6"/>
    </row>
    <row r="46" spans="2:109" x14ac:dyDescent="0.15">
      <c r="B46" s="10"/>
      <c r="AN46" s="54"/>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5"/>
      <c r="CA46" s="55"/>
      <c r="CB46" s="55"/>
      <c r="CC46" s="55"/>
      <c r="CD46" s="55"/>
      <c r="CE46" s="55"/>
      <c r="CF46" s="55"/>
      <c r="CG46" s="55"/>
      <c r="CH46" s="55"/>
      <c r="CI46" s="55"/>
      <c r="CJ46" s="55"/>
      <c r="CK46" s="55"/>
      <c r="CL46" s="55"/>
      <c r="CM46" s="55"/>
      <c r="CN46" s="55"/>
      <c r="CO46" s="55"/>
      <c r="CP46" s="55"/>
      <c r="CQ46" s="55"/>
      <c r="CR46" s="55"/>
      <c r="CS46" s="55"/>
      <c r="CT46" s="55"/>
      <c r="CU46" s="55"/>
      <c r="CV46" s="55"/>
      <c r="CW46" s="55"/>
      <c r="CX46" s="55"/>
      <c r="CY46" s="55"/>
      <c r="CZ46" s="55"/>
      <c r="DA46" s="55"/>
      <c r="DB46" s="55"/>
      <c r="DC46" s="56"/>
    </row>
    <row r="47" spans="2:109" x14ac:dyDescent="0.15">
      <c r="B47" s="10"/>
      <c r="AN47" s="57"/>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9"/>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45"/>
      <c r="H50" s="45"/>
      <c r="I50" s="45"/>
      <c r="J50" s="45"/>
      <c r="K50" s="20"/>
      <c r="L50" s="20"/>
      <c r="M50" s="21"/>
      <c r="N50" s="21"/>
      <c r="AN50" s="48"/>
      <c r="AO50" s="49"/>
      <c r="AP50" s="49"/>
      <c r="AQ50" s="49"/>
      <c r="AR50" s="49"/>
      <c r="AS50" s="49"/>
      <c r="AT50" s="49"/>
      <c r="AU50" s="49"/>
      <c r="AV50" s="49"/>
      <c r="AW50" s="49"/>
      <c r="AX50" s="49"/>
      <c r="AY50" s="49"/>
      <c r="AZ50" s="49"/>
      <c r="BA50" s="49"/>
      <c r="BB50" s="49"/>
      <c r="BC50" s="49"/>
      <c r="BD50" s="49"/>
      <c r="BE50" s="49"/>
      <c r="BF50" s="49"/>
      <c r="BG50" s="49"/>
      <c r="BH50" s="49"/>
      <c r="BI50" s="49"/>
      <c r="BJ50" s="49"/>
      <c r="BK50" s="49"/>
      <c r="BL50" s="49"/>
      <c r="BM50" s="49"/>
      <c r="BN50" s="49"/>
      <c r="BO50" s="50"/>
      <c r="BP50" s="44" t="s">
        <v>3</v>
      </c>
      <c r="BQ50" s="44"/>
      <c r="BR50" s="44"/>
      <c r="BS50" s="44"/>
      <c r="BT50" s="44"/>
      <c r="BU50" s="44"/>
      <c r="BV50" s="44"/>
      <c r="BW50" s="44"/>
      <c r="BX50" s="44" t="s">
        <v>4</v>
      </c>
      <c r="BY50" s="44"/>
      <c r="BZ50" s="44"/>
      <c r="CA50" s="44"/>
      <c r="CB50" s="44"/>
      <c r="CC50" s="44"/>
      <c r="CD50" s="44"/>
      <c r="CE50" s="44"/>
      <c r="CF50" s="44" t="s">
        <v>5</v>
      </c>
      <c r="CG50" s="44"/>
      <c r="CH50" s="44"/>
      <c r="CI50" s="44"/>
      <c r="CJ50" s="44"/>
      <c r="CK50" s="44"/>
      <c r="CL50" s="44"/>
      <c r="CM50" s="44"/>
      <c r="CN50" s="44" t="s">
        <v>6</v>
      </c>
      <c r="CO50" s="44"/>
      <c r="CP50" s="44"/>
      <c r="CQ50" s="44"/>
      <c r="CR50" s="44"/>
      <c r="CS50" s="44"/>
      <c r="CT50" s="44"/>
      <c r="CU50" s="44"/>
      <c r="CV50" s="44" t="s">
        <v>7</v>
      </c>
      <c r="CW50" s="44"/>
      <c r="CX50" s="44"/>
      <c r="CY50" s="44"/>
      <c r="CZ50" s="44"/>
      <c r="DA50" s="44"/>
      <c r="DB50" s="44"/>
      <c r="DC50" s="44"/>
    </row>
    <row r="51" spans="1:109" ht="13.5" customHeight="1" x14ac:dyDescent="0.15">
      <c r="B51" s="10"/>
      <c r="G51" s="47"/>
      <c r="H51" s="47"/>
      <c r="I51" s="60"/>
      <c r="J51" s="60"/>
      <c r="K51" s="46"/>
      <c r="L51" s="46"/>
      <c r="M51" s="46"/>
      <c r="N51" s="46"/>
      <c r="AM51" s="19"/>
      <c r="AN51" s="42" t="s">
        <v>8</v>
      </c>
      <c r="AO51" s="42"/>
      <c r="AP51" s="42"/>
      <c r="AQ51" s="42"/>
      <c r="AR51" s="42"/>
      <c r="AS51" s="42"/>
      <c r="AT51" s="42"/>
      <c r="AU51" s="42"/>
      <c r="AV51" s="42"/>
      <c r="AW51" s="42"/>
      <c r="AX51" s="42"/>
      <c r="AY51" s="42"/>
      <c r="AZ51" s="42"/>
      <c r="BA51" s="42"/>
      <c r="BB51" s="42" t="s">
        <v>9</v>
      </c>
      <c r="BC51" s="42"/>
      <c r="BD51" s="42"/>
      <c r="BE51" s="42"/>
      <c r="BF51" s="42"/>
      <c r="BG51" s="42"/>
      <c r="BH51" s="42"/>
      <c r="BI51" s="42"/>
      <c r="BJ51" s="42"/>
      <c r="BK51" s="42"/>
      <c r="BL51" s="42"/>
      <c r="BM51" s="42"/>
      <c r="BN51" s="42"/>
      <c r="BO51" s="42"/>
      <c r="BP51" s="39">
        <v>69.2</v>
      </c>
      <c r="BQ51" s="39"/>
      <c r="BR51" s="39"/>
      <c r="BS51" s="39"/>
      <c r="BT51" s="39"/>
      <c r="BU51" s="39"/>
      <c r="BV51" s="39"/>
      <c r="BW51" s="39"/>
      <c r="BX51" s="39">
        <v>57.9</v>
      </c>
      <c r="BY51" s="39"/>
      <c r="BZ51" s="39"/>
      <c r="CA51" s="39"/>
      <c r="CB51" s="39"/>
      <c r="CC51" s="39"/>
      <c r="CD51" s="39"/>
      <c r="CE51" s="39"/>
      <c r="CF51" s="39">
        <v>57.6</v>
      </c>
      <c r="CG51" s="39"/>
      <c r="CH51" s="39"/>
      <c r="CI51" s="39"/>
      <c r="CJ51" s="39"/>
      <c r="CK51" s="39"/>
      <c r="CL51" s="39"/>
      <c r="CM51" s="39"/>
      <c r="CN51" s="39">
        <v>47.2</v>
      </c>
      <c r="CO51" s="39"/>
      <c r="CP51" s="39"/>
      <c r="CQ51" s="39"/>
      <c r="CR51" s="39"/>
      <c r="CS51" s="39"/>
      <c r="CT51" s="39"/>
      <c r="CU51" s="39"/>
      <c r="CV51" s="39">
        <v>20.100000000000001</v>
      </c>
      <c r="CW51" s="39"/>
      <c r="CX51" s="39"/>
      <c r="CY51" s="39"/>
      <c r="CZ51" s="39"/>
      <c r="DA51" s="39"/>
      <c r="DB51" s="39"/>
      <c r="DC51" s="39"/>
    </row>
    <row r="52" spans="1:109" x14ac:dyDescent="0.15">
      <c r="B52" s="10"/>
      <c r="G52" s="47"/>
      <c r="H52" s="47"/>
      <c r="I52" s="60"/>
      <c r="J52" s="60"/>
      <c r="K52" s="46"/>
      <c r="L52" s="46"/>
      <c r="M52" s="46"/>
      <c r="N52" s="46"/>
      <c r="AM52" s="19"/>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row>
    <row r="53" spans="1:109" x14ac:dyDescent="0.15">
      <c r="A53" s="18"/>
      <c r="B53" s="10"/>
      <c r="G53" s="47"/>
      <c r="H53" s="47"/>
      <c r="I53" s="45"/>
      <c r="J53" s="45"/>
      <c r="K53" s="46"/>
      <c r="L53" s="46"/>
      <c r="M53" s="46"/>
      <c r="N53" s="46"/>
      <c r="AM53" s="19"/>
      <c r="AN53" s="42"/>
      <c r="AO53" s="42"/>
      <c r="AP53" s="42"/>
      <c r="AQ53" s="42"/>
      <c r="AR53" s="42"/>
      <c r="AS53" s="42"/>
      <c r="AT53" s="42"/>
      <c r="AU53" s="42"/>
      <c r="AV53" s="42"/>
      <c r="AW53" s="42"/>
      <c r="AX53" s="42"/>
      <c r="AY53" s="42"/>
      <c r="AZ53" s="42"/>
      <c r="BA53" s="42"/>
      <c r="BB53" s="42" t="s">
        <v>10</v>
      </c>
      <c r="BC53" s="42"/>
      <c r="BD53" s="42"/>
      <c r="BE53" s="42"/>
      <c r="BF53" s="42"/>
      <c r="BG53" s="42"/>
      <c r="BH53" s="42"/>
      <c r="BI53" s="42"/>
      <c r="BJ53" s="42"/>
      <c r="BK53" s="42"/>
      <c r="BL53" s="42"/>
      <c r="BM53" s="42"/>
      <c r="BN53" s="42"/>
      <c r="BO53" s="42"/>
      <c r="BP53" s="39">
        <v>50</v>
      </c>
      <c r="BQ53" s="39"/>
      <c r="BR53" s="39"/>
      <c r="BS53" s="39"/>
      <c r="BT53" s="39"/>
      <c r="BU53" s="39"/>
      <c r="BV53" s="39"/>
      <c r="BW53" s="39"/>
      <c r="BX53" s="39">
        <v>50.6</v>
      </c>
      <c r="BY53" s="39"/>
      <c r="BZ53" s="39"/>
      <c r="CA53" s="39"/>
      <c r="CB53" s="39"/>
      <c r="CC53" s="39"/>
      <c r="CD53" s="39"/>
      <c r="CE53" s="39"/>
      <c r="CF53" s="39">
        <v>51.6</v>
      </c>
      <c r="CG53" s="39"/>
      <c r="CH53" s="39"/>
      <c r="CI53" s="39"/>
      <c r="CJ53" s="39"/>
      <c r="CK53" s="39"/>
      <c r="CL53" s="39"/>
      <c r="CM53" s="39"/>
      <c r="CN53" s="39">
        <v>51.5</v>
      </c>
      <c r="CO53" s="39"/>
      <c r="CP53" s="39"/>
      <c r="CQ53" s="39"/>
      <c r="CR53" s="39"/>
      <c r="CS53" s="39"/>
      <c r="CT53" s="39"/>
      <c r="CU53" s="39"/>
      <c r="CV53" s="39">
        <v>51.8</v>
      </c>
      <c r="CW53" s="39"/>
      <c r="CX53" s="39"/>
      <c r="CY53" s="39"/>
      <c r="CZ53" s="39"/>
      <c r="DA53" s="39"/>
      <c r="DB53" s="39"/>
      <c r="DC53" s="39"/>
    </row>
    <row r="54" spans="1:109" x14ac:dyDescent="0.15">
      <c r="A54" s="18"/>
      <c r="B54" s="10"/>
      <c r="G54" s="47"/>
      <c r="H54" s="47"/>
      <c r="I54" s="45"/>
      <c r="J54" s="45"/>
      <c r="K54" s="46"/>
      <c r="L54" s="46"/>
      <c r="M54" s="46"/>
      <c r="N54" s="46"/>
      <c r="AM54" s="19"/>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row>
    <row r="55" spans="1:109" x14ac:dyDescent="0.15">
      <c r="A55" s="18"/>
      <c r="B55" s="10"/>
      <c r="G55" s="45"/>
      <c r="H55" s="45"/>
      <c r="I55" s="45"/>
      <c r="J55" s="45"/>
      <c r="K55" s="46"/>
      <c r="L55" s="46"/>
      <c r="M55" s="46"/>
      <c r="N55" s="46"/>
      <c r="AN55" s="44" t="s">
        <v>11</v>
      </c>
      <c r="AO55" s="44"/>
      <c r="AP55" s="44"/>
      <c r="AQ55" s="44"/>
      <c r="AR55" s="44"/>
      <c r="AS55" s="44"/>
      <c r="AT55" s="44"/>
      <c r="AU55" s="44"/>
      <c r="AV55" s="44"/>
      <c r="AW55" s="44"/>
      <c r="AX55" s="44"/>
      <c r="AY55" s="44"/>
      <c r="AZ55" s="44"/>
      <c r="BA55" s="44"/>
      <c r="BB55" s="42" t="s">
        <v>9</v>
      </c>
      <c r="BC55" s="42"/>
      <c r="BD55" s="42"/>
      <c r="BE55" s="42"/>
      <c r="BF55" s="42"/>
      <c r="BG55" s="42"/>
      <c r="BH55" s="42"/>
      <c r="BI55" s="42"/>
      <c r="BJ55" s="42"/>
      <c r="BK55" s="42"/>
      <c r="BL55" s="42"/>
      <c r="BM55" s="42"/>
      <c r="BN55" s="42"/>
      <c r="BO55" s="42"/>
      <c r="BP55" s="39">
        <v>22.7</v>
      </c>
      <c r="BQ55" s="39"/>
      <c r="BR55" s="39"/>
      <c r="BS55" s="39"/>
      <c r="BT55" s="39"/>
      <c r="BU55" s="39"/>
      <c r="BV55" s="39"/>
      <c r="BW55" s="39"/>
      <c r="BX55" s="39">
        <v>46.9</v>
      </c>
      <c r="BY55" s="39"/>
      <c r="BZ55" s="39"/>
      <c r="CA55" s="39"/>
      <c r="CB55" s="39"/>
      <c r="CC55" s="39"/>
      <c r="CD55" s="39"/>
      <c r="CE55" s="39"/>
      <c r="CF55" s="39">
        <v>0</v>
      </c>
      <c r="CG55" s="39"/>
      <c r="CH55" s="39"/>
      <c r="CI55" s="39"/>
      <c r="CJ55" s="39"/>
      <c r="CK55" s="39"/>
      <c r="CL55" s="39"/>
      <c r="CM55" s="39"/>
      <c r="CN55" s="39">
        <v>0</v>
      </c>
      <c r="CO55" s="39"/>
      <c r="CP55" s="39"/>
      <c r="CQ55" s="39"/>
      <c r="CR55" s="39"/>
      <c r="CS55" s="39"/>
      <c r="CT55" s="39"/>
      <c r="CU55" s="39"/>
      <c r="CV55" s="39">
        <v>0</v>
      </c>
      <c r="CW55" s="39"/>
      <c r="CX55" s="39"/>
      <c r="CY55" s="39"/>
      <c r="CZ55" s="39"/>
      <c r="DA55" s="39"/>
      <c r="DB55" s="39"/>
      <c r="DC55" s="39"/>
    </row>
    <row r="56" spans="1:109" x14ac:dyDescent="0.15">
      <c r="A56" s="18"/>
      <c r="B56" s="10"/>
      <c r="G56" s="45"/>
      <c r="H56" s="45"/>
      <c r="I56" s="45"/>
      <c r="J56" s="45"/>
      <c r="K56" s="46"/>
      <c r="L56" s="46"/>
      <c r="M56" s="46"/>
      <c r="N56" s="46"/>
      <c r="AN56" s="44"/>
      <c r="AO56" s="44"/>
      <c r="AP56" s="44"/>
      <c r="AQ56" s="44"/>
      <c r="AR56" s="44"/>
      <c r="AS56" s="44"/>
      <c r="AT56" s="44"/>
      <c r="AU56" s="44"/>
      <c r="AV56" s="44"/>
      <c r="AW56" s="44"/>
      <c r="AX56" s="44"/>
      <c r="AY56" s="44"/>
      <c r="AZ56" s="44"/>
      <c r="BA56" s="44"/>
      <c r="BB56" s="42"/>
      <c r="BC56" s="42"/>
      <c r="BD56" s="42"/>
      <c r="BE56" s="42"/>
      <c r="BF56" s="42"/>
      <c r="BG56" s="42"/>
      <c r="BH56" s="42"/>
      <c r="BI56" s="42"/>
      <c r="BJ56" s="42"/>
      <c r="BK56" s="42"/>
      <c r="BL56" s="42"/>
      <c r="BM56" s="42"/>
      <c r="BN56" s="42"/>
      <c r="BO56" s="42"/>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row>
    <row r="57" spans="1:109" s="18" customFormat="1" x14ac:dyDescent="0.15">
      <c r="B57" s="22"/>
      <c r="G57" s="45"/>
      <c r="H57" s="45"/>
      <c r="I57" s="40"/>
      <c r="J57" s="40"/>
      <c r="K57" s="46"/>
      <c r="L57" s="46"/>
      <c r="M57" s="46"/>
      <c r="N57" s="46"/>
      <c r="AM57" s="3"/>
      <c r="AN57" s="44"/>
      <c r="AO57" s="44"/>
      <c r="AP57" s="44"/>
      <c r="AQ57" s="44"/>
      <c r="AR57" s="44"/>
      <c r="AS57" s="44"/>
      <c r="AT57" s="44"/>
      <c r="AU57" s="44"/>
      <c r="AV57" s="44"/>
      <c r="AW57" s="44"/>
      <c r="AX57" s="44"/>
      <c r="AY57" s="44"/>
      <c r="AZ57" s="44"/>
      <c r="BA57" s="44"/>
      <c r="BB57" s="42" t="s">
        <v>10</v>
      </c>
      <c r="BC57" s="42"/>
      <c r="BD57" s="42"/>
      <c r="BE57" s="42"/>
      <c r="BF57" s="42"/>
      <c r="BG57" s="42"/>
      <c r="BH57" s="42"/>
      <c r="BI57" s="42"/>
      <c r="BJ57" s="42"/>
      <c r="BK57" s="42"/>
      <c r="BL57" s="42"/>
      <c r="BM57" s="42"/>
      <c r="BN57" s="42"/>
      <c r="BO57" s="42"/>
      <c r="BP57" s="39">
        <v>60.6</v>
      </c>
      <c r="BQ57" s="39"/>
      <c r="BR57" s="39"/>
      <c r="BS57" s="39"/>
      <c r="BT57" s="39"/>
      <c r="BU57" s="39"/>
      <c r="BV57" s="39"/>
      <c r="BW57" s="39"/>
      <c r="BX57" s="39">
        <v>60.9</v>
      </c>
      <c r="BY57" s="39"/>
      <c r="BZ57" s="39"/>
      <c r="CA57" s="39"/>
      <c r="CB57" s="39"/>
      <c r="CC57" s="39"/>
      <c r="CD57" s="39"/>
      <c r="CE57" s="39"/>
      <c r="CF57" s="39">
        <v>63.2</v>
      </c>
      <c r="CG57" s="39"/>
      <c r="CH57" s="39"/>
      <c r="CI57" s="39"/>
      <c r="CJ57" s="39"/>
      <c r="CK57" s="39"/>
      <c r="CL57" s="39"/>
      <c r="CM57" s="39"/>
      <c r="CN57" s="39">
        <v>64</v>
      </c>
      <c r="CO57" s="39"/>
      <c r="CP57" s="39"/>
      <c r="CQ57" s="39"/>
      <c r="CR57" s="39"/>
      <c r="CS57" s="39"/>
      <c r="CT57" s="39"/>
      <c r="CU57" s="39"/>
      <c r="CV57" s="39">
        <v>65.599999999999994</v>
      </c>
      <c r="CW57" s="39"/>
      <c r="CX57" s="39"/>
      <c r="CY57" s="39"/>
      <c r="CZ57" s="39"/>
      <c r="DA57" s="39"/>
      <c r="DB57" s="39"/>
      <c r="DC57" s="39"/>
      <c r="DD57" s="23"/>
      <c r="DE57" s="22"/>
    </row>
    <row r="58" spans="1:109" s="18" customFormat="1" x14ac:dyDescent="0.15">
      <c r="A58" s="3"/>
      <c r="B58" s="22"/>
      <c r="G58" s="45"/>
      <c r="H58" s="45"/>
      <c r="I58" s="40"/>
      <c r="J58" s="40"/>
      <c r="K58" s="46"/>
      <c r="L58" s="46"/>
      <c r="M58" s="46"/>
      <c r="N58" s="46"/>
      <c r="AM58" s="3"/>
      <c r="AN58" s="44"/>
      <c r="AO58" s="44"/>
      <c r="AP58" s="44"/>
      <c r="AQ58" s="44"/>
      <c r="AR58" s="44"/>
      <c r="AS58" s="44"/>
      <c r="AT58" s="44"/>
      <c r="AU58" s="44"/>
      <c r="AV58" s="44"/>
      <c r="AW58" s="44"/>
      <c r="AX58" s="44"/>
      <c r="AY58" s="44"/>
      <c r="AZ58" s="44"/>
      <c r="BA58" s="44"/>
      <c r="BB58" s="42"/>
      <c r="BC58" s="42"/>
      <c r="BD58" s="42"/>
      <c r="BE58" s="42"/>
      <c r="BF58" s="42"/>
      <c r="BG58" s="42"/>
      <c r="BH58" s="42"/>
      <c r="BI58" s="42"/>
      <c r="BJ58" s="42"/>
      <c r="BK58" s="42"/>
      <c r="BL58" s="42"/>
      <c r="BM58" s="42"/>
      <c r="BN58" s="42"/>
      <c r="BO58" s="42"/>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51" t="s">
        <v>15</v>
      </c>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c r="BR65" s="52"/>
      <c r="BS65" s="52"/>
      <c r="BT65" s="52"/>
      <c r="BU65" s="52"/>
      <c r="BV65" s="52"/>
      <c r="BW65" s="52"/>
      <c r="BX65" s="52"/>
      <c r="BY65" s="52"/>
      <c r="BZ65" s="52"/>
      <c r="CA65" s="52"/>
      <c r="CB65" s="52"/>
      <c r="CC65" s="52"/>
      <c r="CD65" s="52"/>
      <c r="CE65" s="52"/>
      <c r="CF65" s="52"/>
      <c r="CG65" s="52"/>
      <c r="CH65" s="52"/>
      <c r="CI65" s="52"/>
      <c r="CJ65" s="52"/>
      <c r="CK65" s="52"/>
      <c r="CL65" s="52"/>
      <c r="CM65" s="52"/>
      <c r="CN65" s="52"/>
      <c r="CO65" s="52"/>
      <c r="CP65" s="52"/>
      <c r="CQ65" s="52"/>
      <c r="CR65" s="52"/>
      <c r="CS65" s="52"/>
      <c r="CT65" s="52"/>
      <c r="CU65" s="52"/>
      <c r="CV65" s="52"/>
      <c r="CW65" s="52"/>
      <c r="CX65" s="52"/>
      <c r="CY65" s="52"/>
      <c r="CZ65" s="52"/>
      <c r="DA65" s="52"/>
      <c r="DB65" s="52"/>
      <c r="DC65" s="53"/>
    </row>
    <row r="66" spans="2:107" x14ac:dyDescent="0.15">
      <c r="B66" s="10"/>
      <c r="AN66" s="54"/>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6"/>
    </row>
    <row r="67" spans="2:107" x14ac:dyDescent="0.15">
      <c r="B67" s="10"/>
      <c r="AN67" s="54"/>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6"/>
    </row>
    <row r="68" spans="2:107" x14ac:dyDescent="0.15">
      <c r="B68" s="10"/>
      <c r="AN68" s="54"/>
      <c r="AO68" s="55"/>
      <c r="AP68" s="55"/>
      <c r="AQ68" s="55"/>
      <c r="AR68" s="55"/>
      <c r="AS68" s="55"/>
      <c r="AT68" s="55"/>
      <c r="AU68" s="55"/>
      <c r="AV68" s="55"/>
      <c r="AW68" s="55"/>
      <c r="AX68" s="55"/>
      <c r="AY68" s="55"/>
      <c r="AZ68" s="55"/>
      <c r="BA68" s="55"/>
      <c r="BB68" s="55"/>
      <c r="BC68" s="55"/>
      <c r="BD68" s="55"/>
      <c r="BE68" s="55"/>
      <c r="BF68" s="55"/>
      <c r="BG68" s="55"/>
      <c r="BH68" s="55"/>
      <c r="BI68" s="55"/>
      <c r="BJ68" s="55"/>
      <c r="BK68" s="55"/>
      <c r="BL68" s="55"/>
      <c r="BM68" s="55"/>
      <c r="BN68" s="55"/>
      <c r="BO68" s="55"/>
      <c r="BP68" s="55"/>
      <c r="BQ68" s="55"/>
      <c r="BR68" s="55"/>
      <c r="BS68" s="55"/>
      <c r="BT68" s="55"/>
      <c r="BU68" s="55"/>
      <c r="BV68" s="55"/>
      <c r="BW68" s="55"/>
      <c r="BX68" s="55"/>
      <c r="BY68" s="55"/>
      <c r="BZ68" s="55"/>
      <c r="CA68" s="55"/>
      <c r="CB68" s="55"/>
      <c r="CC68" s="55"/>
      <c r="CD68" s="55"/>
      <c r="CE68" s="55"/>
      <c r="CF68" s="55"/>
      <c r="CG68" s="55"/>
      <c r="CH68" s="55"/>
      <c r="CI68" s="55"/>
      <c r="CJ68" s="55"/>
      <c r="CK68" s="55"/>
      <c r="CL68" s="55"/>
      <c r="CM68" s="55"/>
      <c r="CN68" s="55"/>
      <c r="CO68" s="55"/>
      <c r="CP68" s="55"/>
      <c r="CQ68" s="55"/>
      <c r="CR68" s="55"/>
      <c r="CS68" s="55"/>
      <c r="CT68" s="55"/>
      <c r="CU68" s="55"/>
      <c r="CV68" s="55"/>
      <c r="CW68" s="55"/>
      <c r="CX68" s="55"/>
      <c r="CY68" s="55"/>
      <c r="CZ68" s="55"/>
      <c r="DA68" s="55"/>
      <c r="DB68" s="55"/>
      <c r="DC68" s="56"/>
    </row>
    <row r="69" spans="2:107" x14ac:dyDescent="0.15">
      <c r="B69" s="10"/>
      <c r="AN69" s="57"/>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9"/>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45"/>
      <c r="H72" s="45"/>
      <c r="I72" s="45"/>
      <c r="J72" s="45"/>
      <c r="K72" s="20"/>
      <c r="L72" s="20"/>
      <c r="M72" s="21"/>
      <c r="N72" s="21"/>
      <c r="AN72" s="48"/>
      <c r="AO72" s="49"/>
      <c r="AP72" s="49"/>
      <c r="AQ72" s="49"/>
      <c r="AR72" s="49"/>
      <c r="AS72" s="49"/>
      <c r="AT72" s="49"/>
      <c r="AU72" s="49"/>
      <c r="AV72" s="49"/>
      <c r="AW72" s="49"/>
      <c r="AX72" s="49"/>
      <c r="AY72" s="49"/>
      <c r="AZ72" s="49"/>
      <c r="BA72" s="49"/>
      <c r="BB72" s="49"/>
      <c r="BC72" s="49"/>
      <c r="BD72" s="49"/>
      <c r="BE72" s="49"/>
      <c r="BF72" s="49"/>
      <c r="BG72" s="49"/>
      <c r="BH72" s="49"/>
      <c r="BI72" s="49"/>
      <c r="BJ72" s="49"/>
      <c r="BK72" s="49"/>
      <c r="BL72" s="49"/>
      <c r="BM72" s="49"/>
      <c r="BN72" s="49"/>
      <c r="BO72" s="50"/>
      <c r="BP72" s="44" t="s">
        <v>3</v>
      </c>
      <c r="BQ72" s="44"/>
      <c r="BR72" s="44"/>
      <c r="BS72" s="44"/>
      <c r="BT72" s="44"/>
      <c r="BU72" s="44"/>
      <c r="BV72" s="44"/>
      <c r="BW72" s="44"/>
      <c r="BX72" s="44" t="s">
        <v>4</v>
      </c>
      <c r="BY72" s="44"/>
      <c r="BZ72" s="44"/>
      <c r="CA72" s="44"/>
      <c r="CB72" s="44"/>
      <c r="CC72" s="44"/>
      <c r="CD72" s="44"/>
      <c r="CE72" s="44"/>
      <c r="CF72" s="44" t="s">
        <v>5</v>
      </c>
      <c r="CG72" s="44"/>
      <c r="CH72" s="44"/>
      <c r="CI72" s="44"/>
      <c r="CJ72" s="44"/>
      <c r="CK72" s="44"/>
      <c r="CL72" s="44"/>
      <c r="CM72" s="44"/>
      <c r="CN72" s="44" t="s">
        <v>6</v>
      </c>
      <c r="CO72" s="44"/>
      <c r="CP72" s="44"/>
      <c r="CQ72" s="44"/>
      <c r="CR72" s="44"/>
      <c r="CS72" s="44"/>
      <c r="CT72" s="44"/>
      <c r="CU72" s="44"/>
      <c r="CV72" s="44" t="s">
        <v>7</v>
      </c>
      <c r="CW72" s="44"/>
      <c r="CX72" s="44"/>
      <c r="CY72" s="44"/>
      <c r="CZ72" s="44"/>
      <c r="DA72" s="44"/>
      <c r="DB72" s="44"/>
      <c r="DC72" s="44"/>
    </row>
    <row r="73" spans="2:107" x14ac:dyDescent="0.15">
      <c r="B73" s="10"/>
      <c r="G73" s="47"/>
      <c r="H73" s="47"/>
      <c r="I73" s="47"/>
      <c r="J73" s="47"/>
      <c r="K73" s="43"/>
      <c r="L73" s="43"/>
      <c r="M73" s="43"/>
      <c r="N73" s="43"/>
      <c r="AM73" s="19"/>
      <c r="AN73" s="42" t="s">
        <v>8</v>
      </c>
      <c r="AO73" s="42"/>
      <c r="AP73" s="42"/>
      <c r="AQ73" s="42"/>
      <c r="AR73" s="42"/>
      <c r="AS73" s="42"/>
      <c r="AT73" s="42"/>
      <c r="AU73" s="42"/>
      <c r="AV73" s="42"/>
      <c r="AW73" s="42"/>
      <c r="AX73" s="42"/>
      <c r="AY73" s="42"/>
      <c r="AZ73" s="42"/>
      <c r="BA73" s="42"/>
      <c r="BB73" s="42" t="s">
        <v>9</v>
      </c>
      <c r="BC73" s="42"/>
      <c r="BD73" s="42"/>
      <c r="BE73" s="42"/>
      <c r="BF73" s="42"/>
      <c r="BG73" s="42"/>
      <c r="BH73" s="42"/>
      <c r="BI73" s="42"/>
      <c r="BJ73" s="42"/>
      <c r="BK73" s="42"/>
      <c r="BL73" s="42"/>
      <c r="BM73" s="42"/>
      <c r="BN73" s="42"/>
      <c r="BO73" s="42"/>
      <c r="BP73" s="39">
        <v>69.2</v>
      </c>
      <c r="BQ73" s="39"/>
      <c r="BR73" s="39"/>
      <c r="BS73" s="39"/>
      <c r="BT73" s="39"/>
      <c r="BU73" s="39"/>
      <c r="BV73" s="39"/>
      <c r="BW73" s="39"/>
      <c r="BX73" s="39">
        <v>57.9</v>
      </c>
      <c r="BY73" s="39"/>
      <c r="BZ73" s="39"/>
      <c r="CA73" s="39"/>
      <c r="CB73" s="39"/>
      <c r="CC73" s="39"/>
      <c r="CD73" s="39"/>
      <c r="CE73" s="39"/>
      <c r="CF73" s="39">
        <v>57.6</v>
      </c>
      <c r="CG73" s="39"/>
      <c r="CH73" s="39"/>
      <c r="CI73" s="39"/>
      <c r="CJ73" s="39"/>
      <c r="CK73" s="39"/>
      <c r="CL73" s="39"/>
      <c r="CM73" s="39"/>
      <c r="CN73" s="39">
        <v>47.2</v>
      </c>
      <c r="CO73" s="39"/>
      <c r="CP73" s="39"/>
      <c r="CQ73" s="39"/>
      <c r="CR73" s="39"/>
      <c r="CS73" s="39"/>
      <c r="CT73" s="39"/>
      <c r="CU73" s="39"/>
      <c r="CV73" s="39">
        <v>20.100000000000001</v>
      </c>
      <c r="CW73" s="39"/>
      <c r="CX73" s="39"/>
      <c r="CY73" s="39"/>
      <c r="CZ73" s="39"/>
      <c r="DA73" s="39"/>
      <c r="DB73" s="39"/>
      <c r="DC73" s="39"/>
    </row>
    <row r="74" spans="2:107" x14ac:dyDescent="0.15">
      <c r="B74" s="10"/>
      <c r="G74" s="47"/>
      <c r="H74" s="47"/>
      <c r="I74" s="47"/>
      <c r="J74" s="47"/>
      <c r="K74" s="43"/>
      <c r="L74" s="43"/>
      <c r="M74" s="43"/>
      <c r="N74" s="43"/>
      <c r="AM74" s="19"/>
      <c r="AN74" s="42"/>
      <c r="AO74" s="42"/>
      <c r="AP74" s="42"/>
      <c r="AQ74" s="42"/>
      <c r="AR74" s="42"/>
      <c r="AS74" s="42"/>
      <c r="AT74" s="42"/>
      <c r="AU74" s="42"/>
      <c r="AV74" s="42"/>
      <c r="AW74" s="42"/>
      <c r="AX74" s="42"/>
      <c r="AY74" s="42"/>
      <c r="AZ74" s="42"/>
      <c r="BA74" s="42"/>
      <c r="BB74" s="42"/>
      <c r="BC74" s="42"/>
      <c r="BD74" s="42"/>
      <c r="BE74" s="42"/>
      <c r="BF74" s="42"/>
      <c r="BG74" s="42"/>
      <c r="BH74" s="42"/>
      <c r="BI74" s="42"/>
      <c r="BJ74" s="42"/>
      <c r="BK74" s="42"/>
      <c r="BL74" s="42"/>
      <c r="BM74" s="42"/>
      <c r="BN74" s="42"/>
      <c r="BO74" s="42"/>
      <c r="BP74" s="39"/>
      <c r="BQ74" s="39"/>
      <c r="BR74" s="39"/>
      <c r="BS74" s="39"/>
      <c r="BT74" s="39"/>
      <c r="BU74" s="39"/>
      <c r="BV74" s="39"/>
      <c r="BW74" s="39"/>
      <c r="BX74" s="39"/>
      <c r="BY74" s="39"/>
      <c r="BZ74" s="39"/>
      <c r="CA74" s="39"/>
      <c r="CB74" s="39"/>
      <c r="CC74" s="39"/>
      <c r="CD74" s="39"/>
      <c r="CE74" s="39"/>
      <c r="CF74" s="39"/>
      <c r="CG74" s="39"/>
      <c r="CH74" s="39"/>
      <c r="CI74" s="39"/>
      <c r="CJ74" s="39"/>
      <c r="CK74" s="39"/>
      <c r="CL74" s="39"/>
      <c r="CM74" s="39"/>
      <c r="CN74" s="39"/>
      <c r="CO74" s="39"/>
      <c r="CP74" s="39"/>
      <c r="CQ74" s="39"/>
      <c r="CR74" s="39"/>
      <c r="CS74" s="39"/>
      <c r="CT74" s="39"/>
      <c r="CU74" s="39"/>
      <c r="CV74" s="39"/>
      <c r="CW74" s="39"/>
      <c r="CX74" s="39"/>
      <c r="CY74" s="39"/>
      <c r="CZ74" s="39"/>
      <c r="DA74" s="39"/>
      <c r="DB74" s="39"/>
      <c r="DC74" s="39"/>
    </row>
    <row r="75" spans="2:107" x14ac:dyDescent="0.15">
      <c r="B75" s="10"/>
      <c r="G75" s="47"/>
      <c r="H75" s="47"/>
      <c r="I75" s="45"/>
      <c r="J75" s="45"/>
      <c r="K75" s="46"/>
      <c r="L75" s="46"/>
      <c r="M75" s="46"/>
      <c r="N75" s="46"/>
      <c r="AM75" s="19"/>
      <c r="AN75" s="42"/>
      <c r="AO75" s="42"/>
      <c r="AP75" s="42"/>
      <c r="AQ75" s="42"/>
      <c r="AR75" s="42"/>
      <c r="AS75" s="42"/>
      <c r="AT75" s="42"/>
      <c r="AU75" s="42"/>
      <c r="AV75" s="42"/>
      <c r="AW75" s="42"/>
      <c r="AX75" s="42"/>
      <c r="AY75" s="42"/>
      <c r="AZ75" s="42"/>
      <c r="BA75" s="42"/>
      <c r="BB75" s="42" t="s">
        <v>13</v>
      </c>
      <c r="BC75" s="42"/>
      <c r="BD75" s="42"/>
      <c r="BE75" s="42"/>
      <c r="BF75" s="42"/>
      <c r="BG75" s="42"/>
      <c r="BH75" s="42"/>
      <c r="BI75" s="42"/>
      <c r="BJ75" s="42"/>
      <c r="BK75" s="42"/>
      <c r="BL75" s="42"/>
      <c r="BM75" s="42"/>
      <c r="BN75" s="42"/>
      <c r="BO75" s="42"/>
      <c r="BP75" s="39">
        <v>7.9</v>
      </c>
      <c r="BQ75" s="39"/>
      <c r="BR75" s="39"/>
      <c r="BS75" s="39"/>
      <c r="BT75" s="39"/>
      <c r="BU75" s="39"/>
      <c r="BV75" s="39"/>
      <c r="BW75" s="39"/>
      <c r="BX75" s="39">
        <v>7.6</v>
      </c>
      <c r="BY75" s="39"/>
      <c r="BZ75" s="39"/>
      <c r="CA75" s="39"/>
      <c r="CB75" s="39"/>
      <c r="CC75" s="39"/>
      <c r="CD75" s="39"/>
      <c r="CE75" s="39"/>
      <c r="CF75" s="39">
        <v>7</v>
      </c>
      <c r="CG75" s="39"/>
      <c r="CH75" s="39"/>
      <c r="CI75" s="39"/>
      <c r="CJ75" s="39"/>
      <c r="CK75" s="39"/>
      <c r="CL75" s="39"/>
      <c r="CM75" s="39"/>
      <c r="CN75" s="39">
        <v>6.4</v>
      </c>
      <c r="CO75" s="39"/>
      <c r="CP75" s="39"/>
      <c r="CQ75" s="39"/>
      <c r="CR75" s="39"/>
      <c r="CS75" s="39"/>
      <c r="CT75" s="39"/>
      <c r="CU75" s="39"/>
      <c r="CV75" s="39">
        <v>6.4</v>
      </c>
      <c r="CW75" s="39"/>
      <c r="CX75" s="39"/>
      <c r="CY75" s="39"/>
      <c r="CZ75" s="39"/>
      <c r="DA75" s="39"/>
      <c r="DB75" s="39"/>
      <c r="DC75" s="39"/>
    </row>
    <row r="76" spans="2:107" x14ac:dyDescent="0.15">
      <c r="B76" s="10"/>
      <c r="G76" s="47"/>
      <c r="H76" s="47"/>
      <c r="I76" s="45"/>
      <c r="J76" s="45"/>
      <c r="K76" s="46"/>
      <c r="L76" s="46"/>
      <c r="M76" s="46"/>
      <c r="N76" s="46"/>
      <c r="AM76" s="19"/>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N76" s="39"/>
      <c r="CO76" s="39"/>
      <c r="CP76" s="39"/>
      <c r="CQ76" s="39"/>
      <c r="CR76" s="39"/>
      <c r="CS76" s="39"/>
      <c r="CT76" s="39"/>
      <c r="CU76" s="39"/>
      <c r="CV76" s="39"/>
      <c r="CW76" s="39"/>
      <c r="CX76" s="39"/>
      <c r="CY76" s="39"/>
      <c r="CZ76" s="39"/>
      <c r="DA76" s="39"/>
      <c r="DB76" s="39"/>
      <c r="DC76" s="39"/>
    </row>
    <row r="77" spans="2:107" x14ac:dyDescent="0.15">
      <c r="B77" s="10"/>
      <c r="G77" s="45"/>
      <c r="H77" s="45"/>
      <c r="I77" s="45"/>
      <c r="J77" s="45"/>
      <c r="K77" s="43"/>
      <c r="L77" s="43"/>
      <c r="M77" s="43"/>
      <c r="N77" s="43"/>
      <c r="AN77" s="44" t="s">
        <v>11</v>
      </c>
      <c r="AO77" s="44"/>
      <c r="AP77" s="44"/>
      <c r="AQ77" s="44"/>
      <c r="AR77" s="44"/>
      <c r="AS77" s="44"/>
      <c r="AT77" s="44"/>
      <c r="AU77" s="44"/>
      <c r="AV77" s="44"/>
      <c r="AW77" s="44"/>
      <c r="AX77" s="44"/>
      <c r="AY77" s="44"/>
      <c r="AZ77" s="44"/>
      <c r="BA77" s="44"/>
      <c r="BB77" s="42" t="s">
        <v>9</v>
      </c>
      <c r="BC77" s="42"/>
      <c r="BD77" s="42"/>
      <c r="BE77" s="42"/>
      <c r="BF77" s="42"/>
      <c r="BG77" s="42"/>
      <c r="BH77" s="42"/>
      <c r="BI77" s="42"/>
      <c r="BJ77" s="42"/>
      <c r="BK77" s="42"/>
      <c r="BL77" s="42"/>
      <c r="BM77" s="42"/>
      <c r="BN77" s="42"/>
      <c r="BO77" s="42"/>
      <c r="BP77" s="39">
        <v>22.7</v>
      </c>
      <c r="BQ77" s="39"/>
      <c r="BR77" s="39"/>
      <c r="BS77" s="39"/>
      <c r="BT77" s="39"/>
      <c r="BU77" s="39"/>
      <c r="BV77" s="39"/>
      <c r="BW77" s="39"/>
      <c r="BX77" s="39">
        <v>46.9</v>
      </c>
      <c r="BY77" s="39"/>
      <c r="BZ77" s="39"/>
      <c r="CA77" s="39"/>
      <c r="CB77" s="39"/>
      <c r="CC77" s="39"/>
      <c r="CD77" s="39"/>
      <c r="CE77" s="39"/>
      <c r="CF77" s="39">
        <v>0</v>
      </c>
      <c r="CG77" s="39"/>
      <c r="CH77" s="39"/>
      <c r="CI77" s="39"/>
      <c r="CJ77" s="39"/>
      <c r="CK77" s="39"/>
      <c r="CL77" s="39"/>
      <c r="CM77" s="39"/>
      <c r="CN77" s="39">
        <v>0</v>
      </c>
      <c r="CO77" s="39"/>
      <c r="CP77" s="39"/>
      <c r="CQ77" s="39"/>
      <c r="CR77" s="39"/>
      <c r="CS77" s="39"/>
      <c r="CT77" s="39"/>
      <c r="CU77" s="39"/>
      <c r="CV77" s="39">
        <v>0</v>
      </c>
      <c r="CW77" s="39"/>
      <c r="CX77" s="39"/>
      <c r="CY77" s="39"/>
      <c r="CZ77" s="39"/>
      <c r="DA77" s="39"/>
      <c r="DB77" s="39"/>
      <c r="DC77" s="39"/>
    </row>
    <row r="78" spans="2:107" x14ac:dyDescent="0.15">
      <c r="B78" s="10"/>
      <c r="G78" s="45"/>
      <c r="H78" s="45"/>
      <c r="I78" s="45"/>
      <c r="J78" s="45"/>
      <c r="K78" s="43"/>
      <c r="L78" s="43"/>
      <c r="M78" s="43"/>
      <c r="N78" s="43"/>
      <c r="AN78" s="44"/>
      <c r="AO78" s="44"/>
      <c r="AP78" s="44"/>
      <c r="AQ78" s="44"/>
      <c r="AR78" s="44"/>
      <c r="AS78" s="44"/>
      <c r="AT78" s="44"/>
      <c r="AU78" s="44"/>
      <c r="AV78" s="44"/>
      <c r="AW78" s="44"/>
      <c r="AX78" s="44"/>
      <c r="AY78" s="44"/>
      <c r="AZ78" s="44"/>
      <c r="BA78" s="44"/>
      <c r="BB78" s="42"/>
      <c r="BC78" s="42"/>
      <c r="BD78" s="42"/>
      <c r="BE78" s="42"/>
      <c r="BF78" s="42"/>
      <c r="BG78" s="42"/>
      <c r="BH78" s="42"/>
      <c r="BI78" s="42"/>
      <c r="BJ78" s="42"/>
      <c r="BK78" s="42"/>
      <c r="BL78" s="42"/>
      <c r="BM78" s="42"/>
      <c r="BN78" s="42"/>
      <c r="BO78" s="42"/>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row>
    <row r="79" spans="2:107" x14ac:dyDescent="0.15">
      <c r="B79" s="10"/>
      <c r="G79" s="45"/>
      <c r="H79" s="45"/>
      <c r="I79" s="40"/>
      <c r="J79" s="40"/>
      <c r="K79" s="41"/>
      <c r="L79" s="41"/>
      <c r="M79" s="41"/>
      <c r="N79" s="41"/>
      <c r="AN79" s="44"/>
      <c r="AO79" s="44"/>
      <c r="AP79" s="44"/>
      <c r="AQ79" s="44"/>
      <c r="AR79" s="44"/>
      <c r="AS79" s="44"/>
      <c r="AT79" s="44"/>
      <c r="AU79" s="44"/>
      <c r="AV79" s="44"/>
      <c r="AW79" s="44"/>
      <c r="AX79" s="44"/>
      <c r="AY79" s="44"/>
      <c r="AZ79" s="44"/>
      <c r="BA79" s="44"/>
      <c r="BB79" s="42" t="s">
        <v>13</v>
      </c>
      <c r="BC79" s="42"/>
      <c r="BD79" s="42"/>
      <c r="BE79" s="42"/>
      <c r="BF79" s="42"/>
      <c r="BG79" s="42"/>
      <c r="BH79" s="42"/>
      <c r="BI79" s="42"/>
      <c r="BJ79" s="42"/>
      <c r="BK79" s="42"/>
      <c r="BL79" s="42"/>
      <c r="BM79" s="42"/>
      <c r="BN79" s="42"/>
      <c r="BO79" s="42"/>
      <c r="BP79" s="39">
        <v>7.7</v>
      </c>
      <c r="BQ79" s="39"/>
      <c r="BR79" s="39"/>
      <c r="BS79" s="39"/>
      <c r="BT79" s="39"/>
      <c r="BU79" s="39"/>
      <c r="BV79" s="39"/>
      <c r="BW79" s="39"/>
      <c r="BX79" s="39">
        <v>7.2</v>
      </c>
      <c r="BY79" s="39"/>
      <c r="BZ79" s="39"/>
      <c r="CA79" s="39"/>
      <c r="CB79" s="39"/>
      <c r="CC79" s="39"/>
      <c r="CD79" s="39"/>
      <c r="CE79" s="39"/>
      <c r="CF79" s="39">
        <v>4.5</v>
      </c>
      <c r="CG79" s="39"/>
      <c r="CH79" s="39"/>
      <c r="CI79" s="39"/>
      <c r="CJ79" s="39"/>
      <c r="CK79" s="39"/>
      <c r="CL79" s="39"/>
      <c r="CM79" s="39"/>
      <c r="CN79" s="39">
        <v>4.5999999999999996</v>
      </c>
      <c r="CO79" s="39"/>
      <c r="CP79" s="39"/>
      <c r="CQ79" s="39"/>
      <c r="CR79" s="39"/>
      <c r="CS79" s="39"/>
      <c r="CT79" s="39"/>
      <c r="CU79" s="39"/>
      <c r="CV79" s="39">
        <v>4.7</v>
      </c>
      <c r="CW79" s="39"/>
      <c r="CX79" s="39"/>
      <c r="CY79" s="39"/>
      <c r="CZ79" s="39"/>
      <c r="DA79" s="39"/>
      <c r="DB79" s="39"/>
      <c r="DC79" s="39"/>
    </row>
    <row r="80" spans="2:107" x14ac:dyDescent="0.15">
      <c r="B80" s="10"/>
      <c r="G80" s="45"/>
      <c r="H80" s="45"/>
      <c r="I80" s="40"/>
      <c r="J80" s="40"/>
      <c r="K80" s="41"/>
      <c r="L80" s="41"/>
      <c r="M80" s="41"/>
      <c r="N80" s="41"/>
      <c r="AN80" s="44"/>
      <c r="AO80" s="44"/>
      <c r="AP80" s="44"/>
      <c r="AQ80" s="44"/>
      <c r="AR80" s="44"/>
      <c r="AS80" s="44"/>
      <c r="AT80" s="44"/>
      <c r="AU80" s="44"/>
      <c r="AV80" s="44"/>
      <c r="AW80" s="44"/>
      <c r="AX80" s="44"/>
      <c r="AY80" s="44"/>
      <c r="AZ80" s="44"/>
      <c r="BA80" s="44"/>
      <c r="BB80" s="42"/>
      <c r="BC80" s="42"/>
      <c r="BD80" s="42"/>
      <c r="BE80" s="42"/>
      <c r="BF80" s="42"/>
      <c r="BG80" s="42"/>
      <c r="BH80" s="42"/>
      <c r="BI80" s="42"/>
      <c r="BJ80" s="42"/>
      <c r="BK80" s="42"/>
      <c r="BL80" s="42"/>
      <c r="BM80" s="42"/>
      <c r="BN80" s="42"/>
      <c r="BO80" s="42"/>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d/0mgTlsLiwIvlklEu3Efe3NAWOSDENVzrDwFCQfe3hNFJShIiWZEYrlzU7fxLTjHTDYVMzD5A5vNhJS+x7jHw==" saltValue="PLB6Drf/oElygTlW5qg14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topLeftCell="AA11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XQbZE0BkFRkuMTDdcrcVDvqn2IZLQ8pw6576TcLDLgq4XuSGwHzM8yW9qiqv1ej8ve3I5DK2eGmDhZsA3BQKBA==" saltValue="yQtXjFZd+SJ5j1Kwm1l2AQ=="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topLeftCell="A96"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I6JWQNXziPgrAyOCK8LfbPUQyJ+fARCfA4Ao3trSKz/T3+LhpgQ5okBgVAAREMz+V6UM+wRzyI3VxAzGPaMig==" saltValue="5qxek+wkGHG7CCYWaUk3D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F562B-88BB-4532-B3EB-E573FB190A01}">
  <sheetPr>
    <pageSetUpPr fitToPage="1"/>
  </sheetPr>
  <dimension ref="B1:EM49"/>
  <sheetViews>
    <sheetView showGridLines="0" workbookViewId="0">
      <selection activeCell="C62" sqref="C62:E62"/>
    </sheetView>
  </sheetViews>
  <sheetFormatPr defaultColWidth="0" defaultRowHeight="11.25" customHeight="1" zeroHeight="1" x14ac:dyDescent="0.15"/>
  <cols>
    <col min="1" max="1" width="1.625" style="336" customWidth="1"/>
    <col min="2" max="2" width="2.375" style="336" customWidth="1"/>
    <col min="3" max="16" width="2.625" style="336" customWidth="1"/>
    <col min="17" max="17" width="2.375" style="336" customWidth="1"/>
    <col min="18" max="95" width="1.625" style="336" customWidth="1"/>
    <col min="96" max="133" width="1.625" style="464" customWidth="1"/>
    <col min="134" max="143" width="1.625" style="336" customWidth="1"/>
    <col min="144" max="16384" width="0" style="336" hidden="1"/>
  </cols>
  <sheetData>
    <row r="1" spans="2:143" ht="22.5" customHeight="1" thickBot="1" x14ac:dyDescent="0.2">
      <c r="B1" s="331"/>
      <c r="C1" s="332"/>
      <c r="D1" s="332"/>
      <c r="E1" s="332"/>
      <c r="F1" s="332"/>
      <c r="G1" s="332"/>
      <c r="H1" s="332"/>
      <c r="I1" s="332"/>
      <c r="J1" s="332"/>
      <c r="K1" s="332"/>
      <c r="L1" s="332"/>
      <c r="M1" s="332"/>
      <c r="N1" s="332"/>
      <c r="O1" s="332"/>
      <c r="P1" s="332"/>
      <c r="Q1" s="332"/>
      <c r="R1" s="332"/>
      <c r="S1" s="332"/>
      <c r="T1" s="332"/>
      <c r="U1" s="332"/>
      <c r="V1" s="332"/>
      <c r="W1" s="332"/>
      <c r="X1" s="332"/>
      <c r="Y1" s="332"/>
      <c r="Z1" s="332"/>
      <c r="AA1" s="332"/>
      <c r="AB1" s="332"/>
      <c r="AC1" s="332"/>
      <c r="AD1" s="332"/>
      <c r="AE1" s="332"/>
      <c r="AF1" s="332"/>
      <c r="AG1" s="332"/>
      <c r="AH1" s="332"/>
      <c r="AI1" s="332"/>
      <c r="AJ1" s="332"/>
      <c r="AK1" s="332"/>
      <c r="AL1" s="332"/>
      <c r="AM1" s="332"/>
      <c r="AN1" s="332"/>
      <c r="AO1" s="332"/>
      <c r="AP1" s="332"/>
      <c r="AQ1" s="332"/>
      <c r="AR1" s="332"/>
      <c r="AS1" s="332"/>
      <c r="AT1" s="332"/>
      <c r="AU1" s="332"/>
      <c r="AV1" s="332"/>
      <c r="AW1" s="332"/>
      <c r="AX1" s="332"/>
      <c r="AY1" s="332"/>
      <c r="AZ1" s="332"/>
      <c r="BA1" s="332"/>
      <c r="BB1" s="332"/>
      <c r="BC1" s="332"/>
      <c r="BD1" s="332"/>
      <c r="BE1" s="332"/>
      <c r="BF1" s="332"/>
      <c r="BG1" s="332"/>
      <c r="BH1" s="332"/>
      <c r="BI1" s="332"/>
      <c r="BJ1" s="332"/>
      <c r="BK1" s="332"/>
      <c r="BL1" s="332"/>
      <c r="BM1" s="332"/>
      <c r="BN1" s="332"/>
      <c r="BO1" s="332"/>
      <c r="BP1" s="332"/>
      <c r="BQ1" s="332"/>
      <c r="BR1" s="332"/>
      <c r="BS1" s="332"/>
      <c r="BT1" s="332"/>
      <c r="BU1" s="332"/>
      <c r="BV1" s="332"/>
      <c r="BW1" s="332"/>
      <c r="BX1" s="332"/>
      <c r="BY1" s="332"/>
      <c r="BZ1" s="332"/>
      <c r="CA1" s="332"/>
      <c r="CB1" s="332"/>
      <c r="CC1" s="332"/>
      <c r="CD1" s="332"/>
      <c r="CE1" s="332"/>
      <c r="CF1" s="332"/>
      <c r="CG1" s="332"/>
      <c r="CH1" s="332"/>
      <c r="CI1" s="332"/>
      <c r="CJ1" s="332"/>
      <c r="CK1" s="332"/>
      <c r="CL1" s="332"/>
      <c r="CM1" s="332"/>
      <c r="CN1" s="332"/>
      <c r="CO1" s="332"/>
      <c r="CP1" s="332"/>
      <c r="CQ1" s="332"/>
      <c r="CR1" s="332"/>
      <c r="CS1" s="332"/>
      <c r="CT1" s="332"/>
      <c r="CU1" s="332"/>
      <c r="CV1" s="332"/>
      <c r="CW1" s="332"/>
      <c r="CX1" s="332"/>
      <c r="CY1" s="332"/>
      <c r="CZ1" s="332"/>
      <c r="DA1" s="332"/>
      <c r="DB1" s="332"/>
      <c r="DC1" s="332"/>
      <c r="DD1" s="332"/>
      <c r="DE1" s="332"/>
      <c r="DF1" s="332"/>
      <c r="DG1" s="332"/>
      <c r="DH1" s="333" t="s">
        <v>146</v>
      </c>
      <c r="DI1" s="334"/>
      <c r="DJ1" s="334"/>
      <c r="DK1" s="334"/>
      <c r="DL1" s="334"/>
      <c r="DM1" s="334"/>
      <c r="DN1" s="335"/>
      <c r="DO1" s="336"/>
      <c r="DP1" s="333" t="s">
        <v>147</v>
      </c>
      <c r="DQ1" s="334"/>
      <c r="DR1" s="334"/>
      <c r="DS1" s="334"/>
      <c r="DT1" s="334"/>
      <c r="DU1" s="334"/>
      <c r="DV1" s="334"/>
      <c r="DW1" s="334"/>
      <c r="DX1" s="334"/>
      <c r="DY1" s="334"/>
      <c r="DZ1" s="334"/>
      <c r="EA1" s="334"/>
      <c r="EB1" s="334"/>
      <c r="EC1" s="335"/>
      <c r="ED1" s="332"/>
      <c r="EE1" s="332"/>
      <c r="EF1" s="332"/>
      <c r="EG1" s="332"/>
      <c r="EH1" s="332"/>
      <c r="EI1" s="332"/>
      <c r="EJ1" s="332"/>
      <c r="EK1" s="332"/>
      <c r="EL1" s="332"/>
      <c r="EM1" s="332"/>
    </row>
    <row r="2" spans="2:143" ht="22.5" customHeight="1" x14ac:dyDescent="0.15">
      <c r="B2" s="337" t="s">
        <v>148</v>
      </c>
      <c r="R2" s="338"/>
      <c r="S2" s="338"/>
      <c r="T2" s="338"/>
      <c r="U2" s="338"/>
      <c r="V2" s="338"/>
      <c r="W2" s="338"/>
      <c r="X2" s="338"/>
      <c r="Y2" s="338"/>
      <c r="Z2" s="338"/>
      <c r="AA2" s="338"/>
      <c r="AB2" s="338"/>
      <c r="AC2" s="338"/>
      <c r="AE2" s="339"/>
      <c r="AF2" s="339"/>
      <c r="AG2" s="339"/>
      <c r="AH2" s="339"/>
      <c r="AI2" s="339"/>
      <c r="AJ2" s="338"/>
      <c r="AK2" s="338"/>
      <c r="AL2" s="338"/>
      <c r="AM2" s="338"/>
      <c r="AN2" s="338"/>
      <c r="AO2" s="338"/>
      <c r="AP2" s="338"/>
      <c r="CD2" s="332"/>
      <c r="CE2" s="332"/>
      <c r="CF2" s="332"/>
      <c r="CG2" s="332"/>
      <c r="CH2" s="332"/>
      <c r="CI2" s="332"/>
      <c r="CJ2" s="332"/>
      <c r="CK2" s="332"/>
      <c r="CL2" s="332"/>
      <c r="CM2" s="332"/>
      <c r="CN2" s="332"/>
      <c r="CO2" s="332"/>
      <c r="CP2" s="332"/>
      <c r="CQ2" s="332"/>
      <c r="CR2" s="332"/>
      <c r="CS2" s="332"/>
      <c r="CT2" s="332"/>
      <c r="CU2" s="332"/>
      <c r="CV2" s="332"/>
      <c r="CW2" s="332"/>
      <c r="CX2" s="332"/>
      <c r="CY2" s="332"/>
      <c r="CZ2" s="332"/>
      <c r="DA2" s="332"/>
      <c r="DB2" s="332"/>
      <c r="DC2" s="332"/>
      <c r="DD2" s="332"/>
      <c r="DE2" s="332"/>
      <c r="DF2" s="332"/>
      <c r="DG2" s="332"/>
      <c r="DH2" s="332"/>
      <c r="DI2" s="332"/>
      <c r="DJ2" s="332"/>
      <c r="DK2" s="332"/>
      <c r="DL2" s="332"/>
      <c r="DM2" s="332"/>
      <c r="DN2" s="332"/>
      <c r="DO2" s="332"/>
      <c r="DP2" s="332"/>
      <c r="DQ2" s="332"/>
      <c r="DR2" s="332"/>
      <c r="DS2" s="332"/>
      <c r="DT2" s="332"/>
      <c r="DU2" s="332"/>
      <c r="DV2" s="332"/>
      <c r="DW2" s="332"/>
      <c r="DX2" s="332"/>
      <c r="DY2" s="332"/>
      <c r="DZ2" s="332"/>
      <c r="EA2" s="332"/>
      <c r="EB2" s="332"/>
      <c r="EC2" s="332"/>
    </row>
    <row r="3" spans="2:143" ht="11.25" customHeight="1" x14ac:dyDescent="0.15">
      <c r="B3" s="340" t="s">
        <v>149</v>
      </c>
      <c r="C3" s="341"/>
      <c r="D3" s="341"/>
      <c r="E3" s="341"/>
      <c r="F3" s="341"/>
      <c r="G3" s="341"/>
      <c r="H3" s="341"/>
      <c r="I3" s="341"/>
      <c r="J3" s="341"/>
      <c r="K3" s="341"/>
      <c r="L3" s="341"/>
      <c r="M3" s="341"/>
      <c r="N3" s="341"/>
      <c r="O3" s="341"/>
      <c r="P3" s="341"/>
      <c r="Q3" s="341"/>
      <c r="R3" s="341"/>
      <c r="S3" s="341"/>
      <c r="T3" s="341"/>
      <c r="U3" s="341"/>
      <c r="V3" s="341"/>
      <c r="W3" s="341"/>
      <c r="X3" s="341"/>
      <c r="Y3" s="341"/>
      <c r="Z3" s="341"/>
      <c r="AA3" s="341"/>
      <c r="AB3" s="341"/>
      <c r="AC3" s="341"/>
      <c r="AD3" s="341"/>
      <c r="AE3" s="341"/>
      <c r="AF3" s="341"/>
      <c r="AG3" s="341"/>
      <c r="AH3" s="341"/>
      <c r="AI3" s="341"/>
      <c r="AJ3" s="341"/>
      <c r="AK3" s="341"/>
      <c r="AL3" s="341"/>
      <c r="AM3" s="341"/>
      <c r="AN3" s="341"/>
      <c r="AO3" s="341"/>
      <c r="AP3" s="340" t="s">
        <v>150</v>
      </c>
      <c r="AQ3" s="341"/>
      <c r="AR3" s="341"/>
      <c r="AS3" s="341"/>
      <c r="AT3" s="341"/>
      <c r="AU3" s="341"/>
      <c r="AV3" s="341"/>
      <c r="AW3" s="341"/>
      <c r="AX3" s="341"/>
      <c r="AY3" s="341"/>
      <c r="AZ3" s="341"/>
      <c r="BA3" s="341"/>
      <c r="BB3" s="341"/>
      <c r="BC3" s="341"/>
      <c r="BD3" s="341"/>
      <c r="BE3" s="341"/>
      <c r="BF3" s="341"/>
      <c r="BG3" s="341"/>
      <c r="BH3" s="341"/>
      <c r="BI3" s="341"/>
      <c r="BJ3" s="341"/>
      <c r="BK3" s="341"/>
      <c r="BL3" s="341"/>
      <c r="BM3" s="341"/>
      <c r="BN3" s="341"/>
      <c r="BO3" s="341"/>
      <c r="BP3" s="341"/>
      <c r="BQ3" s="341"/>
      <c r="BR3" s="341"/>
      <c r="BS3" s="341"/>
      <c r="BT3" s="341"/>
      <c r="BU3" s="341"/>
      <c r="BV3" s="341"/>
      <c r="BW3" s="341"/>
      <c r="BX3" s="341"/>
      <c r="BY3" s="341"/>
      <c r="BZ3" s="341"/>
      <c r="CA3" s="341"/>
      <c r="CB3" s="342"/>
      <c r="CD3" s="340" t="s">
        <v>151</v>
      </c>
      <c r="CE3" s="341"/>
      <c r="CF3" s="341"/>
      <c r="CG3" s="341"/>
      <c r="CH3" s="341"/>
      <c r="CI3" s="341"/>
      <c r="CJ3" s="341"/>
      <c r="CK3" s="341"/>
      <c r="CL3" s="341"/>
      <c r="CM3" s="341"/>
      <c r="CN3" s="341"/>
      <c r="CO3" s="341"/>
      <c r="CP3" s="341"/>
      <c r="CQ3" s="341"/>
      <c r="CR3" s="341"/>
      <c r="CS3" s="341"/>
      <c r="CT3" s="341"/>
      <c r="CU3" s="341"/>
      <c r="CV3" s="341"/>
      <c r="CW3" s="341"/>
      <c r="CX3" s="341"/>
      <c r="CY3" s="341"/>
      <c r="CZ3" s="341"/>
      <c r="DA3" s="341"/>
      <c r="DB3" s="341"/>
      <c r="DC3" s="341"/>
      <c r="DD3" s="341"/>
      <c r="DE3" s="341"/>
      <c r="DF3" s="341"/>
      <c r="DG3" s="341"/>
      <c r="DH3" s="341"/>
      <c r="DI3" s="341"/>
      <c r="DJ3" s="341"/>
      <c r="DK3" s="341"/>
      <c r="DL3" s="341"/>
      <c r="DM3" s="341"/>
      <c r="DN3" s="341"/>
      <c r="DO3" s="341"/>
      <c r="DP3" s="341"/>
      <c r="DQ3" s="341"/>
      <c r="DR3" s="341"/>
      <c r="DS3" s="341"/>
      <c r="DT3" s="341"/>
      <c r="DU3" s="341"/>
      <c r="DV3" s="341"/>
      <c r="DW3" s="341"/>
      <c r="DX3" s="341"/>
      <c r="DY3" s="341"/>
      <c r="DZ3" s="341"/>
      <c r="EA3" s="341"/>
      <c r="EB3" s="341"/>
      <c r="EC3" s="342"/>
    </row>
    <row r="4" spans="2:143" ht="11.25" customHeight="1" x14ac:dyDescent="0.15">
      <c r="B4" s="340" t="s">
        <v>24</v>
      </c>
      <c r="C4" s="341"/>
      <c r="D4" s="341"/>
      <c r="E4" s="341"/>
      <c r="F4" s="341"/>
      <c r="G4" s="341"/>
      <c r="H4" s="341"/>
      <c r="I4" s="341"/>
      <c r="J4" s="341"/>
      <c r="K4" s="341"/>
      <c r="L4" s="341"/>
      <c r="M4" s="341"/>
      <c r="N4" s="341"/>
      <c r="O4" s="341"/>
      <c r="P4" s="341"/>
      <c r="Q4" s="342"/>
      <c r="R4" s="340" t="s">
        <v>152</v>
      </c>
      <c r="S4" s="341"/>
      <c r="T4" s="341"/>
      <c r="U4" s="341"/>
      <c r="V4" s="341"/>
      <c r="W4" s="341"/>
      <c r="X4" s="341"/>
      <c r="Y4" s="342"/>
      <c r="Z4" s="340" t="s">
        <v>153</v>
      </c>
      <c r="AA4" s="341"/>
      <c r="AB4" s="341"/>
      <c r="AC4" s="342"/>
      <c r="AD4" s="340" t="s">
        <v>154</v>
      </c>
      <c r="AE4" s="341"/>
      <c r="AF4" s="341"/>
      <c r="AG4" s="341"/>
      <c r="AH4" s="341"/>
      <c r="AI4" s="341"/>
      <c r="AJ4" s="341"/>
      <c r="AK4" s="342"/>
      <c r="AL4" s="340" t="s">
        <v>153</v>
      </c>
      <c r="AM4" s="341"/>
      <c r="AN4" s="341"/>
      <c r="AO4" s="342"/>
      <c r="AP4" s="343" t="s">
        <v>155</v>
      </c>
      <c r="AQ4" s="343"/>
      <c r="AR4" s="343"/>
      <c r="AS4" s="343"/>
      <c r="AT4" s="343"/>
      <c r="AU4" s="343"/>
      <c r="AV4" s="343"/>
      <c r="AW4" s="343"/>
      <c r="AX4" s="343"/>
      <c r="AY4" s="343"/>
      <c r="AZ4" s="343"/>
      <c r="BA4" s="343"/>
      <c r="BB4" s="343"/>
      <c r="BC4" s="343"/>
      <c r="BD4" s="343"/>
      <c r="BE4" s="343"/>
      <c r="BF4" s="343"/>
      <c r="BG4" s="343" t="s">
        <v>156</v>
      </c>
      <c r="BH4" s="343"/>
      <c r="BI4" s="343"/>
      <c r="BJ4" s="343"/>
      <c r="BK4" s="343"/>
      <c r="BL4" s="343"/>
      <c r="BM4" s="343"/>
      <c r="BN4" s="343"/>
      <c r="BO4" s="343" t="s">
        <v>153</v>
      </c>
      <c r="BP4" s="343"/>
      <c r="BQ4" s="343"/>
      <c r="BR4" s="343"/>
      <c r="BS4" s="343" t="s">
        <v>157</v>
      </c>
      <c r="BT4" s="343"/>
      <c r="BU4" s="343"/>
      <c r="BV4" s="343"/>
      <c r="BW4" s="343"/>
      <c r="BX4" s="343"/>
      <c r="BY4" s="343"/>
      <c r="BZ4" s="343"/>
      <c r="CA4" s="343"/>
      <c r="CB4" s="343"/>
      <c r="CD4" s="340" t="s">
        <v>158</v>
      </c>
      <c r="CE4" s="341"/>
      <c r="CF4" s="341"/>
      <c r="CG4" s="341"/>
      <c r="CH4" s="341"/>
      <c r="CI4" s="341"/>
      <c r="CJ4" s="341"/>
      <c r="CK4" s="341"/>
      <c r="CL4" s="341"/>
      <c r="CM4" s="341"/>
      <c r="CN4" s="341"/>
      <c r="CO4" s="341"/>
      <c r="CP4" s="341"/>
      <c r="CQ4" s="341"/>
      <c r="CR4" s="341"/>
      <c r="CS4" s="341"/>
      <c r="CT4" s="341"/>
      <c r="CU4" s="341"/>
      <c r="CV4" s="341"/>
      <c r="CW4" s="341"/>
      <c r="CX4" s="341"/>
      <c r="CY4" s="341"/>
      <c r="CZ4" s="341"/>
      <c r="DA4" s="341"/>
      <c r="DB4" s="341"/>
      <c r="DC4" s="341"/>
      <c r="DD4" s="341"/>
      <c r="DE4" s="341"/>
      <c r="DF4" s="341"/>
      <c r="DG4" s="341"/>
      <c r="DH4" s="341"/>
      <c r="DI4" s="341"/>
      <c r="DJ4" s="341"/>
      <c r="DK4" s="341"/>
      <c r="DL4" s="341"/>
      <c r="DM4" s="341"/>
      <c r="DN4" s="341"/>
      <c r="DO4" s="341"/>
      <c r="DP4" s="341"/>
      <c r="DQ4" s="341"/>
      <c r="DR4" s="341"/>
      <c r="DS4" s="341"/>
      <c r="DT4" s="341"/>
      <c r="DU4" s="341"/>
      <c r="DV4" s="341"/>
      <c r="DW4" s="341"/>
      <c r="DX4" s="341"/>
      <c r="DY4" s="341"/>
      <c r="DZ4" s="341"/>
      <c r="EA4" s="341"/>
      <c r="EB4" s="341"/>
      <c r="EC4" s="342"/>
    </row>
    <row r="5" spans="2:143" ht="11.25" customHeight="1" x14ac:dyDescent="0.15">
      <c r="B5" s="344" t="s">
        <v>159</v>
      </c>
      <c r="C5" s="345"/>
      <c r="D5" s="345"/>
      <c r="E5" s="345"/>
      <c r="F5" s="345"/>
      <c r="G5" s="345"/>
      <c r="H5" s="345"/>
      <c r="I5" s="345"/>
      <c r="J5" s="345"/>
      <c r="K5" s="345"/>
      <c r="L5" s="345"/>
      <c r="M5" s="345"/>
      <c r="N5" s="345"/>
      <c r="O5" s="345"/>
      <c r="P5" s="345"/>
      <c r="Q5" s="346"/>
      <c r="R5" s="347">
        <v>13888656</v>
      </c>
      <c r="S5" s="348"/>
      <c r="T5" s="348"/>
      <c r="U5" s="348"/>
      <c r="V5" s="348"/>
      <c r="W5" s="348"/>
      <c r="X5" s="348"/>
      <c r="Y5" s="349"/>
      <c r="Z5" s="350">
        <v>24.6</v>
      </c>
      <c r="AA5" s="350"/>
      <c r="AB5" s="350"/>
      <c r="AC5" s="350"/>
      <c r="AD5" s="351">
        <v>13888656</v>
      </c>
      <c r="AE5" s="351"/>
      <c r="AF5" s="351"/>
      <c r="AG5" s="351"/>
      <c r="AH5" s="351"/>
      <c r="AI5" s="351"/>
      <c r="AJ5" s="351"/>
      <c r="AK5" s="351"/>
      <c r="AL5" s="352">
        <v>58.3</v>
      </c>
      <c r="AM5" s="353"/>
      <c r="AN5" s="353"/>
      <c r="AO5" s="354"/>
      <c r="AP5" s="344" t="s">
        <v>160</v>
      </c>
      <c r="AQ5" s="345"/>
      <c r="AR5" s="345"/>
      <c r="AS5" s="345"/>
      <c r="AT5" s="345"/>
      <c r="AU5" s="345"/>
      <c r="AV5" s="345"/>
      <c r="AW5" s="345"/>
      <c r="AX5" s="345"/>
      <c r="AY5" s="345"/>
      <c r="AZ5" s="345"/>
      <c r="BA5" s="345"/>
      <c r="BB5" s="345"/>
      <c r="BC5" s="345"/>
      <c r="BD5" s="345"/>
      <c r="BE5" s="345"/>
      <c r="BF5" s="346"/>
      <c r="BG5" s="355">
        <v>13884055</v>
      </c>
      <c r="BH5" s="356"/>
      <c r="BI5" s="356"/>
      <c r="BJ5" s="356"/>
      <c r="BK5" s="356"/>
      <c r="BL5" s="356"/>
      <c r="BM5" s="356"/>
      <c r="BN5" s="357"/>
      <c r="BO5" s="358">
        <v>100</v>
      </c>
      <c r="BP5" s="358"/>
      <c r="BQ5" s="358"/>
      <c r="BR5" s="358"/>
      <c r="BS5" s="359" t="s">
        <v>63</v>
      </c>
      <c r="BT5" s="359"/>
      <c r="BU5" s="359"/>
      <c r="BV5" s="359"/>
      <c r="BW5" s="359"/>
      <c r="BX5" s="359"/>
      <c r="BY5" s="359"/>
      <c r="BZ5" s="359"/>
      <c r="CA5" s="359"/>
      <c r="CB5" s="360"/>
      <c r="CD5" s="340" t="s">
        <v>155</v>
      </c>
      <c r="CE5" s="341"/>
      <c r="CF5" s="341"/>
      <c r="CG5" s="341"/>
      <c r="CH5" s="341"/>
      <c r="CI5" s="341"/>
      <c r="CJ5" s="341"/>
      <c r="CK5" s="341"/>
      <c r="CL5" s="341"/>
      <c r="CM5" s="341"/>
      <c r="CN5" s="341"/>
      <c r="CO5" s="341"/>
      <c r="CP5" s="341"/>
      <c r="CQ5" s="342"/>
      <c r="CR5" s="340" t="s">
        <v>161</v>
      </c>
      <c r="CS5" s="341"/>
      <c r="CT5" s="341"/>
      <c r="CU5" s="341"/>
      <c r="CV5" s="341"/>
      <c r="CW5" s="341"/>
      <c r="CX5" s="341"/>
      <c r="CY5" s="342"/>
      <c r="CZ5" s="340" t="s">
        <v>153</v>
      </c>
      <c r="DA5" s="341"/>
      <c r="DB5" s="341"/>
      <c r="DC5" s="342"/>
      <c r="DD5" s="340" t="s">
        <v>162</v>
      </c>
      <c r="DE5" s="341"/>
      <c r="DF5" s="341"/>
      <c r="DG5" s="341"/>
      <c r="DH5" s="341"/>
      <c r="DI5" s="341"/>
      <c r="DJ5" s="341"/>
      <c r="DK5" s="341"/>
      <c r="DL5" s="341"/>
      <c r="DM5" s="341"/>
      <c r="DN5" s="341"/>
      <c r="DO5" s="341"/>
      <c r="DP5" s="342"/>
      <c r="DQ5" s="340" t="s">
        <v>163</v>
      </c>
      <c r="DR5" s="341"/>
      <c r="DS5" s="341"/>
      <c r="DT5" s="341"/>
      <c r="DU5" s="341"/>
      <c r="DV5" s="341"/>
      <c r="DW5" s="341"/>
      <c r="DX5" s="341"/>
      <c r="DY5" s="341"/>
      <c r="DZ5" s="341"/>
      <c r="EA5" s="341"/>
      <c r="EB5" s="341"/>
      <c r="EC5" s="342"/>
    </row>
    <row r="6" spans="2:143" ht="11.25" customHeight="1" x14ac:dyDescent="0.15">
      <c r="B6" s="361" t="s">
        <v>164</v>
      </c>
      <c r="C6" s="362"/>
      <c r="D6" s="362"/>
      <c r="E6" s="362"/>
      <c r="F6" s="362"/>
      <c r="G6" s="362"/>
      <c r="H6" s="362"/>
      <c r="I6" s="362"/>
      <c r="J6" s="362"/>
      <c r="K6" s="362"/>
      <c r="L6" s="362"/>
      <c r="M6" s="362"/>
      <c r="N6" s="362"/>
      <c r="O6" s="362"/>
      <c r="P6" s="362"/>
      <c r="Q6" s="363"/>
      <c r="R6" s="355">
        <v>161407</v>
      </c>
      <c r="S6" s="356"/>
      <c r="T6" s="356"/>
      <c r="U6" s="356"/>
      <c r="V6" s="356"/>
      <c r="W6" s="356"/>
      <c r="X6" s="356"/>
      <c r="Y6" s="357"/>
      <c r="Z6" s="358">
        <v>0.3</v>
      </c>
      <c r="AA6" s="358"/>
      <c r="AB6" s="358"/>
      <c r="AC6" s="358"/>
      <c r="AD6" s="359">
        <v>161407</v>
      </c>
      <c r="AE6" s="359"/>
      <c r="AF6" s="359"/>
      <c r="AG6" s="359"/>
      <c r="AH6" s="359"/>
      <c r="AI6" s="359"/>
      <c r="AJ6" s="359"/>
      <c r="AK6" s="359"/>
      <c r="AL6" s="364">
        <v>0.7</v>
      </c>
      <c r="AM6" s="365"/>
      <c r="AN6" s="365"/>
      <c r="AO6" s="366"/>
      <c r="AP6" s="361" t="s">
        <v>165</v>
      </c>
      <c r="AQ6" s="362"/>
      <c r="AR6" s="362"/>
      <c r="AS6" s="362"/>
      <c r="AT6" s="362"/>
      <c r="AU6" s="362"/>
      <c r="AV6" s="362"/>
      <c r="AW6" s="362"/>
      <c r="AX6" s="362"/>
      <c r="AY6" s="362"/>
      <c r="AZ6" s="362"/>
      <c r="BA6" s="362"/>
      <c r="BB6" s="362"/>
      <c r="BC6" s="362"/>
      <c r="BD6" s="362"/>
      <c r="BE6" s="362"/>
      <c r="BF6" s="363"/>
      <c r="BG6" s="355">
        <v>13884055</v>
      </c>
      <c r="BH6" s="356"/>
      <c r="BI6" s="356"/>
      <c r="BJ6" s="356"/>
      <c r="BK6" s="356"/>
      <c r="BL6" s="356"/>
      <c r="BM6" s="356"/>
      <c r="BN6" s="357"/>
      <c r="BO6" s="358">
        <v>100</v>
      </c>
      <c r="BP6" s="358"/>
      <c r="BQ6" s="358"/>
      <c r="BR6" s="358"/>
      <c r="BS6" s="359" t="s">
        <v>63</v>
      </c>
      <c r="BT6" s="359"/>
      <c r="BU6" s="359"/>
      <c r="BV6" s="359"/>
      <c r="BW6" s="359"/>
      <c r="BX6" s="359"/>
      <c r="BY6" s="359"/>
      <c r="BZ6" s="359"/>
      <c r="CA6" s="359"/>
      <c r="CB6" s="360"/>
      <c r="CD6" s="344" t="s">
        <v>166</v>
      </c>
      <c r="CE6" s="345"/>
      <c r="CF6" s="345"/>
      <c r="CG6" s="345"/>
      <c r="CH6" s="345"/>
      <c r="CI6" s="345"/>
      <c r="CJ6" s="345"/>
      <c r="CK6" s="345"/>
      <c r="CL6" s="345"/>
      <c r="CM6" s="345"/>
      <c r="CN6" s="345"/>
      <c r="CO6" s="345"/>
      <c r="CP6" s="345"/>
      <c r="CQ6" s="346"/>
      <c r="CR6" s="355">
        <v>309272</v>
      </c>
      <c r="CS6" s="356"/>
      <c r="CT6" s="356"/>
      <c r="CU6" s="356"/>
      <c r="CV6" s="356"/>
      <c r="CW6" s="356"/>
      <c r="CX6" s="356"/>
      <c r="CY6" s="357"/>
      <c r="CZ6" s="352">
        <v>0.6</v>
      </c>
      <c r="DA6" s="353"/>
      <c r="DB6" s="353"/>
      <c r="DC6" s="367"/>
      <c r="DD6" s="368" t="s">
        <v>63</v>
      </c>
      <c r="DE6" s="356"/>
      <c r="DF6" s="356"/>
      <c r="DG6" s="356"/>
      <c r="DH6" s="356"/>
      <c r="DI6" s="356"/>
      <c r="DJ6" s="356"/>
      <c r="DK6" s="356"/>
      <c r="DL6" s="356"/>
      <c r="DM6" s="356"/>
      <c r="DN6" s="356"/>
      <c r="DO6" s="356"/>
      <c r="DP6" s="357"/>
      <c r="DQ6" s="368">
        <v>309272</v>
      </c>
      <c r="DR6" s="356"/>
      <c r="DS6" s="356"/>
      <c r="DT6" s="356"/>
      <c r="DU6" s="356"/>
      <c r="DV6" s="356"/>
      <c r="DW6" s="356"/>
      <c r="DX6" s="356"/>
      <c r="DY6" s="356"/>
      <c r="DZ6" s="356"/>
      <c r="EA6" s="356"/>
      <c r="EB6" s="356"/>
      <c r="EC6" s="369"/>
    </row>
    <row r="7" spans="2:143" ht="11.25" customHeight="1" x14ac:dyDescent="0.15">
      <c r="B7" s="361" t="s">
        <v>167</v>
      </c>
      <c r="C7" s="362"/>
      <c r="D7" s="362"/>
      <c r="E7" s="362"/>
      <c r="F7" s="362"/>
      <c r="G7" s="362"/>
      <c r="H7" s="362"/>
      <c r="I7" s="362"/>
      <c r="J7" s="362"/>
      <c r="K7" s="362"/>
      <c r="L7" s="362"/>
      <c r="M7" s="362"/>
      <c r="N7" s="362"/>
      <c r="O7" s="362"/>
      <c r="P7" s="362"/>
      <c r="Q7" s="363"/>
      <c r="R7" s="355">
        <v>2221</v>
      </c>
      <c r="S7" s="356"/>
      <c r="T7" s="356"/>
      <c r="U7" s="356"/>
      <c r="V7" s="356"/>
      <c r="W7" s="356"/>
      <c r="X7" s="356"/>
      <c r="Y7" s="357"/>
      <c r="Z7" s="358">
        <v>0</v>
      </c>
      <c r="AA7" s="358"/>
      <c r="AB7" s="358"/>
      <c r="AC7" s="358"/>
      <c r="AD7" s="359">
        <v>2221</v>
      </c>
      <c r="AE7" s="359"/>
      <c r="AF7" s="359"/>
      <c r="AG7" s="359"/>
      <c r="AH7" s="359"/>
      <c r="AI7" s="359"/>
      <c r="AJ7" s="359"/>
      <c r="AK7" s="359"/>
      <c r="AL7" s="364">
        <v>0</v>
      </c>
      <c r="AM7" s="365"/>
      <c r="AN7" s="365"/>
      <c r="AO7" s="366"/>
      <c r="AP7" s="361" t="s">
        <v>168</v>
      </c>
      <c r="AQ7" s="362"/>
      <c r="AR7" s="362"/>
      <c r="AS7" s="362"/>
      <c r="AT7" s="362"/>
      <c r="AU7" s="362"/>
      <c r="AV7" s="362"/>
      <c r="AW7" s="362"/>
      <c r="AX7" s="362"/>
      <c r="AY7" s="362"/>
      <c r="AZ7" s="362"/>
      <c r="BA7" s="362"/>
      <c r="BB7" s="362"/>
      <c r="BC7" s="362"/>
      <c r="BD7" s="362"/>
      <c r="BE7" s="362"/>
      <c r="BF7" s="363"/>
      <c r="BG7" s="355">
        <v>5173960</v>
      </c>
      <c r="BH7" s="356"/>
      <c r="BI7" s="356"/>
      <c r="BJ7" s="356"/>
      <c r="BK7" s="356"/>
      <c r="BL7" s="356"/>
      <c r="BM7" s="356"/>
      <c r="BN7" s="357"/>
      <c r="BO7" s="358">
        <v>37.299999999999997</v>
      </c>
      <c r="BP7" s="358"/>
      <c r="BQ7" s="358"/>
      <c r="BR7" s="358"/>
      <c r="BS7" s="359" t="s">
        <v>63</v>
      </c>
      <c r="BT7" s="359"/>
      <c r="BU7" s="359"/>
      <c r="BV7" s="359"/>
      <c r="BW7" s="359"/>
      <c r="BX7" s="359"/>
      <c r="BY7" s="359"/>
      <c r="BZ7" s="359"/>
      <c r="CA7" s="359"/>
      <c r="CB7" s="360"/>
      <c r="CD7" s="361" t="s">
        <v>169</v>
      </c>
      <c r="CE7" s="362"/>
      <c r="CF7" s="362"/>
      <c r="CG7" s="362"/>
      <c r="CH7" s="362"/>
      <c r="CI7" s="362"/>
      <c r="CJ7" s="362"/>
      <c r="CK7" s="362"/>
      <c r="CL7" s="362"/>
      <c r="CM7" s="362"/>
      <c r="CN7" s="362"/>
      <c r="CO7" s="362"/>
      <c r="CP7" s="362"/>
      <c r="CQ7" s="363"/>
      <c r="CR7" s="355">
        <v>9986011</v>
      </c>
      <c r="CS7" s="356"/>
      <c r="CT7" s="356"/>
      <c r="CU7" s="356"/>
      <c r="CV7" s="356"/>
      <c r="CW7" s="356"/>
      <c r="CX7" s="356"/>
      <c r="CY7" s="357"/>
      <c r="CZ7" s="358">
        <v>18.3</v>
      </c>
      <c r="DA7" s="358"/>
      <c r="DB7" s="358"/>
      <c r="DC7" s="358"/>
      <c r="DD7" s="368">
        <v>3847368</v>
      </c>
      <c r="DE7" s="356"/>
      <c r="DF7" s="356"/>
      <c r="DG7" s="356"/>
      <c r="DH7" s="356"/>
      <c r="DI7" s="356"/>
      <c r="DJ7" s="356"/>
      <c r="DK7" s="356"/>
      <c r="DL7" s="356"/>
      <c r="DM7" s="356"/>
      <c r="DN7" s="356"/>
      <c r="DO7" s="356"/>
      <c r="DP7" s="357"/>
      <c r="DQ7" s="368">
        <v>4811509</v>
      </c>
      <c r="DR7" s="356"/>
      <c r="DS7" s="356"/>
      <c r="DT7" s="356"/>
      <c r="DU7" s="356"/>
      <c r="DV7" s="356"/>
      <c r="DW7" s="356"/>
      <c r="DX7" s="356"/>
      <c r="DY7" s="356"/>
      <c r="DZ7" s="356"/>
      <c r="EA7" s="356"/>
      <c r="EB7" s="356"/>
      <c r="EC7" s="369"/>
    </row>
    <row r="8" spans="2:143" ht="11.25" customHeight="1" x14ac:dyDescent="0.15">
      <c r="B8" s="361" t="s">
        <v>170</v>
      </c>
      <c r="C8" s="362"/>
      <c r="D8" s="362"/>
      <c r="E8" s="362"/>
      <c r="F8" s="362"/>
      <c r="G8" s="362"/>
      <c r="H8" s="362"/>
      <c r="I8" s="362"/>
      <c r="J8" s="362"/>
      <c r="K8" s="362"/>
      <c r="L8" s="362"/>
      <c r="M8" s="362"/>
      <c r="N8" s="362"/>
      <c r="O8" s="362"/>
      <c r="P8" s="362"/>
      <c r="Q8" s="363"/>
      <c r="R8" s="355">
        <v>28156</v>
      </c>
      <c r="S8" s="356"/>
      <c r="T8" s="356"/>
      <c r="U8" s="356"/>
      <c r="V8" s="356"/>
      <c r="W8" s="356"/>
      <c r="X8" s="356"/>
      <c r="Y8" s="357"/>
      <c r="Z8" s="358">
        <v>0</v>
      </c>
      <c r="AA8" s="358"/>
      <c r="AB8" s="358"/>
      <c r="AC8" s="358"/>
      <c r="AD8" s="359">
        <v>28156</v>
      </c>
      <c r="AE8" s="359"/>
      <c r="AF8" s="359"/>
      <c r="AG8" s="359"/>
      <c r="AH8" s="359"/>
      <c r="AI8" s="359"/>
      <c r="AJ8" s="359"/>
      <c r="AK8" s="359"/>
      <c r="AL8" s="364">
        <v>0.1</v>
      </c>
      <c r="AM8" s="365"/>
      <c r="AN8" s="365"/>
      <c r="AO8" s="366"/>
      <c r="AP8" s="361" t="s">
        <v>171</v>
      </c>
      <c r="AQ8" s="362"/>
      <c r="AR8" s="362"/>
      <c r="AS8" s="362"/>
      <c r="AT8" s="362"/>
      <c r="AU8" s="362"/>
      <c r="AV8" s="362"/>
      <c r="AW8" s="362"/>
      <c r="AX8" s="362"/>
      <c r="AY8" s="362"/>
      <c r="AZ8" s="362"/>
      <c r="BA8" s="362"/>
      <c r="BB8" s="362"/>
      <c r="BC8" s="362"/>
      <c r="BD8" s="362"/>
      <c r="BE8" s="362"/>
      <c r="BF8" s="363"/>
      <c r="BG8" s="355">
        <v>165949</v>
      </c>
      <c r="BH8" s="356"/>
      <c r="BI8" s="356"/>
      <c r="BJ8" s="356"/>
      <c r="BK8" s="356"/>
      <c r="BL8" s="356"/>
      <c r="BM8" s="356"/>
      <c r="BN8" s="357"/>
      <c r="BO8" s="358">
        <v>1.2</v>
      </c>
      <c r="BP8" s="358"/>
      <c r="BQ8" s="358"/>
      <c r="BR8" s="358"/>
      <c r="BS8" s="359" t="s">
        <v>63</v>
      </c>
      <c r="BT8" s="359"/>
      <c r="BU8" s="359"/>
      <c r="BV8" s="359"/>
      <c r="BW8" s="359"/>
      <c r="BX8" s="359"/>
      <c r="BY8" s="359"/>
      <c r="BZ8" s="359"/>
      <c r="CA8" s="359"/>
      <c r="CB8" s="360"/>
      <c r="CD8" s="361" t="s">
        <v>172</v>
      </c>
      <c r="CE8" s="362"/>
      <c r="CF8" s="362"/>
      <c r="CG8" s="362"/>
      <c r="CH8" s="362"/>
      <c r="CI8" s="362"/>
      <c r="CJ8" s="362"/>
      <c r="CK8" s="362"/>
      <c r="CL8" s="362"/>
      <c r="CM8" s="362"/>
      <c r="CN8" s="362"/>
      <c r="CO8" s="362"/>
      <c r="CP8" s="362"/>
      <c r="CQ8" s="363"/>
      <c r="CR8" s="355">
        <v>26791496</v>
      </c>
      <c r="CS8" s="356"/>
      <c r="CT8" s="356"/>
      <c r="CU8" s="356"/>
      <c r="CV8" s="356"/>
      <c r="CW8" s="356"/>
      <c r="CX8" s="356"/>
      <c r="CY8" s="357"/>
      <c r="CZ8" s="358">
        <v>49</v>
      </c>
      <c r="DA8" s="358"/>
      <c r="DB8" s="358"/>
      <c r="DC8" s="358"/>
      <c r="DD8" s="368">
        <v>83701</v>
      </c>
      <c r="DE8" s="356"/>
      <c r="DF8" s="356"/>
      <c r="DG8" s="356"/>
      <c r="DH8" s="356"/>
      <c r="DI8" s="356"/>
      <c r="DJ8" s="356"/>
      <c r="DK8" s="356"/>
      <c r="DL8" s="356"/>
      <c r="DM8" s="356"/>
      <c r="DN8" s="356"/>
      <c r="DO8" s="356"/>
      <c r="DP8" s="357"/>
      <c r="DQ8" s="368">
        <v>12058986</v>
      </c>
      <c r="DR8" s="356"/>
      <c r="DS8" s="356"/>
      <c r="DT8" s="356"/>
      <c r="DU8" s="356"/>
      <c r="DV8" s="356"/>
      <c r="DW8" s="356"/>
      <c r="DX8" s="356"/>
      <c r="DY8" s="356"/>
      <c r="DZ8" s="356"/>
      <c r="EA8" s="356"/>
      <c r="EB8" s="356"/>
      <c r="EC8" s="369"/>
    </row>
    <row r="9" spans="2:143" ht="11.25" customHeight="1" x14ac:dyDescent="0.15">
      <c r="B9" s="361" t="s">
        <v>173</v>
      </c>
      <c r="C9" s="362"/>
      <c r="D9" s="362"/>
      <c r="E9" s="362"/>
      <c r="F9" s="362"/>
      <c r="G9" s="362"/>
      <c r="H9" s="362"/>
      <c r="I9" s="362"/>
      <c r="J9" s="362"/>
      <c r="K9" s="362"/>
      <c r="L9" s="362"/>
      <c r="M9" s="362"/>
      <c r="N9" s="362"/>
      <c r="O9" s="362"/>
      <c r="P9" s="362"/>
      <c r="Q9" s="363"/>
      <c r="R9" s="355">
        <v>31562</v>
      </c>
      <c r="S9" s="356"/>
      <c r="T9" s="356"/>
      <c r="U9" s="356"/>
      <c r="V9" s="356"/>
      <c r="W9" s="356"/>
      <c r="X9" s="356"/>
      <c r="Y9" s="357"/>
      <c r="Z9" s="358">
        <v>0.1</v>
      </c>
      <c r="AA9" s="358"/>
      <c r="AB9" s="358"/>
      <c r="AC9" s="358"/>
      <c r="AD9" s="359">
        <v>31562</v>
      </c>
      <c r="AE9" s="359"/>
      <c r="AF9" s="359"/>
      <c r="AG9" s="359"/>
      <c r="AH9" s="359"/>
      <c r="AI9" s="359"/>
      <c r="AJ9" s="359"/>
      <c r="AK9" s="359"/>
      <c r="AL9" s="364">
        <v>0.1</v>
      </c>
      <c r="AM9" s="365"/>
      <c r="AN9" s="365"/>
      <c r="AO9" s="366"/>
      <c r="AP9" s="361" t="s">
        <v>174</v>
      </c>
      <c r="AQ9" s="362"/>
      <c r="AR9" s="362"/>
      <c r="AS9" s="362"/>
      <c r="AT9" s="362"/>
      <c r="AU9" s="362"/>
      <c r="AV9" s="362"/>
      <c r="AW9" s="362"/>
      <c r="AX9" s="362"/>
      <c r="AY9" s="362"/>
      <c r="AZ9" s="362"/>
      <c r="BA9" s="362"/>
      <c r="BB9" s="362"/>
      <c r="BC9" s="362"/>
      <c r="BD9" s="362"/>
      <c r="BE9" s="362"/>
      <c r="BF9" s="363"/>
      <c r="BG9" s="355">
        <v>4507938</v>
      </c>
      <c r="BH9" s="356"/>
      <c r="BI9" s="356"/>
      <c r="BJ9" s="356"/>
      <c r="BK9" s="356"/>
      <c r="BL9" s="356"/>
      <c r="BM9" s="356"/>
      <c r="BN9" s="357"/>
      <c r="BO9" s="358">
        <v>32.5</v>
      </c>
      <c r="BP9" s="358"/>
      <c r="BQ9" s="358"/>
      <c r="BR9" s="358"/>
      <c r="BS9" s="359" t="s">
        <v>63</v>
      </c>
      <c r="BT9" s="359"/>
      <c r="BU9" s="359"/>
      <c r="BV9" s="359"/>
      <c r="BW9" s="359"/>
      <c r="BX9" s="359"/>
      <c r="BY9" s="359"/>
      <c r="BZ9" s="359"/>
      <c r="CA9" s="359"/>
      <c r="CB9" s="360"/>
      <c r="CD9" s="361" t="s">
        <v>175</v>
      </c>
      <c r="CE9" s="362"/>
      <c r="CF9" s="362"/>
      <c r="CG9" s="362"/>
      <c r="CH9" s="362"/>
      <c r="CI9" s="362"/>
      <c r="CJ9" s="362"/>
      <c r="CK9" s="362"/>
      <c r="CL9" s="362"/>
      <c r="CM9" s="362"/>
      <c r="CN9" s="362"/>
      <c r="CO9" s="362"/>
      <c r="CP9" s="362"/>
      <c r="CQ9" s="363"/>
      <c r="CR9" s="355">
        <v>2917108</v>
      </c>
      <c r="CS9" s="356"/>
      <c r="CT9" s="356"/>
      <c r="CU9" s="356"/>
      <c r="CV9" s="356"/>
      <c r="CW9" s="356"/>
      <c r="CX9" s="356"/>
      <c r="CY9" s="357"/>
      <c r="CZ9" s="358">
        <v>5.3</v>
      </c>
      <c r="DA9" s="358"/>
      <c r="DB9" s="358"/>
      <c r="DC9" s="358"/>
      <c r="DD9" s="368">
        <v>8430</v>
      </c>
      <c r="DE9" s="356"/>
      <c r="DF9" s="356"/>
      <c r="DG9" s="356"/>
      <c r="DH9" s="356"/>
      <c r="DI9" s="356"/>
      <c r="DJ9" s="356"/>
      <c r="DK9" s="356"/>
      <c r="DL9" s="356"/>
      <c r="DM9" s="356"/>
      <c r="DN9" s="356"/>
      <c r="DO9" s="356"/>
      <c r="DP9" s="357"/>
      <c r="DQ9" s="368">
        <v>2116847</v>
      </c>
      <c r="DR9" s="356"/>
      <c r="DS9" s="356"/>
      <c r="DT9" s="356"/>
      <c r="DU9" s="356"/>
      <c r="DV9" s="356"/>
      <c r="DW9" s="356"/>
      <c r="DX9" s="356"/>
      <c r="DY9" s="356"/>
      <c r="DZ9" s="356"/>
      <c r="EA9" s="356"/>
      <c r="EB9" s="356"/>
      <c r="EC9" s="369"/>
    </row>
    <row r="10" spans="2:143" ht="11.25" customHeight="1" x14ac:dyDescent="0.15">
      <c r="B10" s="361" t="s">
        <v>176</v>
      </c>
      <c r="C10" s="362"/>
      <c r="D10" s="362"/>
      <c r="E10" s="362"/>
      <c r="F10" s="362"/>
      <c r="G10" s="362"/>
      <c r="H10" s="362"/>
      <c r="I10" s="362"/>
      <c r="J10" s="362"/>
      <c r="K10" s="362"/>
      <c r="L10" s="362"/>
      <c r="M10" s="362"/>
      <c r="N10" s="362"/>
      <c r="O10" s="362"/>
      <c r="P10" s="362"/>
      <c r="Q10" s="363"/>
      <c r="R10" s="355" t="s">
        <v>63</v>
      </c>
      <c r="S10" s="356"/>
      <c r="T10" s="356"/>
      <c r="U10" s="356"/>
      <c r="V10" s="356"/>
      <c r="W10" s="356"/>
      <c r="X10" s="356"/>
      <c r="Y10" s="357"/>
      <c r="Z10" s="358" t="s">
        <v>63</v>
      </c>
      <c r="AA10" s="358"/>
      <c r="AB10" s="358"/>
      <c r="AC10" s="358"/>
      <c r="AD10" s="359" t="s">
        <v>63</v>
      </c>
      <c r="AE10" s="359"/>
      <c r="AF10" s="359"/>
      <c r="AG10" s="359"/>
      <c r="AH10" s="359"/>
      <c r="AI10" s="359"/>
      <c r="AJ10" s="359"/>
      <c r="AK10" s="359"/>
      <c r="AL10" s="364" t="s">
        <v>63</v>
      </c>
      <c r="AM10" s="365"/>
      <c r="AN10" s="365"/>
      <c r="AO10" s="366"/>
      <c r="AP10" s="361" t="s">
        <v>177</v>
      </c>
      <c r="AQ10" s="362"/>
      <c r="AR10" s="362"/>
      <c r="AS10" s="362"/>
      <c r="AT10" s="362"/>
      <c r="AU10" s="362"/>
      <c r="AV10" s="362"/>
      <c r="AW10" s="362"/>
      <c r="AX10" s="362"/>
      <c r="AY10" s="362"/>
      <c r="AZ10" s="362"/>
      <c r="BA10" s="362"/>
      <c r="BB10" s="362"/>
      <c r="BC10" s="362"/>
      <c r="BD10" s="362"/>
      <c r="BE10" s="362"/>
      <c r="BF10" s="363"/>
      <c r="BG10" s="355">
        <v>222645</v>
      </c>
      <c r="BH10" s="356"/>
      <c r="BI10" s="356"/>
      <c r="BJ10" s="356"/>
      <c r="BK10" s="356"/>
      <c r="BL10" s="356"/>
      <c r="BM10" s="356"/>
      <c r="BN10" s="357"/>
      <c r="BO10" s="358">
        <v>1.6</v>
      </c>
      <c r="BP10" s="358"/>
      <c r="BQ10" s="358"/>
      <c r="BR10" s="358"/>
      <c r="BS10" s="359" t="s">
        <v>63</v>
      </c>
      <c r="BT10" s="359"/>
      <c r="BU10" s="359"/>
      <c r="BV10" s="359"/>
      <c r="BW10" s="359"/>
      <c r="BX10" s="359"/>
      <c r="BY10" s="359"/>
      <c r="BZ10" s="359"/>
      <c r="CA10" s="359"/>
      <c r="CB10" s="360"/>
      <c r="CD10" s="361" t="s">
        <v>178</v>
      </c>
      <c r="CE10" s="362"/>
      <c r="CF10" s="362"/>
      <c r="CG10" s="362"/>
      <c r="CH10" s="362"/>
      <c r="CI10" s="362"/>
      <c r="CJ10" s="362"/>
      <c r="CK10" s="362"/>
      <c r="CL10" s="362"/>
      <c r="CM10" s="362"/>
      <c r="CN10" s="362"/>
      <c r="CO10" s="362"/>
      <c r="CP10" s="362"/>
      <c r="CQ10" s="363"/>
      <c r="CR10" s="355">
        <v>81104</v>
      </c>
      <c r="CS10" s="356"/>
      <c r="CT10" s="356"/>
      <c r="CU10" s="356"/>
      <c r="CV10" s="356"/>
      <c r="CW10" s="356"/>
      <c r="CX10" s="356"/>
      <c r="CY10" s="357"/>
      <c r="CZ10" s="358">
        <v>0.1</v>
      </c>
      <c r="DA10" s="358"/>
      <c r="DB10" s="358"/>
      <c r="DC10" s="358"/>
      <c r="DD10" s="368" t="s">
        <v>63</v>
      </c>
      <c r="DE10" s="356"/>
      <c r="DF10" s="356"/>
      <c r="DG10" s="356"/>
      <c r="DH10" s="356"/>
      <c r="DI10" s="356"/>
      <c r="DJ10" s="356"/>
      <c r="DK10" s="356"/>
      <c r="DL10" s="356"/>
      <c r="DM10" s="356"/>
      <c r="DN10" s="356"/>
      <c r="DO10" s="356"/>
      <c r="DP10" s="357"/>
      <c r="DQ10" s="368">
        <v>76679</v>
      </c>
      <c r="DR10" s="356"/>
      <c r="DS10" s="356"/>
      <c r="DT10" s="356"/>
      <c r="DU10" s="356"/>
      <c r="DV10" s="356"/>
      <c r="DW10" s="356"/>
      <c r="DX10" s="356"/>
      <c r="DY10" s="356"/>
      <c r="DZ10" s="356"/>
      <c r="EA10" s="356"/>
      <c r="EB10" s="356"/>
      <c r="EC10" s="369"/>
    </row>
    <row r="11" spans="2:143" ht="11.25" customHeight="1" x14ac:dyDescent="0.15">
      <c r="B11" s="361" t="s">
        <v>179</v>
      </c>
      <c r="C11" s="362"/>
      <c r="D11" s="362"/>
      <c r="E11" s="362"/>
      <c r="F11" s="362"/>
      <c r="G11" s="362"/>
      <c r="H11" s="362"/>
      <c r="I11" s="362"/>
      <c r="J11" s="362"/>
      <c r="K11" s="362"/>
      <c r="L11" s="362"/>
      <c r="M11" s="362"/>
      <c r="N11" s="362"/>
      <c r="O11" s="362"/>
      <c r="P11" s="362"/>
      <c r="Q11" s="363"/>
      <c r="R11" s="355">
        <v>2213458</v>
      </c>
      <c r="S11" s="356"/>
      <c r="T11" s="356"/>
      <c r="U11" s="356"/>
      <c r="V11" s="356"/>
      <c r="W11" s="356"/>
      <c r="X11" s="356"/>
      <c r="Y11" s="357"/>
      <c r="Z11" s="364">
        <v>3.9</v>
      </c>
      <c r="AA11" s="365"/>
      <c r="AB11" s="365"/>
      <c r="AC11" s="370"/>
      <c r="AD11" s="368">
        <v>2213458</v>
      </c>
      <c r="AE11" s="356"/>
      <c r="AF11" s="356"/>
      <c r="AG11" s="356"/>
      <c r="AH11" s="356"/>
      <c r="AI11" s="356"/>
      <c r="AJ11" s="356"/>
      <c r="AK11" s="357"/>
      <c r="AL11" s="364">
        <v>9.3000000000000007</v>
      </c>
      <c r="AM11" s="365"/>
      <c r="AN11" s="365"/>
      <c r="AO11" s="366"/>
      <c r="AP11" s="361" t="s">
        <v>180</v>
      </c>
      <c r="AQ11" s="362"/>
      <c r="AR11" s="362"/>
      <c r="AS11" s="362"/>
      <c r="AT11" s="362"/>
      <c r="AU11" s="362"/>
      <c r="AV11" s="362"/>
      <c r="AW11" s="362"/>
      <c r="AX11" s="362"/>
      <c r="AY11" s="362"/>
      <c r="AZ11" s="362"/>
      <c r="BA11" s="362"/>
      <c r="BB11" s="362"/>
      <c r="BC11" s="362"/>
      <c r="BD11" s="362"/>
      <c r="BE11" s="362"/>
      <c r="BF11" s="363"/>
      <c r="BG11" s="355">
        <v>277428</v>
      </c>
      <c r="BH11" s="356"/>
      <c r="BI11" s="356"/>
      <c r="BJ11" s="356"/>
      <c r="BK11" s="356"/>
      <c r="BL11" s="356"/>
      <c r="BM11" s="356"/>
      <c r="BN11" s="357"/>
      <c r="BO11" s="358">
        <v>2</v>
      </c>
      <c r="BP11" s="358"/>
      <c r="BQ11" s="358"/>
      <c r="BR11" s="358"/>
      <c r="BS11" s="359" t="s">
        <v>63</v>
      </c>
      <c r="BT11" s="359"/>
      <c r="BU11" s="359"/>
      <c r="BV11" s="359"/>
      <c r="BW11" s="359"/>
      <c r="BX11" s="359"/>
      <c r="BY11" s="359"/>
      <c r="BZ11" s="359"/>
      <c r="CA11" s="359"/>
      <c r="CB11" s="360"/>
      <c r="CD11" s="361" t="s">
        <v>181</v>
      </c>
      <c r="CE11" s="362"/>
      <c r="CF11" s="362"/>
      <c r="CG11" s="362"/>
      <c r="CH11" s="362"/>
      <c r="CI11" s="362"/>
      <c r="CJ11" s="362"/>
      <c r="CK11" s="362"/>
      <c r="CL11" s="362"/>
      <c r="CM11" s="362"/>
      <c r="CN11" s="362"/>
      <c r="CO11" s="362"/>
      <c r="CP11" s="362"/>
      <c r="CQ11" s="363"/>
      <c r="CR11" s="355">
        <v>59008</v>
      </c>
      <c r="CS11" s="356"/>
      <c r="CT11" s="356"/>
      <c r="CU11" s="356"/>
      <c r="CV11" s="356"/>
      <c r="CW11" s="356"/>
      <c r="CX11" s="356"/>
      <c r="CY11" s="357"/>
      <c r="CZ11" s="358">
        <v>0.1</v>
      </c>
      <c r="DA11" s="358"/>
      <c r="DB11" s="358"/>
      <c r="DC11" s="358"/>
      <c r="DD11" s="368" t="s">
        <v>63</v>
      </c>
      <c r="DE11" s="356"/>
      <c r="DF11" s="356"/>
      <c r="DG11" s="356"/>
      <c r="DH11" s="356"/>
      <c r="DI11" s="356"/>
      <c r="DJ11" s="356"/>
      <c r="DK11" s="356"/>
      <c r="DL11" s="356"/>
      <c r="DM11" s="356"/>
      <c r="DN11" s="356"/>
      <c r="DO11" s="356"/>
      <c r="DP11" s="357"/>
      <c r="DQ11" s="368">
        <v>42747</v>
      </c>
      <c r="DR11" s="356"/>
      <c r="DS11" s="356"/>
      <c r="DT11" s="356"/>
      <c r="DU11" s="356"/>
      <c r="DV11" s="356"/>
      <c r="DW11" s="356"/>
      <c r="DX11" s="356"/>
      <c r="DY11" s="356"/>
      <c r="DZ11" s="356"/>
      <c r="EA11" s="356"/>
      <c r="EB11" s="356"/>
      <c r="EC11" s="369"/>
    </row>
    <row r="12" spans="2:143" ht="11.25" customHeight="1" x14ac:dyDescent="0.15">
      <c r="B12" s="361" t="s">
        <v>182</v>
      </c>
      <c r="C12" s="362"/>
      <c r="D12" s="362"/>
      <c r="E12" s="362"/>
      <c r="F12" s="362"/>
      <c r="G12" s="362"/>
      <c r="H12" s="362"/>
      <c r="I12" s="362"/>
      <c r="J12" s="362"/>
      <c r="K12" s="362"/>
      <c r="L12" s="362"/>
      <c r="M12" s="362"/>
      <c r="N12" s="362"/>
      <c r="O12" s="362"/>
      <c r="P12" s="362"/>
      <c r="Q12" s="363"/>
      <c r="R12" s="355" t="s">
        <v>63</v>
      </c>
      <c r="S12" s="356"/>
      <c r="T12" s="356"/>
      <c r="U12" s="356"/>
      <c r="V12" s="356"/>
      <c r="W12" s="356"/>
      <c r="X12" s="356"/>
      <c r="Y12" s="357"/>
      <c r="Z12" s="358" t="s">
        <v>63</v>
      </c>
      <c r="AA12" s="358"/>
      <c r="AB12" s="358"/>
      <c r="AC12" s="358"/>
      <c r="AD12" s="359" t="s">
        <v>63</v>
      </c>
      <c r="AE12" s="359"/>
      <c r="AF12" s="359"/>
      <c r="AG12" s="359"/>
      <c r="AH12" s="359"/>
      <c r="AI12" s="359"/>
      <c r="AJ12" s="359"/>
      <c r="AK12" s="359"/>
      <c r="AL12" s="364" t="s">
        <v>63</v>
      </c>
      <c r="AM12" s="365"/>
      <c r="AN12" s="365"/>
      <c r="AO12" s="366"/>
      <c r="AP12" s="361" t="s">
        <v>183</v>
      </c>
      <c r="AQ12" s="362"/>
      <c r="AR12" s="362"/>
      <c r="AS12" s="362"/>
      <c r="AT12" s="362"/>
      <c r="AU12" s="362"/>
      <c r="AV12" s="362"/>
      <c r="AW12" s="362"/>
      <c r="AX12" s="362"/>
      <c r="AY12" s="362"/>
      <c r="AZ12" s="362"/>
      <c r="BA12" s="362"/>
      <c r="BB12" s="362"/>
      <c r="BC12" s="362"/>
      <c r="BD12" s="362"/>
      <c r="BE12" s="362"/>
      <c r="BF12" s="363"/>
      <c r="BG12" s="355">
        <v>6333457</v>
      </c>
      <c r="BH12" s="356"/>
      <c r="BI12" s="356"/>
      <c r="BJ12" s="356"/>
      <c r="BK12" s="356"/>
      <c r="BL12" s="356"/>
      <c r="BM12" s="356"/>
      <c r="BN12" s="357"/>
      <c r="BO12" s="358">
        <v>45.6</v>
      </c>
      <c r="BP12" s="358"/>
      <c r="BQ12" s="358"/>
      <c r="BR12" s="358"/>
      <c r="BS12" s="359" t="s">
        <v>63</v>
      </c>
      <c r="BT12" s="359"/>
      <c r="BU12" s="359"/>
      <c r="BV12" s="359"/>
      <c r="BW12" s="359"/>
      <c r="BX12" s="359"/>
      <c r="BY12" s="359"/>
      <c r="BZ12" s="359"/>
      <c r="CA12" s="359"/>
      <c r="CB12" s="360"/>
      <c r="CD12" s="361" t="s">
        <v>184</v>
      </c>
      <c r="CE12" s="362"/>
      <c r="CF12" s="362"/>
      <c r="CG12" s="362"/>
      <c r="CH12" s="362"/>
      <c r="CI12" s="362"/>
      <c r="CJ12" s="362"/>
      <c r="CK12" s="362"/>
      <c r="CL12" s="362"/>
      <c r="CM12" s="362"/>
      <c r="CN12" s="362"/>
      <c r="CO12" s="362"/>
      <c r="CP12" s="362"/>
      <c r="CQ12" s="363"/>
      <c r="CR12" s="355">
        <v>221553</v>
      </c>
      <c r="CS12" s="356"/>
      <c r="CT12" s="356"/>
      <c r="CU12" s="356"/>
      <c r="CV12" s="356"/>
      <c r="CW12" s="356"/>
      <c r="CX12" s="356"/>
      <c r="CY12" s="357"/>
      <c r="CZ12" s="358">
        <v>0.4</v>
      </c>
      <c r="DA12" s="358"/>
      <c r="DB12" s="358"/>
      <c r="DC12" s="358"/>
      <c r="DD12" s="368" t="s">
        <v>63</v>
      </c>
      <c r="DE12" s="356"/>
      <c r="DF12" s="356"/>
      <c r="DG12" s="356"/>
      <c r="DH12" s="356"/>
      <c r="DI12" s="356"/>
      <c r="DJ12" s="356"/>
      <c r="DK12" s="356"/>
      <c r="DL12" s="356"/>
      <c r="DM12" s="356"/>
      <c r="DN12" s="356"/>
      <c r="DO12" s="356"/>
      <c r="DP12" s="357"/>
      <c r="DQ12" s="368">
        <v>198735</v>
      </c>
      <c r="DR12" s="356"/>
      <c r="DS12" s="356"/>
      <c r="DT12" s="356"/>
      <c r="DU12" s="356"/>
      <c r="DV12" s="356"/>
      <c r="DW12" s="356"/>
      <c r="DX12" s="356"/>
      <c r="DY12" s="356"/>
      <c r="DZ12" s="356"/>
      <c r="EA12" s="356"/>
      <c r="EB12" s="356"/>
      <c r="EC12" s="369"/>
    </row>
    <row r="13" spans="2:143" ht="11.25" customHeight="1" x14ac:dyDescent="0.15">
      <c r="B13" s="361" t="s">
        <v>185</v>
      </c>
      <c r="C13" s="362"/>
      <c r="D13" s="362"/>
      <c r="E13" s="362"/>
      <c r="F13" s="362"/>
      <c r="G13" s="362"/>
      <c r="H13" s="362"/>
      <c r="I13" s="362"/>
      <c r="J13" s="362"/>
      <c r="K13" s="362"/>
      <c r="L13" s="362"/>
      <c r="M13" s="362"/>
      <c r="N13" s="362"/>
      <c r="O13" s="362"/>
      <c r="P13" s="362"/>
      <c r="Q13" s="363"/>
      <c r="R13" s="355" t="s">
        <v>63</v>
      </c>
      <c r="S13" s="356"/>
      <c r="T13" s="356"/>
      <c r="U13" s="356"/>
      <c r="V13" s="356"/>
      <c r="W13" s="356"/>
      <c r="X13" s="356"/>
      <c r="Y13" s="357"/>
      <c r="Z13" s="358" t="s">
        <v>63</v>
      </c>
      <c r="AA13" s="358"/>
      <c r="AB13" s="358"/>
      <c r="AC13" s="358"/>
      <c r="AD13" s="359" t="s">
        <v>63</v>
      </c>
      <c r="AE13" s="359"/>
      <c r="AF13" s="359"/>
      <c r="AG13" s="359"/>
      <c r="AH13" s="359"/>
      <c r="AI13" s="359"/>
      <c r="AJ13" s="359"/>
      <c r="AK13" s="359"/>
      <c r="AL13" s="364" t="s">
        <v>63</v>
      </c>
      <c r="AM13" s="365"/>
      <c r="AN13" s="365"/>
      <c r="AO13" s="366"/>
      <c r="AP13" s="361" t="s">
        <v>186</v>
      </c>
      <c r="AQ13" s="362"/>
      <c r="AR13" s="362"/>
      <c r="AS13" s="362"/>
      <c r="AT13" s="362"/>
      <c r="AU13" s="362"/>
      <c r="AV13" s="362"/>
      <c r="AW13" s="362"/>
      <c r="AX13" s="362"/>
      <c r="AY13" s="362"/>
      <c r="AZ13" s="362"/>
      <c r="BA13" s="362"/>
      <c r="BB13" s="362"/>
      <c r="BC13" s="362"/>
      <c r="BD13" s="362"/>
      <c r="BE13" s="362"/>
      <c r="BF13" s="363"/>
      <c r="BG13" s="355">
        <v>6284926</v>
      </c>
      <c r="BH13" s="356"/>
      <c r="BI13" s="356"/>
      <c r="BJ13" s="356"/>
      <c r="BK13" s="356"/>
      <c r="BL13" s="356"/>
      <c r="BM13" s="356"/>
      <c r="BN13" s="357"/>
      <c r="BO13" s="358">
        <v>45.3</v>
      </c>
      <c r="BP13" s="358"/>
      <c r="BQ13" s="358"/>
      <c r="BR13" s="358"/>
      <c r="BS13" s="359" t="s">
        <v>63</v>
      </c>
      <c r="BT13" s="359"/>
      <c r="BU13" s="359"/>
      <c r="BV13" s="359"/>
      <c r="BW13" s="359"/>
      <c r="BX13" s="359"/>
      <c r="BY13" s="359"/>
      <c r="BZ13" s="359"/>
      <c r="CA13" s="359"/>
      <c r="CB13" s="360"/>
      <c r="CD13" s="361" t="s">
        <v>187</v>
      </c>
      <c r="CE13" s="362"/>
      <c r="CF13" s="362"/>
      <c r="CG13" s="362"/>
      <c r="CH13" s="362"/>
      <c r="CI13" s="362"/>
      <c r="CJ13" s="362"/>
      <c r="CK13" s="362"/>
      <c r="CL13" s="362"/>
      <c r="CM13" s="362"/>
      <c r="CN13" s="362"/>
      <c r="CO13" s="362"/>
      <c r="CP13" s="362"/>
      <c r="CQ13" s="363"/>
      <c r="CR13" s="355">
        <v>5534214</v>
      </c>
      <c r="CS13" s="356"/>
      <c r="CT13" s="356"/>
      <c r="CU13" s="356"/>
      <c r="CV13" s="356"/>
      <c r="CW13" s="356"/>
      <c r="CX13" s="356"/>
      <c r="CY13" s="357"/>
      <c r="CZ13" s="358">
        <v>10.1</v>
      </c>
      <c r="DA13" s="358"/>
      <c r="DB13" s="358"/>
      <c r="DC13" s="358"/>
      <c r="DD13" s="368">
        <v>4455742</v>
      </c>
      <c r="DE13" s="356"/>
      <c r="DF13" s="356"/>
      <c r="DG13" s="356"/>
      <c r="DH13" s="356"/>
      <c r="DI13" s="356"/>
      <c r="DJ13" s="356"/>
      <c r="DK13" s="356"/>
      <c r="DL13" s="356"/>
      <c r="DM13" s="356"/>
      <c r="DN13" s="356"/>
      <c r="DO13" s="356"/>
      <c r="DP13" s="357"/>
      <c r="DQ13" s="368">
        <v>1534357</v>
      </c>
      <c r="DR13" s="356"/>
      <c r="DS13" s="356"/>
      <c r="DT13" s="356"/>
      <c r="DU13" s="356"/>
      <c r="DV13" s="356"/>
      <c r="DW13" s="356"/>
      <c r="DX13" s="356"/>
      <c r="DY13" s="356"/>
      <c r="DZ13" s="356"/>
      <c r="EA13" s="356"/>
      <c r="EB13" s="356"/>
      <c r="EC13" s="369"/>
    </row>
    <row r="14" spans="2:143" ht="11.25" customHeight="1" x14ac:dyDescent="0.15">
      <c r="B14" s="361" t="s">
        <v>188</v>
      </c>
      <c r="C14" s="362"/>
      <c r="D14" s="362"/>
      <c r="E14" s="362"/>
      <c r="F14" s="362"/>
      <c r="G14" s="362"/>
      <c r="H14" s="362"/>
      <c r="I14" s="362"/>
      <c r="J14" s="362"/>
      <c r="K14" s="362"/>
      <c r="L14" s="362"/>
      <c r="M14" s="362"/>
      <c r="N14" s="362"/>
      <c r="O14" s="362"/>
      <c r="P14" s="362"/>
      <c r="Q14" s="363"/>
      <c r="R14" s="355">
        <v>1420</v>
      </c>
      <c r="S14" s="356"/>
      <c r="T14" s="356"/>
      <c r="U14" s="356"/>
      <c r="V14" s="356"/>
      <c r="W14" s="356"/>
      <c r="X14" s="356"/>
      <c r="Y14" s="357"/>
      <c r="Z14" s="358">
        <v>0</v>
      </c>
      <c r="AA14" s="358"/>
      <c r="AB14" s="358"/>
      <c r="AC14" s="358"/>
      <c r="AD14" s="359">
        <v>1420</v>
      </c>
      <c r="AE14" s="359"/>
      <c r="AF14" s="359"/>
      <c r="AG14" s="359"/>
      <c r="AH14" s="359"/>
      <c r="AI14" s="359"/>
      <c r="AJ14" s="359"/>
      <c r="AK14" s="359"/>
      <c r="AL14" s="364">
        <v>0</v>
      </c>
      <c r="AM14" s="365"/>
      <c r="AN14" s="365"/>
      <c r="AO14" s="366"/>
      <c r="AP14" s="361" t="s">
        <v>189</v>
      </c>
      <c r="AQ14" s="362"/>
      <c r="AR14" s="362"/>
      <c r="AS14" s="362"/>
      <c r="AT14" s="362"/>
      <c r="AU14" s="362"/>
      <c r="AV14" s="362"/>
      <c r="AW14" s="362"/>
      <c r="AX14" s="362"/>
      <c r="AY14" s="362"/>
      <c r="AZ14" s="362"/>
      <c r="BA14" s="362"/>
      <c r="BB14" s="362"/>
      <c r="BC14" s="362"/>
      <c r="BD14" s="362"/>
      <c r="BE14" s="362"/>
      <c r="BF14" s="363"/>
      <c r="BG14" s="355">
        <v>380862</v>
      </c>
      <c r="BH14" s="356"/>
      <c r="BI14" s="356"/>
      <c r="BJ14" s="356"/>
      <c r="BK14" s="356"/>
      <c r="BL14" s="356"/>
      <c r="BM14" s="356"/>
      <c r="BN14" s="357"/>
      <c r="BO14" s="358">
        <v>2.7</v>
      </c>
      <c r="BP14" s="358"/>
      <c r="BQ14" s="358"/>
      <c r="BR14" s="358"/>
      <c r="BS14" s="359" t="s">
        <v>63</v>
      </c>
      <c r="BT14" s="359"/>
      <c r="BU14" s="359"/>
      <c r="BV14" s="359"/>
      <c r="BW14" s="359"/>
      <c r="BX14" s="359"/>
      <c r="BY14" s="359"/>
      <c r="BZ14" s="359"/>
      <c r="CA14" s="359"/>
      <c r="CB14" s="360"/>
      <c r="CD14" s="361" t="s">
        <v>190</v>
      </c>
      <c r="CE14" s="362"/>
      <c r="CF14" s="362"/>
      <c r="CG14" s="362"/>
      <c r="CH14" s="362"/>
      <c r="CI14" s="362"/>
      <c r="CJ14" s="362"/>
      <c r="CK14" s="362"/>
      <c r="CL14" s="362"/>
      <c r="CM14" s="362"/>
      <c r="CN14" s="362"/>
      <c r="CO14" s="362"/>
      <c r="CP14" s="362"/>
      <c r="CQ14" s="363"/>
      <c r="CR14" s="355">
        <v>899470</v>
      </c>
      <c r="CS14" s="356"/>
      <c r="CT14" s="356"/>
      <c r="CU14" s="356"/>
      <c r="CV14" s="356"/>
      <c r="CW14" s="356"/>
      <c r="CX14" s="356"/>
      <c r="CY14" s="357"/>
      <c r="CZ14" s="358">
        <v>1.6</v>
      </c>
      <c r="DA14" s="358"/>
      <c r="DB14" s="358"/>
      <c r="DC14" s="358"/>
      <c r="DD14" s="368">
        <v>53316</v>
      </c>
      <c r="DE14" s="356"/>
      <c r="DF14" s="356"/>
      <c r="DG14" s="356"/>
      <c r="DH14" s="356"/>
      <c r="DI14" s="356"/>
      <c r="DJ14" s="356"/>
      <c r="DK14" s="356"/>
      <c r="DL14" s="356"/>
      <c r="DM14" s="356"/>
      <c r="DN14" s="356"/>
      <c r="DO14" s="356"/>
      <c r="DP14" s="357"/>
      <c r="DQ14" s="368">
        <v>884997</v>
      </c>
      <c r="DR14" s="356"/>
      <c r="DS14" s="356"/>
      <c r="DT14" s="356"/>
      <c r="DU14" s="356"/>
      <c r="DV14" s="356"/>
      <c r="DW14" s="356"/>
      <c r="DX14" s="356"/>
      <c r="DY14" s="356"/>
      <c r="DZ14" s="356"/>
      <c r="EA14" s="356"/>
      <c r="EB14" s="356"/>
      <c r="EC14" s="369"/>
    </row>
    <row r="15" spans="2:143" ht="11.25" customHeight="1" x14ac:dyDescent="0.15">
      <c r="B15" s="361" t="s">
        <v>191</v>
      </c>
      <c r="C15" s="362"/>
      <c r="D15" s="362"/>
      <c r="E15" s="362"/>
      <c r="F15" s="362"/>
      <c r="G15" s="362"/>
      <c r="H15" s="362"/>
      <c r="I15" s="362"/>
      <c r="J15" s="362"/>
      <c r="K15" s="362"/>
      <c r="L15" s="362"/>
      <c r="M15" s="362"/>
      <c r="N15" s="362"/>
      <c r="O15" s="362"/>
      <c r="P15" s="362"/>
      <c r="Q15" s="363"/>
      <c r="R15" s="355" t="s">
        <v>63</v>
      </c>
      <c r="S15" s="356"/>
      <c r="T15" s="356"/>
      <c r="U15" s="356"/>
      <c r="V15" s="356"/>
      <c r="W15" s="356"/>
      <c r="X15" s="356"/>
      <c r="Y15" s="357"/>
      <c r="Z15" s="358" t="s">
        <v>63</v>
      </c>
      <c r="AA15" s="358"/>
      <c r="AB15" s="358"/>
      <c r="AC15" s="358"/>
      <c r="AD15" s="359" t="s">
        <v>63</v>
      </c>
      <c r="AE15" s="359"/>
      <c r="AF15" s="359"/>
      <c r="AG15" s="359"/>
      <c r="AH15" s="359"/>
      <c r="AI15" s="359"/>
      <c r="AJ15" s="359"/>
      <c r="AK15" s="359"/>
      <c r="AL15" s="364" t="s">
        <v>63</v>
      </c>
      <c r="AM15" s="365"/>
      <c r="AN15" s="365"/>
      <c r="AO15" s="366"/>
      <c r="AP15" s="361" t="s">
        <v>192</v>
      </c>
      <c r="AQ15" s="362"/>
      <c r="AR15" s="362"/>
      <c r="AS15" s="362"/>
      <c r="AT15" s="362"/>
      <c r="AU15" s="362"/>
      <c r="AV15" s="362"/>
      <c r="AW15" s="362"/>
      <c r="AX15" s="362"/>
      <c r="AY15" s="362"/>
      <c r="AZ15" s="362"/>
      <c r="BA15" s="362"/>
      <c r="BB15" s="362"/>
      <c r="BC15" s="362"/>
      <c r="BD15" s="362"/>
      <c r="BE15" s="362"/>
      <c r="BF15" s="363"/>
      <c r="BG15" s="355">
        <v>1995776</v>
      </c>
      <c r="BH15" s="356"/>
      <c r="BI15" s="356"/>
      <c r="BJ15" s="356"/>
      <c r="BK15" s="356"/>
      <c r="BL15" s="356"/>
      <c r="BM15" s="356"/>
      <c r="BN15" s="357"/>
      <c r="BO15" s="358">
        <v>14.4</v>
      </c>
      <c r="BP15" s="358"/>
      <c r="BQ15" s="358"/>
      <c r="BR15" s="358"/>
      <c r="BS15" s="359" t="s">
        <v>63</v>
      </c>
      <c r="BT15" s="359"/>
      <c r="BU15" s="359"/>
      <c r="BV15" s="359"/>
      <c r="BW15" s="359"/>
      <c r="BX15" s="359"/>
      <c r="BY15" s="359"/>
      <c r="BZ15" s="359"/>
      <c r="CA15" s="359"/>
      <c r="CB15" s="360"/>
      <c r="CD15" s="361" t="s">
        <v>193</v>
      </c>
      <c r="CE15" s="362"/>
      <c r="CF15" s="362"/>
      <c r="CG15" s="362"/>
      <c r="CH15" s="362"/>
      <c r="CI15" s="362"/>
      <c r="CJ15" s="362"/>
      <c r="CK15" s="362"/>
      <c r="CL15" s="362"/>
      <c r="CM15" s="362"/>
      <c r="CN15" s="362"/>
      <c r="CO15" s="362"/>
      <c r="CP15" s="362"/>
      <c r="CQ15" s="363"/>
      <c r="CR15" s="355">
        <v>5009347</v>
      </c>
      <c r="CS15" s="356"/>
      <c r="CT15" s="356"/>
      <c r="CU15" s="356"/>
      <c r="CV15" s="356"/>
      <c r="CW15" s="356"/>
      <c r="CX15" s="356"/>
      <c r="CY15" s="357"/>
      <c r="CZ15" s="358">
        <v>9.1999999999999993</v>
      </c>
      <c r="DA15" s="358"/>
      <c r="DB15" s="358"/>
      <c r="DC15" s="358"/>
      <c r="DD15" s="368">
        <v>868890</v>
      </c>
      <c r="DE15" s="356"/>
      <c r="DF15" s="356"/>
      <c r="DG15" s="356"/>
      <c r="DH15" s="356"/>
      <c r="DI15" s="356"/>
      <c r="DJ15" s="356"/>
      <c r="DK15" s="356"/>
      <c r="DL15" s="356"/>
      <c r="DM15" s="356"/>
      <c r="DN15" s="356"/>
      <c r="DO15" s="356"/>
      <c r="DP15" s="357"/>
      <c r="DQ15" s="368">
        <v>3298631</v>
      </c>
      <c r="DR15" s="356"/>
      <c r="DS15" s="356"/>
      <c r="DT15" s="356"/>
      <c r="DU15" s="356"/>
      <c r="DV15" s="356"/>
      <c r="DW15" s="356"/>
      <c r="DX15" s="356"/>
      <c r="DY15" s="356"/>
      <c r="DZ15" s="356"/>
      <c r="EA15" s="356"/>
      <c r="EB15" s="356"/>
      <c r="EC15" s="369"/>
    </row>
    <row r="16" spans="2:143" ht="11.25" customHeight="1" x14ac:dyDescent="0.15">
      <c r="B16" s="361" t="s">
        <v>194</v>
      </c>
      <c r="C16" s="362"/>
      <c r="D16" s="362"/>
      <c r="E16" s="362"/>
      <c r="F16" s="362"/>
      <c r="G16" s="362"/>
      <c r="H16" s="362"/>
      <c r="I16" s="362"/>
      <c r="J16" s="362"/>
      <c r="K16" s="362"/>
      <c r="L16" s="362"/>
      <c r="M16" s="362"/>
      <c r="N16" s="362"/>
      <c r="O16" s="362"/>
      <c r="P16" s="362"/>
      <c r="Q16" s="363"/>
      <c r="R16" s="355">
        <v>16225</v>
      </c>
      <c r="S16" s="356"/>
      <c r="T16" s="356"/>
      <c r="U16" s="356"/>
      <c r="V16" s="356"/>
      <c r="W16" s="356"/>
      <c r="X16" s="356"/>
      <c r="Y16" s="357"/>
      <c r="Z16" s="358">
        <v>0</v>
      </c>
      <c r="AA16" s="358"/>
      <c r="AB16" s="358"/>
      <c r="AC16" s="358"/>
      <c r="AD16" s="359">
        <v>16225</v>
      </c>
      <c r="AE16" s="359"/>
      <c r="AF16" s="359"/>
      <c r="AG16" s="359"/>
      <c r="AH16" s="359"/>
      <c r="AI16" s="359"/>
      <c r="AJ16" s="359"/>
      <c r="AK16" s="359"/>
      <c r="AL16" s="364">
        <v>0.1</v>
      </c>
      <c r="AM16" s="365"/>
      <c r="AN16" s="365"/>
      <c r="AO16" s="366"/>
      <c r="AP16" s="361" t="s">
        <v>195</v>
      </c>
      <c r="AQ16" s="362"/>
      <c r="AR16" s="362"/>
      <c r="AS16" s="362"/>
      <c r="AT16" s="362"/>
      <c r="AU16" s="362"/>
      <c r="AV16" s="362"/>
      <c r="AW16" s="362"/>
      <c r="AX16" s="362"/>
      <c r="AY16" s="362"/>
      <c r="AZ16" s="362"/>
      <c r="BA16" s="362"/>
      <c r="BB16" s="362"/>
      <c r="BC16" s="362"/>
      <c r="BD16" s="362"/>
      <c r="BE16" s="362"/>
      <c r="BF16" s="363"/>
      <c r="BG16" s="355" t="s">
        <v>63</v>
      </c>
      <c r="BH16" s="356"/>
      <c r="BI16" s="356"/>
      <c r="BJ16" s="356"/>
      <c r="BK16" s="356"/>
      <c r="BL16" s="356"/>
      <c r="BM16" s="356"/>
      <c r="BN16" s="357"/>
      <c r="BO16" s="358" t="s">
        <v>63</v>
      </c>
      <c r="BP16" s="358"/>
      <c r="BQ16" s="358"/>
      <c r="BR16" s="358"/>
      <c r="BS16" s="359" t="s">
        <v>63</v>
      </c>
      <c r="BT16" s="359"/>
      <c r="BU16" s="359"/>
      <c r="BV16" s="359"/>
      <c r="BW16" s="359"/>
      <c r="BX16" s="359"/>
      <c r="BY16" s="359"/>
      <c r="BZ16" s="359"/>
      <c r="CA16" s="359"/>
      <c r="CB16" s="360"/>
      <c r="CD16" s="361" t="s">
        <v>196</v>
      </c>
      <c r="CE16" s="362"/>
      <c r="CF16" s="362"/>
      <c r="CG16" s="362"/>
      <c r="CH16" s="362"/>
      <c r="CI16" s="362"/>
      <c r="CJ16" s="362"/>
      <c r="CK16" s="362"/>
      <c r="CL16" s="362"/>
      <c r="CM16" s="362"/>
      <c r="CN16" s="362"/>
      <c r="CO16" s="362"/>
      <c r="CP16" s="362"/>
      <c r="CQ16" s="363"/>
      <c r="CR16" s="355" t="s">
        <v>63</v>
      </c>
      <c r="CS16" s="356"/>
      <c r="CT16" s="356"/>
      <c r="CU16" s="356"/>
      <c r="CV16" s="356"/>
      <c r="CW16" s="356"/>
      <c r="CX16" s="356"/>
      <c r="CY16" s="357"/>
      <c r="CZ16" s="358" t="s">
        <v>63</v>
      </c>
      <c r="DA16" s="358"/>
      <c r="DB16" s="358"/>
      <c r="DC16" s="358"/>
      <c r="DD16" s="368" t="s">
        <v>63</v>
      </c>
      <c r="DE16" s="356"/>
      <c r="DF16" s="356"/>
      <c r="DG16" s="356"/>
      <c r="DH16" s="356"/>
      <c r="DI16" s="356"/>
      <c r="DJ16" s="356"/>
      <c r="DK16" s="356"/>
      <c r="DL16" s="356"/>
      <c r="DM16" s="356"/>
      <c r="DN16" s="356"/>
      <c r="DO16" s="356"/>
      <c r="DP16" s="357"/>
      <c r="DQ16" s="368" t="s">
        <v>63</v>
      </c>
      <c r="DR16" s="356"/>
      <c r="DS16" s="356"/>
      <c r="DT16" s="356"/>
      <c r="DU16" s="356"/>
      <c r="DV16" s="356"/>
      <c r="DW16" s="356"/>
      <c r="DX16" s="356"/>
      <c r="DY16" s="356"/>
      <c r="DZ16" s="356"/>
      <c r="EA16" s="356"/>
      <c r="EB16" s="356"/>
      <c r="EC16" s="369"/>
    </row>
    <row r="17" spans="2:133" ht="11.25" customHeight="1" x14ac:dyDescent="0.15">
      <c r="B17" s="361" t="s">
        <v>197</v>
      </c>
      <c r="C17" s="362"/>
      <c r="D17" s="362"/>
      <c r="E17" s="362"/>
      <c r="F17" s="362"/>
      <c r="G17" s="362"/>
      <c r="H17" s="362"/>
      <c r="I17" s="362"/>
      <c r="J17" s="362"/>
      <c r="K17" s="362"/>
      <c r="L17" s="362"/>
      <c r="M17" s="362"/>
      <c r="N17" s="362"/>
      <c r="O17" s="362"/>
      <c r="P17" s="362"/>
      <c r="Q17" s="363"/>
      <c r="R17" s="355">
        <v>141138</v>
      </c>
      <c r="S17" s="356"/>
      <c r="T17" s="356"/>
      <c r="U17" s="356"/>
      <c r="V17" s="356"/>
      <c r="W17" s="356"/>
      <c r="X17" s="356"/>
      <c r="Y17" s="357"/>
      <c r="Z17" s="358">
        <v>0.3</v>
      </c>
      <c r="AA17" s="358"/>
      <c r="AB17" s="358"/>
      <c r="AC17" s="358"/>
      <c r="AD17" s="359">
        <v>141138</v>
      </c>
      <c r="AE17" s="359"/>
      <c r="AF17" s="359"/>
      <c r="AG17" s="359"/>
      <c r="AH17" s="359"/>
      <c r="AI17" s="359"/>
      <c r="AJ17" s="359"/>
      <c r="AK17" s="359"/>
      <c r="AL17" s="364">
        <v>0.6</v>
      </c>
      <c r="AM17" s="365"/>
      <c r="AN17" s="365"/>
      <c r="AO17" s="366"/>
      <c r="AP17" s="361" t="s">
        <v>198</v>
      </c>
      <c r="AQ17" s="362"/>
      <c r="AR17" s="362"/>
      <c r="AS17" s="362"/>
      <c r="AT17" s="362"/>
      <c r="AU17" s="362"/>
      <c r="AV17" s="362"/>
      <c r="AW17" s="362"/>
      <c r="AX17" s="362"/>
      <c r="AY17" s="362"/>
      <c r="AZ17" s="362"/>
      <c r="BA17" s="362"/>
      <c r="BB17" s="362"/>
      <c r="BC17" s="362"/>
      <c r="BD17" s="362"/>
      <c r="BE17" s="362"/>
      <c r="BF17" s="363"/>
      <c r="BG17" s="355" t="s">
        <v>63</v>
      </c>
      <c r="BH17" s="356"/>
      <c r="BI17" s="356"/>
      <c r="BJ17" s="356"/>
      <c r="BK17" s="356"/>
      <c r="BL17" s="356"/>
      <c r="BM17" s="356"/>
      <c r="BN17" s="357"/>
      <c r="BO17" s="358" t="s">
        <v>63</v>
      </c>
      <c r="BP17" s="358"/>
      <c r="BQ17" s="358"/>
      <c r="BR17" s="358"/>
      <c r="BS17" s="359" t="s">
        <v>63</v>
      </c>
      <c r="BT17" s="359"/>
      <c r="BU17" s="359"/>
      <c r="BV17" s="359"/>
      <c r="BW17" s="359"/>
      <c r="BX17" s="359"/>
      <c r="BY17" s="359"/>
      <c r="BZ17" s="359"/>
      <c r="CA17" s="359"/>
      <c r="CB17" s="360"/>
      <c r="CD17" s="361" t="s">
        <v>199</v>
      </c>
      <c r="CE17" s="362"/>
      <c r="CF17" s="362"/>
      <c r="CG17" s="362"/>
      <c r="CH17" s="362"/>
      <c r="CI17" s="362"/>
      <c r="CJ17" s="362"/>
      <c r="CK17" s="362"/>
      <c r="CL17" s="362"/>
      <c r="CM17" s="362"/>
      <c r="CN17" s="362"/>
      <c r="CO17" s="362"/>
      <c r="CP17" s="362"/>
      <c r="CQ17" s="363"/>
      <c r="CR17" s="355">
        <v>2832182</v>
      </c>
      <c r="CS17" s="356"/>
      <c r="CT17" s="356"/>
      <c r="CU17" s="356"/>
      <c r="CV17" s="356"/>
      <c r="CW17" s="356"/>
      <c r="CX17" s="356"/>
      <c r="CY17" s="357"/>
      <c r="CZ17" s="358">
        <v>5.2</v>
      </c>
      <c r="DA17" s="358"/>
      <c r="DB17" s="358"/>
      <c r="DC17" s="358"/>
      <c r="DD17" s="368" t="s">
        <v>63</v>
      </c>
      <c r="DE17" s="356"/>
      <c r="DF17" s="356"/>
      <c r="DG17" s="356"/>
      <c r="DH17" s="356"/>
      <c r="DI17" s="356"/>
      <c r="DJ17" s="356"/>
      <c r="DK17" s="356"/>
      <c r="DL17" s="356"/>
      <c r="DM17" s="356"/>
      <c r="DN17" s="356"/>
      <c r="DO17" s="356"/>
      <c r="DP17" s="357"/>
      <c r="DQ17" s="368">
        <v>2786297</v>
      </c>
      <c r="DR17" s="356"/>
      <c r="DS17" s="356"/>
      <c r="DT17" s="356"/>
      <c r="DU17" s="356"/>
      <c r="DV17" s="356"/>
      <c r="DW17" s="356"/>
      <c r="DX17" s="356"/>
      <c r="DY17" s="356"/>
      <c r="DZ17" s="356"/>
      <c r="EA17" s="356"/>
      <c r="EB17" s="356"/>
      <c r="EC17" s="369"/>
    </row>
    <row r="18" spans="2:133" ht="11.25" customHeight="1" x14ac:dyDescent="0.15">
      <c r="B18" s="361" t="s">
        <v>200</v>
      </c>
      <c r="C18" s="362"/>
      <c r="D18" s="362"/>
      <c r="E18" s="362"/>
      <c r="F18" s="362"/>
      <c r="G18" s="362"/>
      <c r="H18" s="362"/>
      <c r="I18" s="362"/>
      <c r="J18" s="362"/>
      <c r="K18" s="362"/>
      <c r="L18" s="362"/>
      <c r="M18" s="362"/>
      <c r="N18" s="362"/>
      <c r="O18" s="362"/>
      <c r="P18" s="362"/>
      <c r="Q18" s="363"/>
      <c r="R18" s="355">
        <v>68499</v>
      </c>
      <c r="S18" s="356"/>
      <c r="T18" s="356"/>
      <c r="U18" s="356"/>
      <c r="V18" s="356"/>
      <c r="W18" s="356"/>
      <c r="X18" s="356"/>
      <c r="Y18" s="357"/>
      <c r="Z18" s="358">
        <v>0.1</v>
      </c>
      <c r="AA18" s="358"/>
      <c r="AB18" s="358"/>
      <c r="AC18" s="358"/>
      <c r="AD18" s="359">
        <v>68499</v>
      </c>
      <c r="AE18" s="359"/>
      <c r="AF18" s="359"/>
      <c r="AG18" s="359"/>
      <c r="AH18" s="359"/>
      <c r="AI18" s="359"/>
      <c r="AJ18" s="359"/>
      <c r="AK18" s="359"/>
      <c r="AL18" s="364">
        <v>0.3</v>
      </c>
      <c r="AM18" s="365"/>
      <c r="AN18" s="365"/>
      <c r="AO18" s="366"/>
      <c r="AP18" s="361" t="s">
        <v>201</v>
      </c>
      <c r="AQ18" s="362"/>
      <c r="AR18" s="362"/>
      <c r="AS18" s="362"/>
      <c r="AT18" s="362"/>
      <c r="AU18" s="362"/>
      <c r="AV18" s="362"/>
      <c r="AW18" s="362"/>
      <c r="AX18" s="362"/>
      <c r="AY18" s="362"/>
      <c r="AZ18" s="362"/>
      <c r="BA18" s="362"/>
      <c r="BB18" s="362"/>
      <c r="BC18" s="362"/>
      <c r="BD18" s="362"/>
      <c r="BE18" s="362"/>
      <c r="BF18" s="363"/>
      <c r="BG18" s="355" t="s">
        <v>63</v>
      </c>
      <c r="BH18" s="356"/>
      <c r="BI18" s="356"/>
      <c r="BJ18" s="356"/>
      <c r="BK18" s="356"/>
      <c r="BL18" s="356"/>
      <c r="BM18" s="356"/>
      <c r="BN18" s="357"/>
      <c r="BO18" s="358" t="s">
        <v>63</v>
      </c>
      <c r="BP18" s="358"/>
      <c r="BQ18" s="358"/>
      <c r="BR18" s="358"/>
      <c r="BS18" s="359" t="s">
        <v>63</v>
      </c>
      <c r="BT18" s="359"/>
      <c r="BU18" s="359"/>
      <c r="BV18" s="359"/>
      <c r="BW18" s="359"/>
      <c r="BX18" s="359"/>
      <c r="BY18" s="359"/>
      <c r="BZ18" s="359"/>
      <c r="CA18" s="359"/>
      <c r="CB18" s="360"/>
      <c r="CD18" s="361" t="s">
        <v>202</v>
      </c>
      <c r="CE18" s="362"/>
      <c r="CF18" s="362"/>
      <c r="CG18" s="362"/>
      <c r="CH18" s="362"/>
      <c r="CI18" s="362"/>
      <c r="CJ18" s="362"/>
      <c r="CK18" s="362"/>
      <c r="CL18" s="362"/>
      <c r="CM18" s="362"/>
      <c r="CN18" s="362"/>
      <c r="CO18" s="362"/>
      <c r="CP18" s="362"/>
      <c r="CQ18" s="363"/>
      <c r="CR18" s="355" t="s">
        <v>63</v>
      </c>
      <c r="CS18" s="356"/>
      <c r="CT18" s="356"/>
      <c r="CU18" s="356"/>
      <c r="CV18" s="356"/>
      <c r="CW18" s="356"/>
      <c r="CX18" s="356"/>
      <c r="CY18" s="357"/>
      <c r="CZ18" s="358" t="s">
        <v>63</v>
      </c>
      <c r="DA18" s="358"/>
      <c r="DB18" s="358"/>
      <c r="DC18" s="358"/>
      <c r="DD18" s="368" t="s">
        <v>63</v>
      </c>
      <c r="DE18" s="356"/>
      <c r="DF18" s="356"/>
      <c r="DG18" s="356"/>
      <c r="DH18" s="356"/>
      <c r="DI18" s="356"/>
      <c r="DJ18" s="356"/>
      <c r="DK18" s="356"/>
      <c r="DL18" s="356"/>
      <c r="DM18" s="356"/>
      <c r="DN18" s="356"/>
      <c r="DO18" s="356"/>
      <c r="DP18" s="357"/>
      <c r="DQ18" s="368" t="s">
        <v>63</v>
      </c>
      <c r="DR18" s="356"/>
      <c r="DS18" s="356"/>
      <c r="DT18" s="356"/>
      <c r="DU18" s="356"/>
      <c r="DV18" s="356"/>
      <c r="DW18" s="356"/>
      <c r="DX18" s="356"/>
      <c r="DY18" s="356"/>
      <c r="DZ18" s="356"/>
      <c r="EA18" s="356"/>
      <c r="EB18" s="356"/>
      <c r="EC18" s="369"/>
    </row>
    <row r="19" spans="2:133" ht="11.25" customHeight="1" x14ac:dyDescent="0.15">
      <c r="B19" s="361" t="s">
        <v>203</v>
      </c>
      <c r="C19" s="362"/>
      <c r="D19" s="362"/>
      <c r="E19" s="362"/>
      <c r="F19" s="362"/>
      <c r="G19" s="362"/>
      <c r="H19" s="362"/>
      <c r="I19" s="362"/>
      <c r="J19" s="362"/>
      <c r="K19" s="362"/>
      <c r="L19" s="362"/>
      <c r="M19" s="362"/>
      <c r="N19" s="362"/>
      <c r="O19" s="362"/>
      <c r="P19" s="362"/>
      <c r="Q19" s="363"/>
      <c r="R19" s="355">
        <v>67997</v>
      </c>
      <c r="S19" s="356"/>
      <c r="T19" s="356"/>
      <c r="U19" s="356"/>
      <c r="V19" s="356"/>
      <c r="W19" s="356"/>
      <c r="X19" s="356"/>
      <c r="Y19" s="357"/>
      <c r="Z19" s="358">
        <v>0.1</v>
      </c>
      <c r="AA19" s="358"/>
      <c r="AB19" s="358"/>
      <c r="AC19" s="358"/>
      <c r="AD19" s="359">
        <v>67997</v>
      </c>
      <c r="AE19" s="359"/>
      <c r="AF19" s="359"/>
      <c r="AG19" s="359"/>
      <c r="AH19" s="359"/>
      <c r="AI19" s="359"/>
      <c r="AJ19" s="359"/>
      <c r="AK19" s="359"/>
      <c r="AL19" s="364">
        <v>0.3</v>
      </c>
      <c r="AM19" s="365"/>
      <c r="AN19" s="365"/>
      <c r="AO19" s="366"/>
      <c r="AP19" s="361" t="s">
        <v>204</v>
      </c>
      <c r="AQ19" s="362"/>
      <c r="AR19" s="362"/>
      <c r="AS19" s="362"/>
      <c r="AT19" s="362"/>
      <c r="AU19" s="362"/>
      <c r="AV19" s="362"/>
      <c r="AW19" s="362"/>
      <c r="AX19" s="362"/>
      <c r="AY19" s="362"/>
      <c r="AZ19" s="362"/>
      <c r="BA19" s="362"/>
      <c r="BB19" s="362"/>
      <c r="BC19" s="362"/>
      <c r="BD19" s="362"/>
      <c r="BE19" s="362"/>
      <c r="BF19" s="363"/>
      <c r="BG19" s="355">
        <v>4601</v>
      </c>
      <c r="BH19" s="356"/>
      <c r="BI19" s="356"/>
      <c r="BJ19" s="356"/>
      <c r="BK19" s="356"/>
      <c r="BL19" s="356"/>
      <c r="BM19" s="356"/>
      <c r="BN19" s="357"/>
      <c r="BO19" s="358">
        <v>0</v>
      </c>
      <c r="BP19" s="358"/>
      <c r="BQ19" s="358"/>
      <c r="BR19" s="358"/>
      <c r="BS19" s="359" t="s">
        <v>63</v>
      </c>
      <c r="BT19" s="359"/>
      <c r="BU19" s="359"/>
      <c r="BV19" s="359"/>
      <c r="BW19" s="359"/>
      <c r="BX19" s="359"/>
      <c r="BY19" s="359"/>
      <c r="BZ19" s="359"/>
      <c r="CA19" s="359"/>
      <c r="CB19" s="360"/>
      <c r="CD19" s="361" t="s">
        <v>205</v>
      </c>
      <c r="CE19" s="362"/>
      <c r="CF19" s="362"/>
      <c r="CG19" s="362"/>
      <c r="CH19" s="362"/>
      <c r="CI19" s="362"/>
      <c r="CJ19" s="362"/>
      <c r="CK19" s="362"/>
      <c r="CL19" s="362"/>
      <c r="CM19" s="362"/>
      <c r="CN19" s="362"/>
      <c r="CO19" s="362"/>
      <c r="CP19" s="362"/>
      <c r="CQ19" s="363"/>
      <c r="CR19" s="355" t="s">
        <v>63</v>
      </c>
      <c r="CS19" s="356"/>
      <c r="CT19" s="356"/>
      <c r="CU19" s="356"/>
      <c r="CV19" s="356"/>
      <c r="CW19" s="356"/>
      <c r="CX19" s="356"/>
      <c r="CY19" s="357"/>
      <c r="CZ19" s="358" t="s">
        <v>63</v>
      </c>
      <c r="DA19" s="358"/>
      <c r="DB19" s="358"/>
      <c r="DC19" s="358"/>
      <c r="DD19" s="368" t="s">
        <v>63</v>
      </c>
      <c r="DE19" s="356"/>
      <c r="DF19" s="356"/>
      <c r="DG19" s="356"/>
      <c r="DH19" s="356"/>
      <c r="DI19" s="356"/>
      <c r="DJ19" s="356"/>
      <c r="DK19" s="356"/>
      <c r="DL19" s="356"/>
      <c r="DM19" s="356"/>
      <c r="DN19" s="356"/>
      <c r="DO19" s="356"/>
      <c r="DP19" s="357"/>
      <c r="DQ19" s="368" t="s">
        <v>63</v>
      </c>
      <c r="DR19" s="356"/>
      <c r="DS19" s="356"/>
      <c r="DT19" s="356"/>
      <c r="DU19" s="356"/>
      <c r="DV19" s="356"/>
      <c r="DW19" s="356"/>
      <c r="DX19" s="356"/>
      <c r="DY19" s="356"/>
      <c r="DZ19" s="356"/>
      <c r="EA19" s="356"/>
      <c r="EB19" s="356"/>
      <c r="EC19" s="369"/>
    </row>
    <row r="20" spans="2:133" ht="11.25" customHeight="1" x14ac:dyDescent="0.15">
      <c r="B20" s="371" t="s">
        <v>206</v>
      </c>
      <c r="C20" s="372"/>
      <c r="D20" s="372"/>
      <c r="E20" s="372"/>
      <c r="F20" s="372"/>
      <c r="G20" s="372"/>
      <c r="H20" s="372"/>
      <c r="I20" s="372"/>
      <c r="J20" s="372"/>
      <c r="K20" s="372"/>
      <c r="L20" s="372"/>
      <c r="M20" s="372"/>
      <c r="N20" s="372"/>
      <c r="O20" s="372"/>
      <c r="P20" s="372"/>
      <c r="Q20" s="373"/>
      <c r="R20" s="355">
        <v>502</v>
      </c>
      <c r="S20" s="356"/>
      <c r="T20" s="356"/>
      <c r="U20" s="356"/>
      <c r="V20" s="356"/>
      <c r="W20" s="356"/>
      <c r="X20" s="356"/>
      <c r="Y20" s="357"/>
      <c r="Z20" s="358">
        <v>0</v>
      </c>
      <c r="AA20" s="358"/>
      <c r="AB20" s="358"/>
      <c r="AC20" s="358"/>
      <c r="AD20" s="359">
        <v>502</v>
      </c>
      <c r="AE20" s="359"/>
      <c r="AF20" s="359"/>
      <c r="AG20" s="359"/>
      <c r="AH20" s="359"/>
      <c r="AI20" s="359"/>
      <c r="AJ20" s="359"/>
      <c r="AK20" s="359"/>
      <c r="AL20" s="364">
        <v>0</v>
      </c>
      <c r="AM20" s="365"/>
      <c r="AN20" s="365"/>
      <c r="AO20" s="366"/>
      <c r="AP20" s="361" t="s">
        <v>207</v>
      </c>
      <c r="AQ20" s="362"/>
      <c r="AR20" s="362"/>
      <c r="AS20" s="362"/>
      <c r="AT20" s="362"/>
      <c r="AU20" s="362"/>
      <c r="AV20" s="362"/>
      <c r="AW20" s="362"/>
      <c r="AX20" s="362"/>
      <c r="AY20" s="362"/>
      <c r="AZ20" s="362"/>
      <c r="BA20" s="362"/>
      <c r="BB20" s="362"/>
      <c r="BC20" s="362"/>
      <c r="BD20" s="362"/>
      <c r="BE20" s="362"/>
      <c r="BF20" s="363"/>
      <c r="BG20" s="355">
        <v>4601</v>
      </c>
      <c r="BH20" s="356"/>
      <c r="BI20" s="356"/>
      <c r="BJ20" s="356"/>
      <c r="BK20" s="356"/>
      <c r="BL20" s="356"/>
      <c r="BM20" s="356"/>
      <c r="BN20" s="357"/>
      <c r="BO20" s="358">
        <v>0</v>
      </c>
      <c r="BP20" s="358"/>
      <c r="BQ20" s="358"/>
      <c r="BR20" s="358"/>
      <c r="BS20" s="359" t="s">
        <v>63</v>
      </c>
      <c r="BT20" s="359"/>
      <c r="BU20" s="359"/>
      <c r="BV20" s="359"/>
      <c r="BW20" s="359"/>
      <c r="BX20" s="359"/>
      <c r="BY20" s="359"/>
      <c r="BZ20" s="359"/>
      <c r="CA20" s="359"/>
      <c r="CB20" s="360"/>
      <c r="CD20" s="361" t="s">
        <v>208</v>
      </c>
      <c r="CE20" s="362"/>
      <c r="CF20" s="362"/>
      <c r="CG20" s="362"/>
      <c r="CH20" s="362"/>
      <c r="CI20" s="362"/>
      <c r="CJ20" s="362"/>
      <c r="CK20" s="362"/>
      <c r="CL20" s="362"/>
      <c r="CM20" s="362"/>
      <c r="CN20" s="362"/>
      <c r="CO20" s="362"/>
      <c r="CP20" s="362"/>
      <c r="CQ20" s="363"/>
      <c r="CR20" s="355">
        <v>54640765</v>
      </c>
      <c r="CS20" s="356"/>
      <c r="CT20" s="356"/>
      <c r="CU20" s="356"/>
      <c r="CV20" s="356"/>
      <c r="CW20" s="356"/>
      <c r="CX20" s="356"/>
      <c r="CY20" s="357"/>
      <c r="CZ20" s="358">
        <v>100</v>
      </c>
      <c r="DA20" s="358"/>
      <c r="DB20" s="358"/>
      <c r="DC20" s="358"/>
      <c r="DD20" s="368">
        <v>9317447</v>
      </c>
      <c r="DE20" s="356"/>
      <c r="DF20" s="356"/>
      <c r="DG20" s="356"/>
      <c r="DH20" s="356"/>
      <c r="DI20" s="356"/>
      <c r="DJ20" s="356"/>
      <c r="DK20" s="356"/>
      <c r="DL20" s="356"/>
      <c r="DM20" s="356"/>
      <c r="DN20" s="356"/>
      <c r="DO20" s="356"/>
      <c r="DP20" s="357"/>
      <c r="DQ20" s="368">
        <v>28119057</v>
      </c>
      <c r="DR20" s="356"/>
      <c r="DS20" s="356"/>
      <c r="DT20" s="356"/>
      <c r="DU20" s="356"/>
      <c r="DV20" s="356"/>
      <c r="DW20" s="356"/>
      <c r="DX20" s="356"/>
      <c r="DY20" s="356"/>
      <c r="DZ20" s="356"/>
      <c r="EA20" s="356"/>
      <c r="EB20" s="356"/>
      <c r="EC20" s="369"/>
    </row>
    <row r="21" spans="2:133" ht="11.25" customHeight="1" x14ac:dyDescent="0.15">
      <c r="B21" s="361" t="s">
        <v>209</v>
      </c>
      <c r="C21" s="362"/>
      <c r="D21" s="362"/>
      <c r="E21" s="362"/>
      <c r="F21" s="362"/>
      <c r="G21" s="362"/>
      <c r="H21" s="362"/>
      <c r="I21" s="362"/>
      <c r="J21" s="362"/>
      <c r="K21" s="362"/>
      <c r="L21" s="362"/>
      <c r="M21" s="362"/>
      <c r="N21" s="362"/>
      <c r="O21" s="362"/>
      <c r="P21" s="362"/>
      <c r="Q21" s="363"/>
      <c r="R21" s="355">
        <v>7226151</v>
      </c>
      <c r="S21" s="356"/>
      <c r="T21" s="356"/>
      <c r="U21" s="356"/>
      <c r="V21" s="356"/>
      <c r="W21" s="356"/>
      <c r="X21" s="356"/>
      <c r="Y21" s="357"/>
      <c r="Z21" s="358">
        <v>12.8</v>
      </c>
      <c r="AA21" s="358"/>
      <c r="AB21" s="358"/>
      <c r="AC21" s="358"/>
      <c r="AD21" s="359">
        <v>6407565</v>
      </c>
      <c r="AE21" s="359"/>
      <c r="AF21" s="359"/>
      <c r="AG21" s="359"/>
      <c r="AH21" s="359"/>
      <c r="AI21" s="359"/>
      <c r="AJ21" s="359"/>
      <c r="AK21" s="359"/>
      <c r="AL21" s="364">
        <v>26.9</v>
      </c>
      <c r="AM21" s="365"/>
      <c r="AN21" s="365"/>
      <c r="AO21" s="366"/>
      <c r="AP21" s="361" t="s">
        <v>210</v>
      </c>
      <c r="AQ21" s="374"/>
      <c r="AR21" s="374"/>
      <c r="AS21" s="374"/>
      <c r="AT21" s="374"/>
      <c r="AU21" s="374"/>
      <c r="AV21" s="374"/>
      <c r="AW21" s="374"/>
      <c r="AX21" s="374"/>
      <c r="AY21" s="374"/>
      <c r="AZ21" s="374"/>
      <c r="BA21" s="374"/>
      <c r="BB21" s="374"/>
      <c r="BC21" s="374"/>
      <c r="BD21" s="374"/>
      <c r="BE21" s="374"/>
      <c r="BF21" s="375"/>
      <c r="BG21" s="355">
        <v>4601</v>
      </c>
      <c r="BH21" s="356"/>
      <c r="BI21" s="356"/>
      <c r="BJ21" s="356"/>
      <c r="BK21" s="356"/>
      <c r="BL21" s="356"/>
      <c r="BM21" s="356"/>
      <c r="BN21" s="357"/>
      <c r="BO21" s="358">
        <v>0</v>
      </c>
      <c r="BP21" s="358"/>
      <c r="BQ21" s="358"/>
      <c r="BR21" s="358"/>
      <c r="BS21" s="359" t="s">
        <v>63</v>
      </c>
      <c r="BT21" s="359"/>
      <c r="BU21" s="359"/>
      <c r="BV21" s="359"/>
      <c r="BW21" s="359"/>
      <c r="BX21" s="359"/>
      <c r="BY21" s="359"/>
      <c r="BZ21" s="359"/>
      <c r="CA21" s="359"/>
      <c r="CB21" s="360"/>
      <c r="CD21" s="376"/>
      <c r="CE21" s="377"/>
      <c r="CF21" s="377"/>
      <c r="CG21" s="377"/>
      <c r="CH21" s="377"/>
      <c r="CI21" s="377"/>
      <c r="CJ21" s="377"/>
      <c r="CK21" s="377"/>
      <c r="CL21" s="377"/>
      <c r="CM21" s="377"/>
      <c r="CN21" s="377"/>
      <c r="CO21" s="377"/>
      <c r="CP21" s="377"/>
      <c r="CQ21" s="378"/>
      <c r="CR21" s="379"/>
      <c r="CS21" s="380"/>
      <c r="CT21" s="380"/>
      <c r="CU21" s="380"/>
      <c r="CV21" s="380"/>
      <c r="CW21" s="380"/>
      <c r="CX21" s="380"/>
      <c r="CY21" s="381"/>
      <c r="CZ21" s="382"/>
      <c r="DA21" s="382"/>
      <c r="DB21" s="382"/>
      <c r="DC21" s="382"/>
      <c r="DD21" s="383"/>
      <c r="DE21" s="380"/>
      <c r="DF21" s="380"/>
      <c r="DG21" s="380"/>
      <c r="DH21" s="380"/>
      <c r="DI21" s="380"/>
      <c r="DJ21" s="380"/>
      <c r="DK21" s="380"/>
      <c r="DL21" s="380"/>
      <c r="DM21" s="380"/>
      <c r="DN21" s="380"/>
      <c r="DO21" s="380"/>
      <c r="DP21" s="381"/>
      <c r="DQ21" s="383"/>
      <c r="DR21" s="380"/>
      <c r="DS21" s="380"/>
      <c r="DT21" s="380"/>
      <c r="DU21" s="380"/>
      <c r="DV21" s="380"/>
      <c r="DW21" s="380"/>
      <c r="DX21" s="380"/>
      <c r="DY21" s="380"/>
      <c r="DZ21" s="380"/>
      <c r="EA21" s="380"/>
      <c r="EB21" s="380"/>
      <c r="EC21" s="384"/>
    </row>
    <row r="22" spans="2:133" ht="11.25" customHeight="1" x14ac:dyDescent="0.15">
      <c r="B22" s="361" t="s">
        <v>211</v>
      </c>
      <c r="C22" s="362"/>
      <c r="D22" s="362"/>
      <c r="E22" s="362"/>
      <c r="F22" s="362"/>
      <c r="G22" s="362"/>
      <c r="H22" s="362"/>
      <c r="I22" s="362"/>
      <c r="J22" s="362"/>
      <c r="K22" s="362"/>
      <c r="L22" s="362"/>
      <c r="M22" s="362"/>
      <c r="N22" s="362"/>
      <c r="O22" s="362"/>
      <c r="P22" s="362"/>
      <c r="Q22" s="363"/>
      <c r="R22" s="355">
        <v>6407565</v>
      </c>
      <c r="S22" s="356"/>
      <c r="T22" s="356"/>
      <c r="U22" s="356"/>
      <c r="V22" s="356"/>
      <c r="W22" s="356"/>
      <c r="X22" s="356"/>
      <c r="Y22" s="357"/>
      <c r="Z22" s="358">
        <v>11.4</v>
      </c>
      <c r="AA22" s="358"/>
      <c r="AB22" s="358"/>
      <c r="AC22" s="358"/>
      <c r="AD22" s="359">
        <v>6407565</v>
      </c>
      <c r="AE22" s="359"/>
      <c r="AF22" s="359"/>
      <c r="AG22" s="359"/>
      <c r="AH22" s="359"/>
      <c r="AI22" s="359"/>
      <c r="AJ22" s="359"/>
      <c r="AK22" s="359"/>
      <c r="AL22" s="364">
        <v>26.9</v>
      </c>
      <c r="AM22" s="365"/>
      <c r="AN22" s="365"/>
      <c r="AO22" s="366"/>
      <c r="AP22" s="361" t="s">
        <v>212</v>
      </c>
      <c r="AQ22" s="374"/>
      <c r="AR22" s="374"/>
      <c r="AS22" s="374"/>
      <c r="AT22" s="374"/>
      <c r="AU22" s="374"/>
      <c r="AV22" s="374"/>
      <c r="AW22" s="374"/>
      <c r="AX22" s="374"/>
      <c r="AY22" s="374"/>
      <c r="AZ22" s="374"/>
      <c r="BA22" s="374"/>
      <c r="BB22" s="374"/>
      <c r="BC22" s="374"/>
      <c r="BD22" s="374"/>
      <c r="BE22" s="374"/>
      <c r="BF22" s="375"/>
      <c r="BG22" s="355" t="s">
        <v>63</v>
      </c>
      <c r="BH22" s="356"/>
      <c r="BI22" s="356"/>
      <c r="BJ22" s="356"/>
      <c r="BK22" s="356"/>
      <c r="BL22" s="356"/>
      <c r="BM22" s="356"/>
      <c r="BN22" s="357"/>
      <c r="BO22" s="358" t="s">
        <v>63</v>
      </c>
      <c r="BP22" s="358"/>
      <c r="BQ22" s="358"/>
      <c r="BR22" s="358"/>
      <c r="BS22" s="359" t="s">
        <v>63</v>
      </c>
      <c r="BT22" s="359"/>
      <c r="BU22" s="359"/>
      <c r="BV22" s="359"/>
      <c r="BW22" s="359"/>
      <c r="BX22" s="359"/>
      <c r="BY22" s="359"/>
      <c r="BZ22" s="359"/>
      <c r="CA22" s="359"/>
      <c r="CB22" s="360"/>
      <c r="CD22" s="340" t="s">
        <v>213</v>
      </c>
      <c r="CE22" s="341"/>
      <c r="CF22" s="341"/>
      <c r="CG22" s="341"/>
      <c r="CH22" s="341"/>
      <c r="CI22" s="341"/>
      <c r="CJ22" s="341"/>
      <c r="CK22" s="341"/>
      <c r="CL22" s="341"/>
      <c r="CM22" s="341"/>
      <c r="CN22" s="341"/>
      <c r="CO22" s="341"/>
      <c r="CP22" s="341"/>
      <c r="CQ22" s="341"/>
      <c r="CR22" s="341"/>
      <c r="CS22" s="341"/>
      <c r="CT22" s="341"/>
      <c r="CU22" s="341"/>
      <c r="CV22" s="341"/>
      <c r="CW22" s="341"/>
      <c r="CX22" s="341"/>
      <c r="CY22" s="341"/>
      <c r="CZ22" s="341"/>
      <c r="DA22" s="341"/>
      <c r="DB22" s="341"/>
      <c r="DC22" s="341"/>
      <c r="DD22" s="341"/>
      <c r="DE22" s="341"/>
      <c r="DF22" s="341"/>
      <c r="DG22" s="341"/>
      <c r="DH22" s="341"/>
      <c r="DI22" s="341"/>
      <c r="DJ22" s="341"/>
      <c r="DK22" s="341"/>
      <c r="DL22" s="341"/>
      <c r="DM22" s="341"/>
      <c r="DN22" s="341"/>
      <c r="DO22" s="341"/>
      <c r="DP22" s="341"/>
      <c r="DQ22" s="341"/>
      <c r="DR22" s="341"/>
      <c r="DS22" s="341"/>
      <c r="DT22" s="341"/>
      <c r="DU22" s="341"/>
      <c r="DV22" s="341"/>
      <c r="DW22" s="341"/>
      <c r="DX22" s="341"/>
      <c r="DY22" s="341"/>
      <c r="DZ22" s="341"/>
      <c r="EA22" s="341"/>
      <c r="EB22" s="341"/>
      <c r="EC22" s="342"/>
    </row>
    <row r="23" spans="2:133" ht="11.25" customHeight="1" x14ac:dyDescent="0.15">
      <c r="B23" s="361" t="s">
        <v>214</v>
      </c>
      <c r="C23" s="362"/>
      <c r="D23" s="362"/>
      <c r="E23" s="362"/>
      <c r="F23" s="362"/>
      <c r="G23" s="362"/>
      <c r="H23" s="362"/>
      <c r="I23" s="362"/>
      <c r="J23" s="362"/>
      <c r="K23" s="362"/>
      <c r="L23" s="362"/>
      <c r="M23" s="362"/>
      <c r="N23" s="362"/>
      <c r="O23" s="362"/>
      <c r="P23" s="362"/>
      <c r="Q23" s="363"/>
      <c r="R23" s="355">
        <v>818586</v>
      </c>
      <c r="S23" s="356"/>
      <c r="T23" s="356"/>
      <c r="U23" s="356"/>
      <c r="V23" s="356"/>
      <c r="W23" s="356"/>
      <c r="X23" s="356"/>
      <c r="Y23" s="357"/>
      <c r="Z23" s="358">
        <v>1.5</v>
      </c>
      <c r="AA23" s="358"/>
      <c r="AB23" s="358"/>
      <c r="AC23" s="358"/>
      <c r="AD23" s="359" t="s">
        <v>63</v>
      </c>
      <c r="AE23" s="359"/>
      <c r="AF23" s="359"/>
      <c r="AG23" s="359"/>
      <c r="AH23" s="359"/>
      <c r="AI23" s="359"/>
      <c r="AJ23" s="359"/>
      <c r="AK23" s="359"/>
      <c r="AL23" s="364" t="s">
        <v>63</v>
      </c>
      <c r="AM23" s="365"/>
      <c r="AN23" s="365"/>
      <c r="AO23" s="366"/>
      <c r="AP23" s="361" t="s">
        <v>215</v>
      </c>
      <c r="AQ23" s="374"/>
      <c r="AR23" s="374"/>
      <c r="AS23" s="374"/>
      <c r="AT23" s="374"/>
      <c r="AU23" s="374"/>
      <c r="AV23" s="374"/>
      <c r="AW23" s="374"/>
      <c r="AX23" s="374"/>
      <c r="AY23" s="374"/>
      <c r="AZ23" s="374"/>
      <c r="BA23" s="374"/>
      <c r="BB23" s="374"/>
      <c r="BC23" s="374"/>
      <c r="BD23" s="374"/>
      <c r="BE23" s="374"/>
      <c r="BF23" s="375"/>
      <c r="BG23" s="355" t="s">
        <v>63</v>
      </c>
      <c r="BH23" s="356"/>
      <c r="BI23" s="356"/>
      <c r="BJ23" s="356"/>
      <c r="BK23" s="356"/>
      <c r="BL23" s="356"/>
      <c r="BM23" s="356"/>
      <c r="BN23" s="357"/>
      <c r="BO23" s="358" t="s">
        <v>63</v>
      </c>
      <c r="BP23" s="358"/>
      <c r="BQ23" s="358"/>
      <c r="BR23" s="358"/>
      <c r="BS23" s="359" t="s">
        <v>63</v>
      </c>
      <c r="BT23" s="359"/>
      <c r="BU23" s="359"/>
      <c r="BV23" s="359"/>
      <c r="BW23" s="359"/>
      <c r="BX23" s="359"/>
      <c r="BY23" s="359"/>
      <c r="BZ23" s="359"/>
      <c r="CA23" s="359"/>
      <c r="CB23" s="360"/>
      <c r="CD23" s="340" t="s">
        <v>155</v>
      </c>
      <c r="CE23" s="341"/>
      <c r="CF23" s="341"/>
      <c r="CG23" s="341"/>
      <c r="CH23" s="341"/>
      <c r="CI23" s="341"/>
      <c r="CJ23" s="341"/>
      <c r="CK23" s="341"/>
      <c r="CL23" s="341"/>
      <c r="CM23" s="341"/>
      <c r="CN23" s="341"/>
      <c r="CO23" s="341"/>
      <c r="CP23" s="341"/>
      <c r="CQ23" s="342"/>
      <c r="CR23" s="340" t="s">
        <v>216</v>
      </c>
      <c r="CS23" s="341"/>
      <c r="CT23" s="341"/>
      <c r="CU23" s="341"/>
      <c r="CV23" s="341"/>
      <c r="CW23" s="341"/>
      <c r="CX23" s="341"/>
      <c r="CY23" s="342"/>
      <c r="CZ23" s="340" t="s">
        <v>217</v>
      </c>
      <c r="DA23" s="341"/>
      <c r="DB23" s="341"/>
      <c r="DC23" s="342"/>
      <c r="DD23" s="340" t="s">
        <v>218</v>
      </c>
      <c r="DE23" s="341"/>
      <c r="DF23" s="341"/>
      <c r="DG23" s="341"/>
      <c r="DH23" s="341"/>
      <c r="DI23" s="341"/>
      <c r="DJ23" s="341"/>
      <c r="DK23" s="342"/>
      <c r="DL23" s="385" t="s">
        <v>219</v>
      </c>
      <c r="DM23" s="386"/>
      <c r="DN23" s="386"/>
      <c r="DO23" s="386"/>
      <c r="DP23" s="386"/>
      <c r="DQ23" s="386"/>
      <c r="DR23" s="386"/>
      <c r="DS23" s="386"/>
      <c r="DT23" s="386"/>
      <c r="DU23" s="386"/>
      <c r="DV23" s="387"/>
      <c r="DW23" s="340" t="s">
        <v>220</v>
      </c>
      <c r="DX23" s="341"/>
      <c r="DY23" s="341"/>
      <c r="DZ23" s="341"/>
      <c r="EA23" s="341"/>
      <c r="EB23" s="341"/>
      <c r="EC23" s="342"/>
    </row>
    <row r="24" spans="2:133" ht="11.25" customHeight="1" x14ac:dyDescent="0.15">
      <c r="B24" s="361" t="s">
        <v>221</v>
      </c>
      <c r="C24" s="362"/>
      <c r="D24" s="362"/>
      <c r="E24" s="362"/>
      <c r="F24" s="362"/>
      <c r="G24" s="362"/>
      <c r="H24" s="362"/>
      <c r="I24" s="362"/>
      <c r="J24" s="362"/>
      <c r="K24" s="362"/>
      <c r="L24" s="362"/>
      <c r="M24" s="362"/>
      <c r="N24" s="362"/>
      <c r="O24" s="362"/>
      <c r="P24" s="362"/>
      <c r="Q24" s="363"/>
      <c r="R24" s="355" t="s">
        <v>63</v>
      </c>
      <c r="S24" s="356"/>
      <c r="T24" s="356"/>
      <c r="U24" s="356"/>
      <c r="V24" s="356"/>
      <c r="W24" s="356"/>
      <c r="X24" s="356"/>
      <c r="Y24" s="357"/>
      <c r="Z24" s="358" t="s">
        <v>63</v>
      </c>
      <c r="AA24" s="358"/>
      <c r="AB24" s="358"/>
      <c r="AC24" s="358"/>
      <c r="AD24" s="359" t="s">
        <v>63</v>
      </c>
      <c r="AE24" s="359"/>
      <c r="AF24" s="359"/>
      <c r="AG24" s="359"/>
      <c r="AH24" s="359"/>
      <c r="AI24" s="359"/>
      <c r="AJ24" s="359"/>
      <c r="AK24" s="359"/>
      <c r="AL24" s="364" t="s">
        <v>63</v>
      </c>
      <c r="AM24" s="365"/>
      <c r="AN24" s="365"/>
      <c r="AO24" s="366"/>
      <c r="AP24" s="361" t="s">
        <v>222</v>
      </c>
      <c r="AQ24" s="374"/>
      <c r="AR24" s="374"/>
      <c r="AS24" s="374"/>
      <c r="AT24" s="374"/>
      <c r="AU24" s="374"/>
      <c r="AV24" s="374"/>
      <c r="AW24" s="374"/>
      <c r="AX24" s="374"/>
      <c r="AY24" s="374"/>
      <c r="AZ24" s="374"/>
      <c r="BA24" s="374"/>
      <c r="BB24" s="374"/>
      <c r="BC24" s="374"/>
      <c r="BD24" s="374"/>
      <c r="BE24" s="374"/>
      <c r="BF24" s="375"/>
      <c r="BG24" s="355" t="s">
        <v>63</v>
      </c>
      <c r="BH24" s="356"/>
      <c r="BI24" s="356"/>
      <c r="BJ24" s="356"/>
      <c r="BK24" s="356"/>
      <c r="BL24" s="356"/>
      <c r="BM24" s="356"/>
      <c r="BN24" s="357"/>
      <c r="BO24" s="358" t="s">
        <v>63</v>
      </c>
      <c r="BP24" s="358"/>
      <c r="BQ24" s="358"/>
      <c r="BR24" s="358"/>
      <c r="BS24" s="359" t="s">
        <v>63</v>
      </c>
      <c r="BT24" s="359"/>
      <c r="BU24" s="359"/>
      <c r="BV24" s="359"/>
      <c r="BW24" s="359"/>
      <c r="BX24" s="359"/>
      <c r="BY24" s="359"/>
      <c r="BZ24" s="359"/>
      <c r="CA24" s="359"/>
      <c r="CB24" s="360"/>
      <c r="CD24" s="344" t="s">
        <v>223</v>
      </c>
      <c r="CE24" s="345"/>
      <c r="CF24" s="345"/>
      <c r="CG24" s="345"/>
      <c r="CH24" s="345"/>
      <c r="CI24" s="345"/>
      <c r="CJ24" s="345"/>
      <c r="CK24" s="345"/>
      <c r="CL24" s="345"/>
      <c r="CM24" s="345"/>
      <c r="CN24" s="345"/>
      <c r="CO24" s="345"/>
      <c r="CP24" s="345"/>
      <c r="CQ24" s="346"/>
      <c r="CR24" s="347">
        <v>28041589</v>
      </c>
      <c r="CS24" s="348"/>
      <c r="CT24" s="348"/>
      <c r="CU24" s="348"/>
      <c r="CV24" s="348"/>
      <c r="CW24" s="348"/>
      <c r="CX24" s="348"/>
      <c r="CY24" s="349"/>
      <c r="CZ24" s="352">
        <v>51.3</v>
      </c>
      <c r="DA24" s="353"/>
      <c r="DB24" s="353"/>
      <c r="DC24" s="367"/>
      <c r="DD24" s="388">
        <v>14265402</v>
      </c>
      <c r="DE24" s="348"/>
      <c r="DF24" s="348"/>
      <c r="DG24" s="348"/>
      <c r="DH24" s="348"/>
      <c r="DI24" s="348"/>
      <c r="DJ24" s="348"/>
      <c r="DK24" s="349"/>
      <c r="DL24" s="388">
        <v>13225418</v>
      </c>
      <c r="DM24" s="348"/>
      <c r="DN24" s="348"/>
      <c r="DO24" s="348"/>
      <c r="DP24" s="348"/>
      <c r="DQ24" s="348"/>
      <c r="DR24" s="348"/>
      <c r="DS24" s="348"/>
      <c r="DT24" s="348"/>
      <c r="DU24" s="348"/>
      <c r="DV24" s="349"/>
      <c r="DW24" s="352">
        <v>55</v>
      </c>
      <c r="DX24" s="353"/>
      <c r="DY24" s="353"/>
      <c r="DZ24" s="353"/>
      <c r="EA24" s="353"/>
      <c r="EB24" s="353"/>
      <c r="EC24" s="354"/>
    </row>
    <row r="25" spans="2:133" ht="11.25" customHeight="1" x14ac:dyDescent="0.15">
      <c r="B25" s="361" t="s">
        <v>224</v>
      </c>
      <c r="C25" s="362"/>
      <c r="D25" s="362"/>
      <c r="E25" s="362"/>
      <c r="F25" s="362"/>
      <c r="G25" s="362"/>
      <c r="H25" s="362"/>
      <c r="I25" s="362"/>
      <c r="J25" s="362"/>
      <c r="K25" s="362"/>
      <c r="L25" s="362"/>
      <c r="M25" s="362"/>
      <c r="N25" s="362"/>
      <c r="O25" s="362"/>
      <c r="P25" s="362"/>
      <c r="Q25" s="363"/>
      <c r="R25" s="355">
        <v>23778893</v>
      </c>
      <c r="S25" s="356"/>
      <c r="T25" s="356"/>
      <c r="U25" s="356"/>
      <c r="V25" s="356"/>
      <c r="W25" s="356"/>
      <c r="X25" s="356"/>
      <c r="Y25" s="357"/>
      <c r="Z25" s="358">
        <v>42.1</v>
      </c>
      <c r="AA25" s="358"/>
      <c r="AB25" s="358"/>
      <c r="AC25" s="358"/>
      <c r="AD25" s="359">
        <v>22960307</v>
      </c>
      <c r="AE25" s="359"/>
      <c r="AF25" s="359"/>
      <c r="AG25" s="359"/>
      <c r="AH25" s="359"/>
      <c r="AI25" s="359"/>
      <c r="AJ25" s="359"/>
      <c r="AK25" s="359"/>
      <c r="AL25" s="364">
        <v>96.4</v>
      </c>
      <c r="AM25" s="365"/>
      <c r="AN25" s="365"/>
      <c r="AO25" s="366"/>
      <c r="AP25" s="361" t="s">
        <v>225</v>
      </c>
      <c r="AQ25" s="374"/>
      <c r="AR25" s="374"/>
      <c r="AS25" s="374"/>
      <c r="AT25" s="374"/>
      <c r="AU25" s="374"/>
      <c r="AV25" s="374"/>
      <c r="AW25" s="374"/>
      <c r="AX25" s="374"/>
      <c r="AY25" s="374"/>
      <c r="AZ25" s="374"/>
      <c r="BA25" s="374"/>
      <c r="BB25" s="374"/>
      <c r="BC25" s="374"/>
      <c r="BD25" s="374"/>
      <c r="BE25" s="374"/>
      <c r="BF25" s="375"/>
      <c r="BG25" s="355" t="s">
        <v>63</v>
      </c>
      <c r="BH25" s="356"/>
      <c r="BI25" s="356"/>
      <c r="BJ25" s="356"/>
      <c r="BK25" s="356"/>
      <c r="BL25" s="356"/>
      <c r="BM25" s="356"/>
      <c r="BN25" s="357"/>
      <c r="BO25" s="358" t="s">
        <v>63</v>
      </c>
      <c r="BP25" s="358"/>
      <c r="BQ25" s="358"/>
      <c r="BR25" s="358"/>
      <c r="BS25" s="359" t="s">
        <v>63</v>
      </c>
      <c r="BT25" s="359"/>
      <c r="BU25" s="359"/>
      <c r="BV25" s="359"/>
      <c r="BW25" s="359"/>
      <c r="BX25" s="359"/>
      <c r="BY25" s="359"/>
      <c r="BZ25" s="359"/>
      <c r="CA25" s="359"/>
      <c r="CB25" s="360"/>
      <c r="CD25" s="361" t="s">
        <v>226</v>
      </c>
      <c r="CE25" s="362"/>
      <c r="CF25" s="362"/>
      <c r="CG25" s="362"/>
      <c r="CH25" s="362"/>
      <c r="CI25" s="362"/>
      <c r="CJ25" s="362"/>
      <c r="CK25" s="362"/>
      <c r="CL25" s="362"/>
      <c r="CM25" s="362"/>
      <c r="CN25" s="362"/>
      <c r="CO25" s="362"/>
      <c r="CP25" s="362"/>
      <c r="CQ25" s="363"/>
      <c r="CR25" s="355">
        <v>6528486</v>
      </c>
      <c r="CS25" s="389"/>
      <c r="CT25" s="389"/>
      <c r="CU25" s="389"/>
      <c r="CV25" s="389"/>
      <c r="CW25" s="389"/>
      <c r="CX25" s="389"/>
      <c r="CY25" s="390"/>
      <c r="CZ25" s="364">
        <v>11.9</v>
      </c>
      <c r="DA25" s="391"/>
      <c r="DB25" s="391"/>
      <c r="DC25" s="392"/>
      <c r="DD25" s="368">
        <v>5883621</v>
      </c>
      <c r="DE25" s="389"/>
      <c r="DF25" s="389"/>
      <c r="DG25" s="389"/>
      <c r="DH25" s="389"/>
      <c r="DI25" s="389"/>
      <c r="DJ25" s="389"/>
      <c r="DK25" s="390"/>
      <c r="DL25" s="368">
        <v>5749038</v>
      </c>
      <c r="DM25" s="389"/>
      <c r="DN25" s="389"/>
      <c r="DO25" s="389"/>
      <c r="DP25" s="389"/>
      <c r="DQ25" s="389"/>
      <c r="DR25" s="389"/>
      <c r="DS25" s="389"/>
      <c r="DT25" s="389"/>
      <c r="DU25" s="389"/>
      <c r="DV25" s="390"/>
      <c r="DW25" s="364">
        <v>23.9</v>
      </c>
      <c r="DX25" s="391"/>
      <c r="DY25" s="391"/>
      <c r="DZ25" s="391"/>
      <c r="EA25" s="391"/>
      <c r="EB25" s="391"/>
      <c r="EC25" s="393"/>
    </row>
    <row r="26" spans="2:133" ht="11.25" customHeight="1" x14ac:dyDescent="0.15">
      <c r="B26" s="361" t="s">
        <v>227</v>
      </c>
      <c r="C26" s="362"/>
      <c r="D26" s="362"/>
      <c r="E26" s="362"/>
      <c r="F26" s="362"/>
      <c r="G26" s="362"/>
      <c r="H26" s="362"/>
      <c r="I26" s="362"/>
      <c r="J26" s="362"/>
      <c r="K26" s="362"/>
      <c r="L26" s="362"/>
      <c r="M26" s="362"/>
      <c r="N26" s="362"/>
      <c r="O26" s="362"/>
      <c r="P26" s="362"/>
      <c r="Q26" s="363"/>
      <c r="R26" s="355">
        <v>8847</v>
      </c>
      <c r="S26" s="356"/>
      <c r="T26" s="356"/>
      <c r="U26" s="356"/>
      <c r="V26" s="356"/>
      <c r="W26" s="356"/>
      <c r="X26" s="356"/>
      <c r="Y26" s="357"/>
      <c r="Z26" s="358">
        <v>0</v>
      </c>
      <c r="AA26" s="358"/>
      <c r="AB26" s="358"/>
      <c r="AC26" s="358"/>
      <c r="AD26" s="359">
        <v>8847</v>
      </c>
      <c r="AE26" s="359"/>
      <c r="AF26" s="359"/>
      <c r="AG26" s="359"/>
      <c r="AH26" s="359"/>
      <c r="AI26" s="359"/>
      <c r="AJ26" s="359"/>
      <c r="AK26" s="359"/>
      <c r="AL26" s="364">
        <v>0</v>
      </c>
      <c r="AM26" s="365"/>
      <c r="AN26" s="365"/>
      <c r="AO26" s="366"/>
      <c r="AP26" s="361" t="s">
        <v>228</v>
      </c>
      <c r="AQ26" s="374"/>
      <c r="AR26" s="374"/>
      <c r="AS26" s="374"/>
      <c r="AT26" s="374"/>
      <c r="AU26" s="374"/>
      <c r="AV26" s="374"/>
      <c r="AW26" s="374"/>
      <c r="AX26" s="374"/>
      <c r="AY26" s="374"/>
      <c r="AZ26" s="374"/>
      <c r="BA26" s="374"/>
      <c r="BB26" s="374"/>
      <c r="BC26" s="374"/>
      <c r="BD26" s="374"/>
      <c r="BE26" s="374"/>
      <c r="BF26" s="375"/>
      <c r="BG26" s="355" t="s">
        <v>63</v>
      </c>
      <c r="BH26" s="356"/>
      <c r="BI26" s="356"/>
      <c r="BJ26" s="356"/>
      <c r="BK26" s="356"/>
      <c r="BL26" s="356"/>
      <c r="BM26" s="356"/>
      <c r="BN26" s="357"/>
      <c r="BO26" s="358" t="s">
        <v>63</v>
      </c>
      <c r="BP26" s="358"/>
      <c r="BQ26" s="358"/>
      <c r="BR26" s="358"/>
      <c r="BS26" s="359" t="s">
        <v>63</v>
      </c>
      <c r="BT26" s="359"/>
      <c r="BU26" s="359"/>
      <c r="BV26" s="359"/>
      <c r="BW26" s="359"/>
      <c r="BX26" s="359"/>
      <c r="BY26" s="359"/>
      <c r="BZ26" s="359"/>
      <c r="CA26" s="359"/>
      <c r="CB26" s="360"/>
      <c r="CD26" s="361" t="s">
        <v>229</v>
      </c>
      <c r="CE26" s="362"/>
      <c r="CF26" s="362"/>
      <c r="CG26" s="362"/>
      <c r="CH26" s="362"/>
      <c r="CI26" s="362"/>
      <c r="CJ26" s="362"/>
      <c r="CK26" s="362"/>
      <c r="CL26" s="362"/>
      <c r="CM26" s="362"/>
      <c r="CN26" s="362"/>
      <c r="CO26" s="362"/>
      <c r="CP26" s="362"/>
      <c r="CQ26" s="363"/>
      <c r="CR26" s="355">
        <v>3614346</v>
      </c>
      <c r="CS26" s="356"/>
      <c r="CT26" s="356"/>
      <c r="CU26" s="356"/>
      <c r="CV26" s="356"/>
      <c r="CW26" s="356"/>
      <c r="CX26" s="356"/>
      <c r="CY26" s="357"/>
      <c r="CZ26" s="364">
        <v>6.6</v>
      </c>
      <c r="DA26" s="391"/>
      <c r="DB26" s="391"/>
      <c r="DC26" s="392"/>
      <c r="DD26" s="368">
        <v>3370821</v>
      </c>
      <c r="DE26" s="356"/>
      <c r="DF26" s="356"/>
      <c r="DG26" s="356"/>
      <c r="DH26" s="356"/>
      <c r="DI26" s="356"/>
      <c r="DJ26" s="356"/>
      <c r="DK26" s="357"/>
      <c r="DL26" s="368" t="s">
        <v>63</v>
      </c>
      <c r="DM26" s="356"/>
      <c r="DN26" s="356"/>
      <c r="DO26" s="356"/>
      <c r="DP26" s="356"/>
      <c r="DQ26" s="356"/>
      <c r="DR26" s="356"/>
      <c r="DS26" s="356"/>
      <c r="DT26" s="356"/>
      <c r="DU26" s="356"/>
      <c r="DV26" s="357"/>
      <c r="DW26" s="364" t="s">
        <v>63</v>
      </c>
      <c r="DX26" s="391"/>
      <c r="DY26" s="391"/>
      <c r="DZ26" s="391"/>
      <c r="EA26" s="391"/>
      <c r="EB26" s="391"/>
      <c r="EC26" s="393"/>
    </row>
    <row r="27" spans="2:133" ht="11.25" customHeight="1" x14ac:dyDescent="0.15">
      <c r="B27" s="361" t="s">
        <v>230</v>
      </c>
      <c r="C27" s="362"/>
      <c r="D27" s="362"/>
      <c r="E27" s="362"/>
      <c r="F27" s="362"/>
      <c r="G27" s="362"/>
      <c r="H27" s="362"/>
      <c r="I27" s="362"/>
      <c r="J27" s="362"/>
      <c r="K27" s="362"/>
      <c r="L27" s="362"/>
      <c r="M27" s="362"/>
      <c r="N27" s="362"/>
      <c r="O27" s="362"/>
      <c r="P27" s="362"/>
      <c r="Q27" s="363"/>
      <c r="R27" s="355">
        <v>175878</v>
      </c>
      <c r="S27" s="356"/>
      <c r="T27" s="356"/>
      <c r="U27" s="356"/>
      <c r="V27" s="356"/>
      <c r="W27" s="356"/>
      <c r="X27" s="356"/>
      <c r="Y27" s="357"/>
      <c r="Z27" s="358">
        <v>0.3</v>
      </c>
      <c r="AA27" s="358"/>
      <c r="AB27" s="358"/>
      <c r="AC27" s="358"/>
      <c r="AD27" s="359">
        <v>44</v>
      </c>
      <c r="AE27" s="359"/>
      <c r="AF27" s="359"/>
      <c r="AG27" s="359"/>
      <c r="AH27" s="359"/>
      <c r="AI27" s="359"/>
      <c r="AJ27" s="359"/>
      <c r="AK27" s="359"/>
      <c r="AL27" s="364">
        <v>0</v>
      </c>
      <c r="AM27" s="365"/>
      <c r="AN27" s="365"/>
      <c r="AO27" s="366"/>
      <c r="AP27" s="361" t="s">
        <v>231</v>
      </c>
      <c r="AQ27" s="362"/>
      <c r="AR27" s="362"/>
      <c r="AS27" s="362"/>
      <c r="AT27" s="362"/>
      <c r="AU27" s="362"/>
      <c r="AV27" s="362"/>
      <c r="AW27" s="362"/>
      <c r="AX27" s="362"/>
      <c r="AY27" s="362"/>
      <c r="AZ27" s="362"/>
      <c r="BA27" s="362"/>
      <c r="BB27" s="362"/>
      <c r="BC27" s="362"/>
      <c r="BD27" s="362"/>
      <c r="BE27" s="362"/>
      <c r="BF27" s="363"/>
      <c r="BG27" s="355">
        <v>13888656</v>
      </c>
      <c r="BH27" s="356"/>
      <c r="BI27" s="356"/>
      <c r="BJ27" s="356"/>
      <c r="BK27" s="356"/>
      <c r="BL27" s="356"/>
      <c r="BM27" s="356"/>
      <c r="BN27" s="357"/>
      <c r="BO27" s="358">
        <v>100</v>
      </c>
      <c r="BP27" s="358"/>
      <c r="BQ27" s="358"/>
      <c r="BR27" s="358"/>
      <c r="BS27" s="359" t="s">
        <v>63</v>
      </c>
      <c r="BT27" s="359"/>
      <c r="BU27" s="359"/>
      <c r="BV27" s="359"/>
      <c r="BW27" s="359"/>
      <c r="BX27" s="359"/>
      <c r="BY27" s="359"/>
      <c r="BZ27" s="359"/>
      <c r="CA27" s="359"/>
      <c r="CB27" s="360"/>
      <c r="CD27" s="361" t="s">
        <v>232</v>
      </c>
      <c r="CE27" s="362"/>
      <c r="CF27" s="362"/>
      <c r="CG27" s="362"/>
      <c r="CH27" s="362"/>
      <c r="CI27" s="362"/>
      <c r="CJ27" s="362"/>
      <c r="CK27" s="362"/>
      <c r="CL27" s="362"/>
      <c r="CM27" s="362"/>
      <c r="CN27" s="362"/>
      <c r="CO27" s="362"/>
      <c r="CP27" s="362"/>
      <c r="CQ27" s="363"/>
      <c r="CR27" s="355">
        <v>18680921</v>
      </c>
      <c r="CS27" s="389"/>
      <c r="CT27" s="389"/>
      <c r="CU27" s="389"/>
      <c r="CV27" s="389"/>
      <c r="CW27" s="389"/>
      <c r="CX27" s="389"/>
      <c r="CY27" s="390"/>
      <c r="CZ27" s="364">
        <v>34.200000000000003</v>
      </c>
      <c r="DA27" s="391"/>
      <c r="DB27" s="391"/>
      <c r="DC27" s="392"/>
      <c r="DD27" s="368">
        <v>5595484</v>
      </c>
      <c r="DE27" s="389"/>
      <c r="DF27" s="389"/>
      <c r="DG27" s="389"/>
      <c r="DH27" s="389"/>
      <c r="DI27" s="389"/>
      <c r="DJ27" s="389"/>
      <c r="DK27" s="390"/>
      <c r="DL27" s="368">
        <v>4690083</v>
      </c>
      <c r="DM27" s="389"/>
      <c r="DN27" s="389"/>
      <c r="DO27" s="389"/>
      <c r="DP27" s="389"/>
      <c r="DQ27" s="389"/>
      <c r="DR27" s="389"/>
      <c r="DS27" s="389"/>
      <c r="DT27" s="389"/>
      <c r="DU27" s="389"/>
      <c r="DV27" s="390"/>
      <c r="DW27" s="364">
        <v>19.5</v>
      </c>
      <c r="DX27" s="391"/>
      <c r="DY27" s="391"/>
      <c r="DZ27" s="391"/>
      <c r="EA27" s="391"/>
      <c r="EB27" s="391"/>
      <c r="EC27" s="393"/>
    </row>
    <row r="28" spans="2:133" ht="11.25" customHeight="1" x14ac:dyDescent="0.15">
      <c r="B28" s="361" t="s">
        <v>233</v>
      </c>
      <c r="C28" s="362"/>
      <c r="D28" s="362"/>
      <c r="E28" s="362"/>
      <c r="F28" s="362"/>
      <c r="G28" s="362"/>
      <c r="H28" s="362"/>
      <c r="I28" s="362"/>
      <c r="J28" s="362"/>
      <c r="K28" s="362"/>
      <c r="L28" s="362"/>
      <c r="M28" s="362"/>
      <c r="N28" s="362"/>
      <c r="O28" s="362"/>
      <c r="P28" s="362"/>
      <c r="Q28" s="363"/>
      <c r="R28" s="355">
        <v>210329</v>
      </c>
      <c r="S28" s="356"/>
      <c r="T28" s="356"/>
      <c r="U28" s="356"/>
      <c r="V28" s="356"/>
      <c r="W28" s="356"/>
      <c r="X28" s="356"/>
      <c r="Y28" s="357"/>
      <c r="Z28" s="358">
        <v>0.4</v>
      </c>
      <c r="AA28" s="358"/>
      <c r="AB28" s="358"/>
      <c r="AC28" s="358"/>
      <c r="AD28" s="359" t="s">
        <v>63</v>
      </c>
      <c r="AE28" s="359"/>
      <c r="AF28" s="359"/>
      <c r="AG28" s="359"/>
      <c r="AH28" s="359"/>
      <c r="AI28" s="359"/>
      <c r="AJ28" s="359"/>
      <c r="AK28" s="359"/>
      <c r="AL28" s="364" t="s">
        <v>63</v>
      </c>
      <c r="AM28" s="365"/>
      <c r="AN28" s="365"/>
      <c r="AO28" s="366"/>
      <c r="AP28" s="361"/>
      <c r="AQ28" s="362"/>
      <c r="AR28" s="362"/>
      <c r="AS28" s="362"/>
      <c r="AT28" s="362"/>
      <c r="AU28" s="362"/>
      <c r="AV28" s="362"/>
      <c r="AW28" s="362"/>
      <c r="AX28" s="362"/>
      <c r="AY28" s="362"/>
      <c r="AZ28" s="362"/>
      <c r="BA28" s="362"/>
      <c r="BB28" s="362"/>
      <c r="BC28" s="362"/>
      <c r="BD28" s="362"/>
      <c r="BE28" s="362"/>
      <c r="BF28" s="363"/>
      <c r="BG28" s="355"/>
      <c r="BH28" s="356"/>
      <c r="BI28" s="356"/>
      <c r="BJ28" s="356"/>
      <c r="BK28" s="356"/>
      <c r="BL28" s="356"/>
      <c r="BM28" s="356"/>
      <c r="BN28" s="357"/>
      <c r="BO28" s="358"/>
      <c r="BP28" s="358"/>
      <c r="BQ28" s="358"/>
      <c r="BR28" s="358"/>
      <c r="BS28" s="368"/>
      <c r="BT28" s="356"/>
      <c r="BU28" s="356"/>
      <c r="BV28" s="356"/>
      <c r="BW28" s="356"/>
      <c r="BX28" s="356"/>
      <c r="BY28" s="356"/>
      <c r="BZ28" s="356"/>
      <c r="CA28" s="356"/>
      <c r="CB28" s="369"/>
      <c r="CD28" s="361" t="s">
        <v>234</v>
      </c>
      <c r="CE28" s="362"/>
      <c r="CF28" s="362"/>
      <c r="CG28" s="362"/>
      <c r="CH28" s="362"/>
      <c r="CI28" s="362"/>
      <c r="CJ28" s="362"/>
      <c r="CK28" s="362"/>
      <c r="CL28" s="362"/>
      <c r="CM28" s="362"/>
      <c r="CN28" s="362"/>
      <c r="CO28" s="362"/>
      <c r="CP28" s="362"/>
      <c r="CQ28" s="363"/>
      <c r="CR28" s="355">
        <v>2832182</v>
      </c>
      <c r="CS28" s="356"/>
      <c r="CT28" s="356"/>
      <c r="CU28" s="356"/>
      <c r="CV28" s="356"/>
      <c r="CW28" s="356"/>
      <c r="CX28" s="356"/>
      <c r="CY28" s="357"/>
      <c r="CZ28" s="364">
        <v>5.2</v>
      </c>
      <c r="DA28" s="391"/>
      <c r="DB28" s="391"/>
      <c r="DC28" s="392"/>
      <c r="DD28" s="368">
        <v>2786297</v>
      </c>
      <c r="DE28" s="356"/>
      <c r="DF28" s="356"/>
      <c r="DG28" s="356"/>
      <c r="DH28" s="356"/>
      <c r="DI28" s="356"/>
      <c r="DJ28" s="356"/>
      <c r="DK28" s="357"/>
      <c r="DL28" s="368">
        <v>2786297</v>
      </c>
      <c r="DM28" s="356"/>
      <c r="DN28" s="356"/>
      <c r="DO28" s="356"/>
      <c r="DP28" s="356"/>
      <c r="DQ28" s="356"/>
      <c r="DR28" s="356"/>
      <c r="DS28" s="356"/>
      <c r="DT28" s="356"/>
      <c r="DU28" s="356"/>
      <c r="DV28" s="357"/>
      <c r="DW28" s="364">
        <v>11.6</v>
      </c>
      <c r="DX28" s="391"/>
      <c r="DY28" s="391"/>
      <c r="DZ28" s="391"/>
      <c r="EA28" s="391"/>
      <c r="EB28" s="391"/>
      <c r="EC28" s="393"/>
    </row>
    <row r="29" spans="2:133" ht="11.25" customHeight="1" x14ac:dyDescent="0.15">
      <c r="B29" s="361" t="s">
        <v>235</v>
      </c>
      <c r="C29" s="362"/>
      <c r="D29" s="362"/>
      <c r="E29" s="362"/>
      <c r="F29" s="362"/>
      <c r="G29" s="362"/>
      <c r="H29" s="362"/>
      <c r="I29" s="362"/>
      <c r="J29" s="362"/>
      <c r="K29" s="362"/>
      <c r="L29" s="362"/>
      <c r="M29" s="362"/>
      <c r="N29" s="362"/>
      <c r="O29" s="362"/>
      <c r="P29" s="362"/>
      <c r="Q29" s="363"/>
      <c r="R29" s="355">
        <v>204632</v>
      </c>
      <c r="S29" s="356"/>
      <c r="T29" s="356"/>
      <c r="U29" s="356"/>
      <c r="V29" s="356"/>
      <c r="W29" s="356"/>
      <c r="X29" s="356"/>
      <c r="Y29" s="357"/>
      <c r="Z29" s="358">
        <v>0.4</v>
      </c>
      <c r="AA29" s="358"/>
      <c r="AB29" s="358"/>
      <c r="AC29" s="358"/>
      <c r="AD29" s="359" t="s">
        <v>63</v>
      </c>
      <c r="AE29" s="359"/>
      <c r="AF29" s="359"/>
      <c r="AG29" s="359"/>
      <c r="AH29" s="359"/>
      <c r="AI29" s="359"/>
      <c r="AJ29" s="359"/>
      <c r="AK29" s="359"/>
      <c r="AL29" s="364" t="s">
        <v>63</v>
      </c>
      <c r="AM29" s="365"/>
      <c r="AN29" s="365"/>
      <c r="AO29" s="366"/>
      <c r="AP29" s="376"/>
      <c r="AQ29" s="377"/>
      <c r="AR29" s="377"/>
      <c r="AS29" s="377"/>
      <c r="AT29" s="377"/>
      <c r="AU29" s="377"/>
      <c r="AV29" s="377"/>
      <c r="AW29" s="377"/>
      <c r="AX29" s="377"/>
      <c r="AY29" s="377"/>
      <c r="AZ29" s="377"/>
      <c r="BA29" s="377"/>
      <c r="BB29" s="377"/>
      <c r="BC29" s="377"/>
      <c r="BD29" s="377"/>
      <c r="BE29" s="377"/>
      <c r="BF29" s="378"/>
      <c r="BG29" s="355"/>
      <c r="BH29" s="356"/>
      <c r="BI29" s="356"/>
      <c r="BJ29" s="356"/>
      <c r="BK29" s="356"/>
      <c r="BL29" s="356"/>
      <c r="BM29" s="356"/>
      <c r="BN29" s="357"/>
      <c r="BO29" s="358"/>
      <c r="BP29" s="358"/>
      <c r="BQ29" s="358"/>
      <c r="BR29" s="358"/>
      <c r="BS29" s="359"/>
      <c r="BT29" s="359"/>
      <c r="BU29" s="359"/>
      <c r="BV29" s="359"/>
      <c r="BW29" s="359"/>
      <c r="BX29" s="359"/>
      <c r="BY29" s="359"/>
      <c r="BZ29" s="359"/>
      <c r="CA29" s="359"/>
      <c r="CB29" s="360"/>
      <c r="CD29" s="394" t="s">
        <v>236</v>
      </c>
      <c r="CE29" s="395"/>
      <c r="CF29" s="361" t="s">
        <v>237</v>
      </c>
      <c r="CG29" s="362"/>
      <c r="CH29" s="362"/>
      <c r="CI29" s="362"/>
      <c r="CJ29" s="362"/>
      <c r="CK29" s="362"/>
      <c r="CL29" s="362"/>
      <c r="CM29" s="362"/>
      <c r="CN29" s="362"/>
      <c r="CO29" s="362"/>
      <c r="CP29" s="362"/>
      <c r="CQ29" s="363"/>
      <c r="CR29" s="355">
        <v>2832109</v>
      </c>
      <c r="CS29" s="389"/>
      <c r="CT29" s="389"/>
      <c r="CU29" s="389"/>
      <c r="CV29" s="389"/>
      <c r="CW29" s="389"/>
      <c r="CX29" s="389"/>
      <c r="CY29" s="390"/>
      <c r="CZ29" s="364">
        <v>5.2</v>
      </c>
      <c r="DA29" s="391"/>
      <c r="DB29" s="391"/>
      <c r="DC29" s="392"/>
      <c r="DD29" s="368">
        <v>2786224</v>
      </c>
      <c r="DE29" s="389"/>
      <c r="DF29" s="389"/>
      <c r="DG29" s="389"/>
      <c r="DH29" s="389"/>
      <c r="DI29" s="389"/>
      <c r="DJ29" s="389"/>
      <c r="DK29" s="390"/>
      <c r="DL29" s="368">
        <v>2786224</v>
      </c>
      <c r="DM29" s="389"/>
      <c r="DN29" s="389"/>
      <c r="DO29" s="389"/>
      <c r="DP29" s="389"/>
      <c r="DQ29" s="389"/>
      <c r="DR29" s="389"/>
      <c r="DS29" s="389"/>
      <c r="DT29" s="389"/>
      <c r="DU29" s="389"/>
      <c r="DV29" s="390"/>
      <c r="DW29" s="364">
        <v>11.6</v>
      </c>
      <c r="DX29" s="391"/>
      <c r="DY29" s="391"/>
      <c r="DZ29" s="391"/>
      <c r="EA29" s="391"/>
      <c r="EB29" s="391"/>
      <c r="EC29" s="393"/>
    </row>
    <row r="30" spans="2:133" ht="11.25" customHeight="1" x14ac:dyDescent="0.15">
      <c r="B30" s="361" t="s">
        <v>238</v>
      </c>
      <c r="C30" s="362"/>
      <c r="D30" s="362"/>
      <c r="E30" s="362"/>
      <c r="F30" s="362"/>
      <c r="G30" s="362"/>
      <c r="H30" s="362"/>
      <c r="I30" s="362"/>
      <c r="J30" s="362"/>
      <c r="K30" s="362"/>
      <c r="L30" s="362"/>
      <c r="M30" s="362"/>
      <c r="N30" s="362"/>
      <c r="O30" s="362"/>
      <c r="P30" s="362"/>
      <c r="Q30" s="363"/>
      <c r="R30" s="355">
        <v>17883279</v>
      </c>
      <c r="S30" s="356"/>
      <c r="T30" s="356"/>
      <c r="U30" s="356"/>
      <c r="V30" s="356"/>
      <c r="W30" s="356"/>
      <c r="X30" s="356"/>
      <c r="Y30" s="357"/>
      <c r="Z30" s="358">
        <v>31.7</v>
      </c>
      <c r="AA30" s="358"/>
      <c r="AB30" s="358"/>
      <c r="AC30" s="358"/>
      <c r="AD30" s="359" t="s">
        <v>63</v>
      </c>
      <c r="AE30" s="359"/>
      <c r="AF30" s="359"/>
      <c r="AG30" s="359"/>
      <c r="AH30" s="359"/>
      <c r="AI30" s="359"/>
      <c r="AJ30" s="359"/>
      <c r="AK30" s="359"/>
      <c r="AL30" s="364" t="s">
        <v>63</v>
      </c>
      <c r="AM30" s="365"/>
      <c r="AN30" s="365"/>
      <c r="AO30" s="366"/>
      <c r="AP30" s="340" t="s">
        <v>155</v>
      </c>
      <c r="AQ30" s="341"/>
      <c r="AR30" s="341"/>
      <c r="AS30" s="341"/>
      <c r="AT30" s="341"/>
      <c r="AU30" s="341"/>
      <c r="AV30" s="341"/>
      <c r="AW30" s="341"/>
      <c r="AX30" s="341"/>
      <c r="AY30" s="341"/>
      <c r="AZ30" s="341"/>
      <c r="BA30" s="341"/>
      <c r="BB30" s="341"/>
      <c r="BC30" s="341"/>
      <c r="BD30" s="341"/>
      <c r="BE30" s="341"/>
      <c r="BF30" s="342"/>
      <c r="BG30" s="340" t="s">
        <v>239</v>
      </c>
      <c r="BH30" s="396"/>
      <c r="BI30" s="396"/>
      <c r="BJ30" s="396"/>
      <c r="BK30" s="396"/>
      <c r="BL30" s="396"/>
      <c r="BM30" s="396"/>
      <c r="BN30" s="396"/>
      <c r="BO30" s="396"/>
      <c r="BP30" s="396"/>
      <c r="BQ30" s="397"/>
      <c r="BR30" s="340" t="s">
        <v>240</v>
      </c>
      <c r="BS30" s="396"/>
      <c r="BT30" s="396"/>
      <c r="BU30" s="396"/>
      <c r="BV30" s="396"/>
      <c r="BW30" s="396"/>
      <c r="BX30" s="396"/>
      <c r="BY30" s="396"/>
      <c r="BZ30" s="396"/>
      <c r="CA30" s="396"/>
      <c r="CB30" s="397"/>
      <c r="CD30" s="398"/>
      <c r="CE30" s="399"/>
      <c r="CF30" s="361" t="s">
        <v>241</v>
      </c>
      <c r="CG30" s="362"/>
      <c r="CH30" s="362"/>
      <c r="CI30" s="362"/>
      <c r="CJ30" s="362"/>
      <c r="CK30" s="362"/>
      <c r="CL30" s="362"/>
      <c r="CM30" s="362"/>
      <c r="CN30" s="362"/>
      <c r="CO30" s="362"/>
      <c r="CP30" s="362"/>
      <c r="CQ30" s="363"/>
      <c r="CR30" s="355">
        <v>2678261</v>
      </c>
      <c r="CS30" s="356"/>
      <c r="CT30" s="356"/>
      <c r="CU30" s="356"/>
      <c r="CV30" s="356"/>
      <c r="CW30" s="356"/>
      <c r="CX30" s="356"/>
      <c r="CY30" s="357"/>
      <c r="CZ30" s="364">
        <v>4.9000000000000004</v>
      </c>
      <c r="DA30" s="391"/>
      <c r="DB30" s="391"/>
      <c r="DC30" s="392"/>
      <c r="DD30" s="368">
        <v>2632376</v>
      </c>
      <c r="DE30" s="356"/>
      <c r="DF30" s="356"/>
      <c r="DG30" s="356"/>
      <c r="DH30" s="356"/>
      <c r="DI30" s="356"/>
      <c r="DJ30" s="356"/>
      <c r="DK30" s="357"/>
      <c r="DL30" s="368">
        <v>2632376</v>
      </c>
      <c r="DM30" s="356"/>
      <c r="DN30" s="356"/>
      <c r="DO30" s="356"/>
      <c r="DP30" s="356"/>
      <c r="DQ30" s="356"/>
      <c r="DR30" s="356"/>
      <c r="DS30" s="356"/>
      <c r="DT30" s="356"/>
      <c r="DU30" s="356"/>
      <c r="DV30" s="357"/>
      <c r="DW30" s="364">
        <v>11</v>
      </c>
      <c r="DX30" s="391"/>
      <c r="DY30" s="391"/>
      <c r="DZ30" s="391"/>
      <c r="EA30" s="391"/>
      <c r="EB30" s="391"/>
      <c r="EC30" s="393"/>
    </row>
    <row r="31" spans="2:133" ht="11.25" customHeight="1" x14ac:dyDescent="0.15">
      <c r="B31" s="371" t="s">
        <v>242</v>
      </c>
      <c r="C31" s="372"/>
      <c r="D31" s="372"/>
      <c r="E31" s="372"/>
      <c r="F31" s="372"/>
      <c r="G31" s="372"/>
      <c r="H31" s="372"/>
      <c r="I31" s="372"/>
      <c r="J31" s="372"/>
      <c r="K31" s="372"/>
      <c r="L31" s="372"/>
      <c r="M31" s="372"/>
      <c r="N31" s="372"/>
      <c r="O31" s="372"/>
      <c r="P31" s="372"/>
      <c r="Q31" s="373"/>
      <c r="R31" s="355">
        <v>667071</v>
      </c>
      <c r="S31" s="356"/>
      <c r="T31" s="356"/>
      <c r="U31" s="356"/>
      <c r="V31" s="356"/>
      <c r="W31" s="356"/>
      <c r="X31" s="356"/>
      <c r="Y31" s="357"/>
      <c r="Z31" s="358">
        <v>1.2</v>
      </c>
      <c r="AA31" s="358"/>
      <c r="AB31" s="358"/>
      <c r="AC31" s="358"/>
      <c r="AD31" s="359">
        <v>667071</v>
      </c>
      <c r="AE31" s="359"/>
      <c r="AF31" s="359"/>
      <c r="AG31" s="359"/>
      <c r="AH31" s="359"/>
      <c r="AI31" s="359"/>
      <c r="AJ31" s="359"/>
      <c r="AK31" s="359"/>
      <c r="AL31" s="364">
        <v>2.8</v>
      </c>
      <c r="AM31" s="365"/>
      <c r="AN31" s="365"/>
      <c r="AO31" s="366"/>
      <c r="AP31" s="400" t="s">
        <v>243</v>
      </c>
      <c r="AQ31" s="401"/>
      <c r="AR31" s="401"/>
      <c r="AS31" s="401"/>
      <c r="AT31" s="402" t="s">
        <v>244</v>
      </c>
      <c r="AU31" s="403"/>
      <c r="AV31" s="403"/>
      <c r="AW31" s="403"/>
      <c r="AX31" s="344" t="s">
        <v>120</v>
      </c>
      <c r="AY31" s="345"/>
      <c r="AZ31" s="345"/>
      <c r="BA31" s="345"/>
      <c r="BB31" s="345"/>
      <c r="BC31" s="345"/>
      <c r="BD31" s="345"/>
      <c r="BE31" s="345"/>
      <c r="BF31" s="346"/>
      <c r="BG31" s="404">
        <v>99.4</v>
      </c>
      <c r="BH31" s="405"/>
      <c r="BI31" s="405"/>
      <c r="BJ31" s="405"/>
      <c r="BK31" s="405"/>
      <c r="BL31" s="405"/>
      <c r="BM31" s="353">
        <v>98.7</v>
      </c>
      <c r="BN31" s="405"/>
      <c r="BO31" s="405"/>
      <c r="BP31" s="405"/>
      <c r="BQ31" s="406"/>
      <c r="BR31" s="404">
        <v>99.4</v>
      </c>
      <c r="BS31" s="405"/>
      <c r="BT31" s="405"/>
      <c r="BU31" s="405"/>
      <c r="BV31" s="405"/>
      <c r="BW31" s="405"/>
      <c r="BX31" s="353">
        <v>98.5</v>
      </c>
      <c r="BY31" s="405"/>
      <c r="BZ31" s="405"/>
      <c r="CA31" s="405"/>
      <c r="CB31" s="406"/>
      <c r="CD31" s="398"/>
      <c r="CE31" s="399"/>
      <c r="CF31" s="361" t="s">
        <v>245</v>
      </c>
      <c r="CG31" s="362"/>
      <c r="CH31" s="362"/>
      <c r="CI31" s="362"/>
      <c r="CJ31" s="362"/>
      <c r="CK31" s="362"/>
      <c r="CL31" s="362"/>
      <c r="CM31" s="362"/>
      <c r="CN31" s="362"/>
      <c r="CO31" s="362"/>
      <c r="CP31" s="362"/>
      <c r="CQ31" s="363"/>
      <c r="CR31" s="355">
        <v>153848</v>
      </c>
      <c r="CS31" s="389"/>
      <c r="CT31" s="389"/>
      <c r="CU31" s="389"/>
      <c r="CV31" s="389"/>
      <c r="CW31" s="389"/>
      <c r="CX31" s="389"/>
      <c r="CY31" s="390"/>
      <c r="CZ31" s="364">
        <v>0.3</v>
      </c>
      <c r="DA31" s="391"/>
      <c r="DB31" s="391"/>
      <c r="DC31" s="392"/>
      <c r="DD31" s="368">
        <v>153848</v>
      </c>
      <c r="DE31" s="389"/>
      <c r="DF31" s="389"/>
      <c r="DG31" s="389"/>
      <c r="DH31" s="389"/>
      <c r="DI31" s="389"/>
      <c r="DJ31" s="389"/>
      <c r="DK31" s="390"/>
      <c r="DL31" s="368">
        <v>153848</v>
      </c>
      <c r="DM31" s="389"/>
      <c r="DN31" s="389"/>
      <c r="DO31" s="389"/>
      <c r="DP31" s="389"/>
      <c r="DQ31" s="389"/>
      <c r="DR31" s="389"/>
      <c r="DS31" s="389"/>
      <c r="DT31" s="389"/>
      <c r="DU31" s="389"/>
      <c r="DV31" s="390"/>
      <c r="DW31" s="364">
        <v>0.6</v>
      </c>
      <c r="DX31" s="391"/>
      <c r="DY31" s="391"/>
      <c r="DZ31" s="391"/>
      <c r="EA31" s="391"/>
      <c r="EB31" s="391"/>
      <c r="EC31" s="393"/>
    </row>
    <row r="32" spans="2:133" ht="11.25" customHeight="1" x14ac:dyDescent="0.15">
      <c r="B32" s="361" t="s">
        <v>246</v>
      </c>
      <c r="C32" s="362"/>
      <c r="D32" s="362"/>
      <c r="E32" s="362"/>
      <c r="F32" s="362"/>
      <c r="G32" s="362"/>
      <c r="H32" s="362"/>
      <c r="I32" s="362"/>
      <c r="J32" s="362"/>
      <c r="K32" s="362"/>
      <c r="L32" s="362"/>
      <c r="M32" s="362"/>
      <c r="N32" s="362"/>
      <c r="O32" s="362"/>
      <c r="P32" s="362"/>
      <c r="Q32" s="363"/>
      <c r="R32" s="355">
        <v>5971737</v>
      </c>
      <c r="S32" s="356"/>
      <c r="T32" s="356"/>
      <c r="U32" s="356"/>
      <c r="V32" s="356"/>
      <c r="W32" s="356"/>
      <c r="X32" s="356"/>
      <c r="Y32" s="357"/>
      <c r="Z32" s="358">
        <v>10.6</v>
      </c>
      <c r="AA32" s="358"/>
      <c r="AB32" s="358"/>
      <c r="AC32" s="358"/>
      <c r="AD32" s="359" t="s">
        <v>63</v>
      </c>
      <c r="AE32" s="359"/>
      <c r="AF32" s="359"/>
      <c r="AG32" s="359"/>
      <c r="AH32" s="359"/>
      <c r="AI32" s="359"/>
      <c r="AJ32" s="359"/>
      <c r="AK32" s="359"/>
      <c r="AL32" s="364" t="s">
        <v>63</v>
      </c>
      <c r="AM32" s="365"/>
      <c r="AN32" s="365"/>
      <c r="AO32" s="366"/>
      <c r="AP32" s="407"/>
      <c r="AQ32" s="408"/>
      <c r="AR32" s="408"/>
      <c r="AS32" s="408"/>
      <c r="AT32" s="409"/>
      <c r="AU32" s="336" t="s">
        <v>247</v>
      </c>
      <c r="AX32" s="361" t="s">
        <v>248</v>
      </c>
      <c r="AY32" s="362"/>
      <c r="AZ32" s="362"/>
      <c r="BA32" s="362"/>
      <c r="BB32" s="362"/>
      <c r="BC32" s="362"/>
      <c r="BD32" s="362"/>
      <c r="BE32" s="362"/>
      <c r="BF32" s="363"/>
      <c r="BG32" s="410">
        <v>99.2</v>
      </c>
      <c r="BH32" s="389"/>
      <c r="BI32" s="389"/>
      <c r="BJ32" s="389"/>
      <c r="BK32" s="389"/>
      <c r="BL32" s="389"/>
      <c r="BM32" s="365">
        <v>97.9</v>
      </c>
      <c r="BN32" s="389"/>
      <c r="BO32" s="389"/>
      <c r="BP32" s="389"/>
      <c r="BQ32" s="411"/>
      <c r="BR32" s="410">
        <v>99.1</v>
      </c>
      <c r="BS32" s="389"/>
      <c r="BT32" s="389"/>
      <c r="BU32" s="389"/>
      <c r="BV32" s="389"/>
      <c r="BW32" s="389"/>
      <c r="BX32" s="365">
        <v>97.8</v>
      </c>
      <c r="BY32" s="389"/>
      <c r="BZ32" s="389"/>
      <c r="CA32" s="389"/>
      <c r="CB32" s="411"/>
      <c r="CD32" s="412"/>
      <c r="CE32" s="413"/>
      <c r="CF32" s="361" t="s">
        <v>249</v>
      </c>
      <c r="CG32" s="362"/>
      <c r="CH32" s="362"/>
      <c r="CI32" s="362"/>
      <c r="CJ32" s="362"/>
      <c r="CK32" s="362"/>
      <c r="CL32" s="362"/>
      <c r="CM32" s="362"/>
      <c r="CN32" s="362"/>
      <c r="CO32" s="362"/>
      <c r="CP32" s="362"/>
      <c r="CQ32" s="363"/>
      <c r="CR32" s="355">
        <v>73</v>
      </c>
      <c r="CS32" s="356"/>
      <c r="CT32" s="356"/>
      <c r="CU32" s="356"/>
      <c r="CV32" s="356"/>
      <c r="CW32" s="356"/>
      <c r="CX32" s="356"/>
      <c r="CY32" s="357"/>
      <c r="CZ32" s="364">
        <v>0</v>
      </c>
      <c r="DA32" s="391"/>
      <c r="DB32" s="391"/>
      <c r="DC32" s="392"/>
      <c r="DD32" s="368">
        <v>73</v>
      </c>
      <c r="DE32" s="356"/>
      <c r="DF32" s="356"/>
      <c r="DG32" s="356"/>
      <c r="DH32" s="356"/>
      <c r="DI32" s="356"/>
      <c r="DJ32" s="356"/>
      <c r="DK32" s="357"/>
      <c r="DL32" s="368">
        <v>73</v>
      </c>
      <c r="DM32" s="356"/>
      <c r="DN32" s="356"/>
      <c r="DO32" s="356"/>
      <c r="DP32" s="356"/>
      <c r="DQ32" s="356"/>
      <c r="DR32" s="356"/>
      <c r="DS32" s="356"/>
      <c r="DT32" s="356"/>
      <c r="DU32" s="356"/>
      <c r="DV32" s="357"/>
      <c r="DW32" s="364">
        <v>0</v>
      </c>
      <c r="DX32" s="391"/>
      <c r="DY32" s="391"/>
      <c r="DZ32" s="391"/>
      <c r="EA32" s="391"/>
      <c r="EB32" s="391"/>
      <c r="EC32" s="393"/>
    </row>
    <row r="33" spans="2:133" ht="11.25" customHeight="1" x14ac:dyDescent="0.15">
      <c r="B33" s="361" t="s">
        <v>250</v>
      </c>
      <c r="C33" s="362"/>
      <c r="D33" s="362"/>
      <c r="E33" s="362"/>
      <c r="F33" s="362"/>
      <c r="G33" s="362"/>
      <c r="H33" s="362"/>
      <c r="I33" s="362"/>
      <c r="J33" s="362"/>
      <c r="K33" s="362"/>
      <c r="L33" s="362"/>
      <c r="M33" s="362"/>
      <c r="N33" s="362"/>
      <c r="O33" s="362"/>
      <c r="P33" s="362"/>
      <c r="Q33" s="363"/>
      <c r="R33" s="355">
        <v>415483</v>
      </c>
      <c r="S33" s="356"/>
      <c r="T33" s="356"/>
      <c r="U33" s="356"/>
      <c r="V33" s="356"/>
      <c r="W33" s="356"/>
      <c r="X33" s="356"/>
      <c r="Y33" s="357"/>
      <c r="Z33" s="358">
        <v>0.7</v>
      </c>
      <c r="AA33" s="358"/>
      <c r="AB33" s="358"/>
      <c r="AC33" s="358"/>
      <c r="AD33" s="359">
        <v>148561</v>
      </c>
      <c r="AE33" s="359"/>
      <c r="AF33" s="359"/>
      <c r="AG33" s="359"/>
      <c r="AH33" s="359"/>
      <c r="AI33" s="359"/>
      <c r="AJ33" s="359"/>
      <c r="AK33" s="359"/>
      <c r="AL33" s="364">
        <v>0.6</v>
      </c>
      <c r="AM33" s="365"/>
      <c r="AN33" s="365"/>
      <c r="AO33" s="366"/>
      <c r="AP33" s="414"/>
      <c r="AQ33" s="415"/>
      <c r="AR33" s="415"/>
      <c r="AS33" s="415"/>
      <c r="AT33" s="416"/>
      <c r="AU33" s="417"/>
      <c r="AV33" s="417"/>
      <c r="AW33" s="417"/>
      <c r="AX33" s="376" t="s">
        <v>251</v>
      </c>
      <c r="AY33" s="377"/>
      <c r="AZ33" s="377"/>
      <c r="BA33" s="377"/>
      <c r="BB33" s="377"/>
      <c r="BC33" s="377"/>
      <c r="BD33" s="377"/>
      <c r="BE33" s="377"/>
      <c r="BF33" s="378"/>
      <c r="BG33" s="418">
        <v>99.4</v>
      </c>
      <c r="BH33" s="419"/>
      <c r="BI33" s="419"/>
      <c r="BJ33" s="419"/>
      <c r="BK33" s="419"/>
      <c r="BL33" s="419"/>
      <c r="BM33" s="420">
        <v>99</v>
      </c>
      <c r="BN33" s="419"/>
      <c r="BO33" s="419"/>
      <c r="BP33" s="419"/>
      <c r="BQ33" s="421"/>
      <c r="BR33" s="418">
        <v>99.6</v>
      </c>
      <c r="BS33" s="419"/>
      <c r="BT33" s="419"/>
      <c r="BU33" s="419"/>
      <c r="BV33" s="419"/>
      <c r="BW33" s="419"/>
      <c r="BX33" s="420">
        <v>99.1</v>
      </c>
      <c r="BY33" s="419"/>
      <c r="BZ33" s="419"/>
      <c r="CA33" s="419"/>
      <c r="CB33" s="421"/>
      <c r="CD33" s="361" t="s">
        <v>252</v>
      </c>
      <c r="CE33" s="362"/>
      <c r="CF33" s="362"/>
      <c r="CG33" s="362"/>
      <c r="CH33" s="362"/>
      <c r="CI33" s="362"/>
      <c r="CJ33" s="362"/>
      <c r="CK33" s="362"/>
      <c r="CL33" s="362"/>
      <c r="CM33" s="362"/>
      <c r="CN33" s="362"/>
      <c r="CO33" s="362"/>
      <c r="CP33" s="362"/>
      <c r="CQ33" s="363"/>
      <c r="CR33" s="355">
        <v>17281729</v>
      </c>
      <c r="CS33" s="389"/>
      <c r="CT33" s="389"/>
      <c r="CU33" s="389"/>
      <c r="CV33" s="389"/>
      <c r="CW33" s="389"/>
      <c r="CX33" s="389"/>
      <c r="CY33" s="390"/>
      <c r="CZ33" s="364">
        <v>31.6</v>
      </c>
      <c r="DA33" s="391"/>
      <c r="DB33" s="391"/>
      <c r="DC33" s="392"/>
      <c r="DD33" s="368">
        <v>13025135</v>
      </c>
      <c r="DE33" s="389"/>
      <c r="DF33" s="389"/>
      <c r="DG33" s="389"/>
      <c r="DH33" s="389"/>
      <c r="DI33" s="389"/>
      <c r="DJ33" s="389"/>
      <c r="DK33" s="390"/>
      <c r="DL33" s="368">
        <v>9209963</v>
      </c>
      <c r="DM33" s="389"/>
      <c r="DN33" s="389"/>
      <c r="DO33" s="389"/>
      <c r="DP33" s="389"/>
      <c r="DQ33" s="389"/>
      <c r="DR33" s="389"/>
      <c r="DS33" s="389"/>
      <c r="DT33" s="389"/>
      <c r="DU33" s="389"/>
      <c r="DV33" s="390"/>
      <c r="DW33" s="364">
        <v>38.299999999999997</v>
      </c>
      <c r="DX33" s="391"/>
      <c r="DY33" s="391"/>
      <c r="DZ33" s="391"/>
      <c r="EA33" s="391"/>
      <c r="EB33" s="391"/>
      <c r="EC33" s="393"/>
    </row>
    <row r="34" spans="2:133" ht="11.25" customHeight="1" x14ac:dyDescent="0.15">
      <c r="B34" s="361" t="s">
        <v>253</v>
      </c>
      <c r="C34" s="362"/>
      <c r="D34" s="362"/>
      <c r="E34" s="362"/>
      <c r="F34" s="362"/>
      <c r="G34" s="362"/>
      <c r="H34" s="362"/>
      <c r="I34" s="362"/>
      <c r="J34" s="362"/>
      <c r="K34" s="362"/>
      <c r="L34" s="362"/>
      <c r="M34" s="362"/>
      <c r="N34" s="362"/>
      <c r="O34" s="362"/>
      <c r="P34" s="362"/>
      <c r="Q34" s="363"/>
      <c r="R34" s="355">
        <v>114703</v>
      </c>
      <c r="S34" s="356"/>
      <c r="T34" s="356"/>
      <c r="U34" s="356"/>
      <c r="V34" s="356"/>
      <c r="W34" s="356"/>
      <c r="X34" s="356"/>
      <c r="Y34" s="357"/>
      <c r="Z34" s="358">
        <v>0.2</v>
      </c>
      <c r="AA34" s="358"/>
      <c r="AB34" s="358"/>
      <c r="AC34" s="358"/>
      <c r="AD34" s="359" t="s">
        <v>63</v>
      </c>
      <c r="AE34" s="359"/>
      <c r="AF34" s="359"/>
      <c r="AG34" s="359"/>
      <c r="AH34" s="359"/>
      <c r="AI34" s="359"/>
      <c r="AJ34" s="359"/>
      <c r="AK34" s="359"/>
      <c r="AL34" s="364" t="s">
        <v>63</v>
      </c>
      <c r="AM34" s="365"/>
      <c r="AN34" s="365"/>
      <c r="AO34" s="366"/>
      <c r="AP34" s="422"/>
      <c r="AQ34" s="423"/>
      <c r="AS34" s="403"/>
      <c r="AT34" s="403"/>
      <c r="AU34" s="403"/>
      <c r="AV34" s="403"/>
      <c r="AW34" s="403"/>
      <c r="AX34" s="403"/>
      <c r="AY34" s="403"/>
      <c r="AZ34" s="403"/>
      <c r="BA34" s="403"/>
      <c r="BB34" s="403"/>
      <c r="BC34" s="403"/>
      <c r="BD34" s="403"/>
      <c r="BE34" s="403"/>
      <c r="BF34" s="403"/>
      <c r="BG34" s="423"/>
      <c r="BH34" s="423"/>
      <c r="BI34" s="423"/>
      <c r="BJ34" s="423"/>
      <c r="BK34" s="423"/>
      <c r="BL34" s="423"/>
      <c r="BM34" s="423"/>
      <c r="BN34" s="423"/>
      <c r="BO34" s="423"/>
      <c r="BP34" s="423"/>
      <c r="BQ34" s="423"/>
      <c r="BR34" s="423"/>
      <c r="BS34" s="423"/>
      <c r="BT34" s="423"/>
      <c r="BU34" s="423"/>
      <c r="BV34" s="423"/>
      <c r="BW34" s="423"/>
      <c r="BX34" s="423"/>
      <c r="BY34" s="423"/>
      <c r="BZ34" s="423"/>
      <c r="CA34" s="423"/>
      <c r="CB34" s="423"/>
      <c r="CD34" s="361" t="s">
        <v>254</v>
      </c>
      <c r="CE34" s="362"/>
      <c r="CF34" s="362"/>
      <c r="CG34" s="362"/>
      <c r="CH34" s="362"/>
      <c r="CI34" s="362"/>
      <c r="CJ34" s="362"/>
      <c r="CK34" s="362"/>
      <c r="CL34" s="362"/>
      <c r="CM34" s="362"/>
      <c r="CN34" s="362"/>
      <c r="CO34" s="362"/>
      <c r="CP34" s="362"/>
      <c r="CQ34" s="363"/>
      <c r="CR34" s="355">
        <v>4640026</v>
      </c>
      <c r="CS34" s="356"/>
      <c r="CT34" s="356"/>
      <c r="CU34" s="356"/>
      <c r="CV34" s="356"/>
      <c r="CW34" s="356"/>
      <c r="CX34" s="356"/>
      <c r="CY34" s="357"/>
      <c r="CZ34" s="364">
        <v>8.5</v>
      </c>
      <c r="DA34" s="391"/>
      <c r="DB34" s="391"/>
      <c r="DC34" s="392"/>
      <c r="DD34" s="368">
        <v>3990050</v>
      </c>
      <c r="DE34" s="356"/>
      <c r="DF34" s="356"/>
      <c r="DG34" s="356"/>
      <c r="DH34" s="356"/>
      <c r="DI34" s="356"/>
      <c r="DJ34" s="356"/>
      <c r="DK34" s="357"/>
      <c r="DL34" s="368">
        <v>3340084</v>
      </c>
      <c r="DM34" s="356"/>
      <c r="DN34" s="356"/>
      <c r="DO34" s="356"/>
      <c r="DP34" s="356"/>
      <c r="DQ34" s="356"/>
      <c r="DR34" s="356"/>
      <c r="DS34" s="356"/>
      <c r="DT34" s="356"/>
      <c r="DU34" s="356"/>
      <c r="DV34" s="357"/>
      <c r="DW34" s="364">
        <v>13.9</v>
      </c>
      <c r="DX34" s="391"/>
      <c r="DY34" s="391"/>
      <c r="DZ34" s="391"/>
      <c r="EA34" s="391"/>
      <c r="EB34" s="391"/>
      <c r="EC34" s="393"/>
    </row>
    <row r="35" spans="2:133" ht="11.25" customHeight="1" x14ac:dyDescent="0.15">
      <c r="B35" s="361" t="s">
        <v>255</v>
      </c>
      <c r="C35" s="362"/>
      <c r="D35" s="362"/>
      <c r="E35" s="362"/>
      <c r="F35" s="362"/>
      <c r="G35" s="362"/>
      <c r="H35" s="362"/>
      <c r="I35" s="362"/>
      <c r="J35" s="362"/>
      <c r="K35" s="362"/>
      <c r="L35" s="362"/>
      <c r="M35" s="362"/>
      <c r="N35" s="362"/>
      <c r="O35" s="362"/>
      <c r="P35" s="362"/>
      <c r="Q35" s="363"/>
      <c r="R35" s="355">
        <v>2764358</v>
      </c>
      <c r="S35" s="356"/>
      <c r="T35" s="356"/>
      <c r="U35" s="356"/>
      <c r="V35" s="356"/>
      <c r="W35" s="356"/>
      <c r="X35" s="356"/>
      <c r="Y35" s="357"/>
      <c r="Z35" s="358">
        <v>4.9000000000000004</v>
      </c>
      <c r="AA35" s="358"/>
      <c r="AB35" s="358"/>
      <c r="AC35" s="358"/>
      <c r="AD35" s="359" t="s">
        <v>63</v>
      </c>
      <c r="AE35" s="359"/>
      <c r="AF35" s="359"/>
      <c r="AG35" s="359"/>
      <c r="AH35" s="359"/>
      <c r="AI35" s="359"/>
      <c r="AJ35" s="359"/>
      <c r="AK35" s="359"/>
      <c r="AL35" s="364" t="s">
        <v>63</v>
      </c>
      <c r="AM35" s="365"/>
      <c r="AN35" s="365"/>
      <c r="AO35" s="366"/>
      <c r="AP35" s="424"/>
      <c r="AQ35" s="340" t="s">
        <v>256</v>
      </c>
      <c r="AR35" s="341"/>
      <c r="AS35" s="341"/>
      <c r="AT35" s="341"/>
      <c r="AU35" s="341"/>
      <c r="AV35" s="341"/>
      <c r="AW35" s="341"/>
      <c r="AX35" s="341"/>
      <c r="AY35" s="341"/>
      <c r="AZ35" s="341"/>
      <c r="BA35" s="341"/>
      <c r="BB35" s="341"/>
      <c r="BC35" s="341"/>
      <c r="BD35" s="341"/>
      <c r="BE35" s="341"/>
      <c r="BF35" s="342"/>
      <c r="BG35" s="340" t="s">
        <v>257</v>
      </c>
      <c r="BH35" s="341"/>
      <c r="BI35" s="341"/>
      <c r="BJ35" s="341"/>
      <c r="BK35" s="341"/>
      <c r="BL35" s="341"/>
      <c r="BM35" s="341"/>
      <c r="BN35" s="341"/>
      <c r="BO35" s="341"/>
      <c r="BP35" s="341"/>
      <c r="BQ35" s="341"/>
      <c r="BR35" s="341"/>
      <c r="BS35" s="341"/>
      <c r="BT35" s="341"/>
      <c r="BU35" s="341"/>
      <c r="BV35" s="341"/>
      <c r="BW35" s="341"/>
      <c r="BX35" s="341"/>
      <c r="BY35" s="341"/>
      <c r="BZ35" s="341"/>
      <c r="CA35" s="341"/>
      <c r="CB35" s="342"/>
      <c r="CD35" s="361" t="s">
        <v>258</v>
      </c>
      <c r="CE35" s="362"/>
      <c r="CF35" s="362"/>
      <c r="CG35" s="362"/>
      <c r="CH35" s="362"/>
      <c r="CI35" s="362"/>
      <c r="CJ35" s="362"/>
      <c r="CK35" s="362"/>
      <c r="CL35" s="362"/>
      <c r="CM35" s="362"/>
      <c r="CN35" s="362"/>
      <c r="CO35" s="362"/>
      <c r="CP35" s="362"/>
      <c r="CQ35" s="363"/>
      <c r="CR35" s="355">
        <v>343883</v>
      </c>
      <c r="CS35" s="389"/>
      <c r="CT35" s="389"/>
      <c r="CU35" s="389"/>
      <c r="CV35" s="389"/>
      <c r="CW35" s="389"/>
      <c r="CX35" s="389"/>
      <c r="CY35" s="390"/>
      <c r="CZ35" s="364">
        <v>0.6</v>
      </c>
      <c r="DA35" s="391"/>
      <c r="DB35" s="391"/>
      <c r="DC35" s="392"/>
      <c r="DD35" s="368">
        <v>298079</v>
      </c>
      <c r="DE35" s="389"/>
      <c r="DF35" s="389"/>
      <c r="DG35" s="389"/>
      <c r="DH35" s="389"/>
      <c r="DI35" s="389"/>
      <c r="DJ35" s="389"/>
      <c r="DK35" s="390"/>
      <c r="DL35" s="368">
        <v>298079</v>
      </c>
      <c r="DM35" s="389"/>
      <c r="DN35" s="389"/>
      <c r="DO35" s="389"/>
      <c r="DP35" s="389"/>
      <c r="DQ35" s="389"/>
      <c r="DR35" s="389"/>
      <c r="DS35" s="389"/>
      <c r="DT35" s="389"/>
      <c r="DU35" s="389"/>
      <c r="DV35" s="390"/>
      <c r="DW35" s="364">
        <v>1.2</v>
      </c>
      <c r="DX35" s="391"/>
      <c r="DY35" s="391"/>
      <c r="DZ35" s="391"/>
      <c r="EA35" s="391"/>
      <c r="EB35" s="391"/>
      <c r="EC35" s="393"/>
    </row>
    <row r="36" spans="2:133" ht="11.25" customHeight="1" x14ac:dyDescent="0.15">
      <c r="B36" s="361" t="s">
        <v>259</v>
      </c>
      <c r="C36" s="362"/>
      <c r="D36" s="362"/>
      <c r="E36" s="362"/>
      <c r="F36" s="362"/>
      <c r="G36" s="362"/>
      <c r="H36" s="362"/>
      <c r="I36" s="362"/>
      <c r="J36" s="362"/>
      <c r="K36" s="362"/>
      <c r="L36" s="362"/>
      <c r="M36" s="362"/>
      <c r="N36" s="362"/>
      <c r="O36" s="362"/>
      <c r="P36" s="362"/>
      <c r="Q36" s="363"/>
      <c r="R36" s="355">
        <v>2142937</v>
      </c>
      <c r="S36" s="356"/>
      <c r="T36" s="356"/>
      <c r="U36" s="356"/>
      <c r="V36" s="356"/>
      <c r="W36" s="356"/>
      <c r="X36" s="356"/>
      <c r="Y36" s="357"/>
      <c r="Z36" s="358">
        <v>3.8</v>
      </c>
      <c r="AA36" s="358"/>
      <c r="AB36" s="358"/>
      <c r="AC36" s="358"/>
      <c r="AD36" s="359" t="s">
        <v>63</v>
      </c>
      <c r="AE36" s="359"/>
      <c r="AF36" s="359"/>
      <c r="AG36" s="359"/>
      <c r="AH36" s="359"/>
      <c r="AI36" s="359"/>
      <c r="AJ36" s="359"/>
      <c r="AK36" s="359"/>
      <c r="AL36" s="364" t="s">
        <v>63</v>
      </c>
      <c r="AM36" s="365"/>
      <c r="AN36" s="365"/>
      <c r="AO36" s="366"/>
      <c r="AP36" s="424"/>
      <c r="AQ36" s="425" t="s">
        <v>260</v>
      </c>
      <c r="AR36" s="426"/>
      <c r="AS36" s="426"/>
      <c r="AT36" s="426"/>
      <c r="AU36" s="426"/>
      <c r="AV36" s="426"/>
      <c r="AW36" s="426"/>
      <c r="AX36" s="426"/>
      <c r="AY36" s="427"/>
      <c r="AZ36" s="347">
        <v>4446127</v>
      </c>
      <c r="BA36" s="348"/>
      <c r="BB36" s="348"/>
      <c r="BC36" s="348"/>
      <c r="BD36" s="348"/>
      <c r="BE36" s="348"/>
      <c r="BF36" s="428"/>
      <c r="BG36" s="344" t="s">
        <v>261</v>
      </c>
      <c r="BH36" s="345"/>
      <c r="BI36" s="345"/>
      <c r="BJ36" s="345"/>
      <c r="BK36" s="345"/>
      <c r="BL36" s="345"/>
      <c r="BM36" s="345"/>
      <c r="BN36" s="345"/>
      <c r="BO36" s="345"/>
      <c r="BP36" s="345"/>
      <c r="BQ36" s="345"/>
      <c r="BR36" s="345"/>
      <c r="BS36" s="345"/>
      <c r="BT36" s="345"/>
      <c r="BU36" s="346"/>
      <c r="BV36" s="347">
        <v>-19715</v>
      </c>
      <c r="BW36" s="348"/>
      <c r="BX36" s="348"/>
      <c r="BY36" s="348"/>
      <c r="BZ36" s="348"/>
      <c r="CA36" s="348"/>
      <c r="CB36" s="428"/>
      <c r="CD36" s="361" t="s">
        <v>262</v>
      </c>
      <c r="CE36" s="362"/>
      <c r="CF36" s="362"/>
      <c r="CG36" s="362"/>
      <c r="CH36" s="362"/>
      <c r="CI36" s="362"/>
      <c r="CJ36" s="362"/>
      <c r="CK36" s="362"/>
      <c r="CL36" s="362"/>
      <c r="CM36" s="362"/>
      <c r="CN36" s="362"/>
      <c r="CO36" s="362"/>
      <c r="CP36" s="362"/>
      <c r="CQ36" s="363"/>
      <c r="CR36" s="355">
        <v>5263782</v>
      </c>
      <c r="CS36" s="356"/>
      <c r="CT36" s="356"/>
      <c r="CU36" s="356"/>
      <c r="CV36" s="356"/>
      <c r="CW36" s="356"/>
      <c r="CX36" s="356"/>
      <c r="CY36" s="357"/>
      <c r="CZ36" s="364">
        <v>9.6</v>
      </c>
      <c r="DA36" s="391"/>
      <c r="DB36" s="391"/>
      <c r="DC36" s="392"/>
      <c r="DD36" s="368">
        <v>3450387</v>
      </c>
      <c r="DE36" s="356"/>
      <c r="DF36" s="356"/>
      <c r="DG36" s="356"/>
      <c r="DH36" s="356"/>
      <c r="DI36" s="356"/>
      <c r="DJ36" s="356"/>
      <c r="DK36" s="357"/>
      <c r="DL36" s="368">
        <v>2153252</v>
      </c>
      <c r="DM36" s="356"/>
      <c r="DN36" s="356"/>
      <c r="DO36" s="356"/>
      <c r="DP36" s="356"/>
      <c r="DQ36" s="356"/>
      <c r="DR36" s="356"/>
      <c r="DS36" s="356"/>
      <c r="DT36" s="356"/>
      <c r="DU36" s="356"/>
      <c r="DV36" s="357"/>
      <c r="DW36" s="364">
        <v>9</v>
      </c>
      <c r="DX36" s="391"/>
      <c r="DY36" s="391"/>
      <c r="DZ36" s="391"/>
      <c r="EA36" s="391"/>
      <c r="EB36" s="391"/>
      <c r="EC36" s="393"/>
    </row>
    <row r="37" spans="2:133" ht="11.25" customHeight="1" x14ac:dyDescent="0.15">
      <c r="B37" s="361" t="s">
        <v>263</v>
      </c>
      <c r="C37" s="362"/>
      <c r="D37" s="362"/>
      <c r="E37" s="362"/>
      <c r="F37" s="362"/>
      <c r="G37" s="362"/>
      <c r="H37" s="362"/>
      <c r="I37" s="362"/>
      <c r="J37" s="362"/>
      <c r="K37" s="362"/>
      <c r="L37" s="362"/>
      <c r="M37" s="362"/>
      <c r="N37" s="362"/>
      <c r="O37" s="362"/>
      <c r="P37" s="362"/>
      <c r="Q37" s="363"/>
      <c r="R37" s="355">
        <v>521662</v>
      </c>
      <c r="S37" s="356"/>
      <c r="T37" s="356"/>
      <c r="U37" s="356"/>
      <c r="V37" s="356"/>
      <c r="W37" s="356"/>
      <c r="X37" s="356"/>
      <c r="Y37" s="357"/>
      <c r="Z37" s="358">
        <v>0.9</v>
      </c>
      <c r="AA37" s="358"/>
      <c r="AB37" s="358"/>
      <c r="AC37" s="358"/>
      <c r="AD37" s="359">
        <v>43465</v>
      </c>
      <c r="AE37" s="359"/>
      <c r="AF37" s="359"/>
      <c r="AG37" s="359"/>
      <c r="AH37" s="359"/>
      <c r="AI37" s="359"/>
      <c r="AJ37" s="359"/>
      <c r="AK37" s="359"/>
      <c r="AL37" s="364">
        <v>0.2</v>
      </c>
      <c r="AM37" s="365"/>
      <c r="AN37" s="365"/>
      <c r="AO37" s="366"/>
      <c r="AQ37" s="429" t="s">
        <v>264</v>
      </c>
      <c r="AR37" s="430"/>
      <c r="AS37" s="430"/>
      <c r="AT37" s="430"/>
      <c r="AU37" s="430"/>
      <c r="AV37" s="430"/>
      <c r="AW37" s="430"/>
      <c r="AX37" s="430"/>
      <c r="AY37" s="431"/>
      <c r="AZ37" s="355">
        <v>223513</v>
      </c>
      <c r="BA37" s="356"/>
      <c r="BB37" s="356"/>
      <c r="BC37" s="356"/>
      <c r="BD37" s="389"/>
      <c r="BE37" s="389"/>
      <c r="BF37" s="411"/>
      <c r="BG37" s="361" t="s">
        <v>265</v>
      </c>
      <c r="BH37" s="362"/>
      <c r="BI37" s="362"/>
      <c r="BJ37" s="362"/>
      <c r="BK37" s="362"/>
      <c r="BL37" s="362"/>
      <c r="BM37" s="362"/>
      <c r="BN37" s="362"/>
      <c r="BO37" s="362"/>
      <c r="BP37" s="362"/>
      <c r="BQ37" s="362"/>
      <c r="BR37" s="362"/>
      <c r="BS37" s="362"/>
      <c r="BT37" s="362"/>
      <c r="BU37" s="363"/>
      <c r="BV37" s="355">
        <v>-1128365</v>
      </c>
      <c r="BW37" s="356"/>
      <c r="BX37" s="356"/>
      <c r="BY37" s="356"/>
      <c r="BZ37" s="356"/>
      <c r="CA37" s="356"/>
      <c r="CB37" s="369"/>
      <c r="CD37" s="361" t="s">
        <v>266</v>
      </c>
      <c r="CE37" s="362"/>
      <c r="CF37" s="362"/>
      <c r="CG37" s="362"/>
      <c r="CH37" s="362"/>
      <c r="CI37" s="362"/>
      <c r="CJ37" s="362"/>
      <c r="CK37" s="362"/>
      <c r="CL37" s="362"/>
      <c r="CM37" s="362"/>
      <c r="CN37" s="362"/>
      <c r="CO37" s="362"/>
      <c r="CP37" s="362"/>
      <c r="CQ37" s="363"/>
      <c r="CR37" s="355">
        <v>670740</v>
      </c>
      <c r="CS37" s="389"/>
      <c r="CT37" s="389"/>
      <c r="CU37" s="389"/>
      <c r="CV37" s="389"/>
      <c r="CW37" s="389"/>
      <c r="CX37" s="389"/>
      <c r="CY37" s="390"/>
      <c r="CZ37" s="364">
        <v>1.2</v>
      </c>
      <c r="DA37" s="391"/>
      <c r="DB37" s="391"/>
      <c r="DC37" s="392"/>
      <c r="DD37" s="368">
        <v>515674</v>
      </c>
      <c r="DE37" s="389"/>
      <c r="DF37" s="389"/>
      <c r="DG37" s="389"/>
      <c r="DH37" s="389"/>
      <c r="DI37" s="389"/>
      <c r="DJ37" s="389"/>
      <c r="DK37" s="390"/>
      <c r="DL37" s="368">
        <v>515674</v>
      </c>
      <c r="DM37" s="389"/>
      <c r="DN37" s="389"/>
      <c r="DO37" s="389"/>
      <c r="DP37" s="389"/>
      <c r="DQ37" s="389"/>
      <c r="DR37" s="389"/>
      <c r="DS37" s="389"/>
      <c r="DT37" s="389"/>
      <c r="DU37" s="389"/>
      <c r="DV37" s="390"/>
      <c r="DW37" s="364">
        <v>2.1</v>
      </c>
      <c r="DX37" s="391"/>
      <c r="DY37" s="391"/>
      <c r="DZ37" s="391"/>
      <c r="EA37" s="391"/>
      <c r="EB37" s="391"/>
      <c r="EC37" s="393"/>
    </row>
    <row r="38" spans="2:133" ht="11.25" customHeight="1" x14ac:dyDescent="0.15">
      <c r="B38" s="361" t="s">
        <v>267</v>
      </c>
      <c r="C38" s="362"/>
      <c r="D38" s="362"/>
      <c r="E38" s="362"/>
      <c r="F38" s="362"/>
      <c r="G38" s="362"/>
      <c r="H38" s="362"/>
      <c r="I38" s="362"/>
      <c r="J38" s="362"/>
      <c r="K38" s="362"/>
      <c r="L38" s="362"/>
      <c r="M38" s="362"/>
      <c r="N38" s="362"/>
      <c r="O38" s="362"/>
      <c r="P38" s="362"/>
      <c r="Q38" s="363"/>
      <c r="R38" s="355">
        <v>1584626</v>
      </c>
      <c r="S38" s="356"/>
      <c r="T38" s="356"/>
      <c r="U38" s="356"/>
      <c r="V38" s="356"/>
      <c r="W38" s="356"/>
      <c r="X38" s="356"/>
      <c r="Y38" s="357"/>
      <c r="Z38" s="358">
        <v>2.8</v>
      </c>
      <c r="AA38" s="358"/>
      <c r="AB38" s="358"/>
      <c r="AC38" s="358"/>
      <c r="AD38" s="359" t="s">
        <v>63</v>
      </c>
      <c r="AE38" s="359"/>
      <c r="AF38" s="359"/>
      <c r="AG38" s="359"/>
      <c r="AH38" s="359"/>
      <c r="AI38" s="359"/>
      <c r="AJ38" s="359"/>
      <c r="AK38" s="359"/>
      <c r="AL38" s="364" t="s">
        <v>63</v>
      </c>
      <c r="AM38" s="365"/>
      <c r="AN38" s="365"/>
      <c r="AO38" s="366"/>
      <c r="AQ38" s="429" t="s">
        <v>268</v>
      </c>
      <c r="AR38" s="430"/>
      <c r="AS38" s="430"/>
      <c r="AT38" s="430"/>
      <c r="AU38" s="430"/>
      <c r="AV38" s="430"/>
      <c r="AW38" s="430"/>
      <c r="AX38" s="430"/>
      <c r="AY38" s="431"/>
      <c r="AZ38" s="355">
        <v>21641</v>
      </c>
      <c r="BA38" s="356"/>
      <c r="BB38" s="356"/>
      <c r="BC38" s="356"/>
      <c r="BD38" s="389"/>
      <c r="BE38" s="389"/>
      <c r="BF38" s="411"/>
      <c r="BG38" s="361" t="s">
        <v>269</v>
      </c>
      <c r="BH38" s="362"/>
      <c r="BI38" s="362"/>
      <c r="BJ38" s="362"/>
      <c r="BK38" s="362"/>
      <c r="BL38" s="362"/>
      <c r="BM38" s="362"/>
      <c r="BN38" s="362"/>
      <c r="BO38" s="362"/>
      <c r="BP38" s="362"/>
      <c r="BQ38" s="362"/>
      <c r="BR38" s="362"/>
      <c r="BS38" s="362"/>
      <c r="BT38" s="362"/>
      <c r="BU38" s="363"/>
      <c r="BV38" s="355">
        <v>14901</v>
      </c>
      <c r="BW38" s="356"/>
      <c r="BX38" s="356"/>
      <c r="BY38" s="356"/>
      <c r="BZ38" s="356"/>
      <c r="CA38" s="356"/>
      <c r="CB38" s="369"/>
      <c r="CD38" s="361" t="s">
        <v>270</v>
      </c>
      <c r="CE38" s="362"/>
      <c r="CF38" s="362"/>
      <c r="CG38" s="362"/>
      <c r="CH38" s="362"/>
      <c r="CI38" s="362"/>
      <c r="CJ38" s="362"/>
      <c r="CK38" s="362"/>
      <c r="CL38" s="362"/>
      <c r="CM38" s="362"/>
      <c r="CN38" s="362"/>
      <c r="CO38" s="362"/>
      <c r="CP38" s="362"/>
      <c r="CQ38" s="363"/>
      <c r="CR38" s="355">
        <v>4200973</v>
      </c>
      <c r="CS38" s="356"/>
      <c r="CT38" s="356"/>
      <c r="CU38" s="356"/>
      <c r="CV38" s="356"/>
      <c r="CW38" s="356"/>
      <c r="CX38" s="356"/>
      <c r="CY38" s="357"/>
      <c r="CZ38" s="364">
        <v>7.7</v>
      </c>
      <c r="DA38" s="391"/>
      <c r="DB38" s="391"/>
      <c r="DC38" s="392"/>
      <c r="DD38" s="368">
        <v>3471356</v>
      </c>
      <c r="DE38" s="356"/>
      <c r="DF38" s="356"/>
      <c r="DG38" s="356"/>
      <c r="DH38" s="356"/>
      <c r="DI38" s="356"/>
      <c r="DJ38" s="356"/>
      <c r="DK38" s="357"/>
      <c r="DL38" s="368">
        <v>3418548</v>
      </c>
      <c r="DM38" s="356"/>
      <c r="DN38" s="356"/>
      <c r="DO38" s="356"/>
      <c r="DP38" s="356"/>
      <c r="DQ38" s="356"/>
      <c r="DR38" s="356"/>
      <c r="DS38" s="356"/>
      <c r="DT38" s="356"/>
      <c r="DU38" s="356"/>
      <c r="DV38" s="357"/>
      <c r="DW38" s="364">
        <v>14.2</v>
      </c>
      <c r="DX38" s="391"/>
      <c r="DY38" s="391"/>
      <c r="DZ38" s="391"/>
      <c r="EA38" s="391"/>
      <c r="EB38" s="391"/>
      <c r="EC38" s="393"/>
    </row>
    <row r="39" spans="2:133" ht="11.25" customHeight="1" x14ac:dyDescent="0.15">
      <c r="B39" s="361" t="s">
        <v>271</v>
      </c>
      <c r="C39" s="362"/>
      <c r="D39" s="362"/>
      <c r="E39" s="362"/>
      <c r="F39" s="362"/>
      <c r="G39" s="362"/>
      <c r="H39" s="362"/>
      <c r="I39" s="362"/>
      <c r="J39" s="362"/>
      <c r="K39" s="362"/>
      <c r="L39" s="362"/>
      <c r="M39" s="362"/>
      <c r="N39" s="362"/>
      <c r="O39" s="362"/>
      <c r="P39" s="362"/>
      <c r="Q39" s="363"/>
      <c r="R39" s="355" t="s">
        <v>63</v>
      </c>
      <c r="S39" s="356"/>
      <c r="T39" s="356"/>
      <c r="U39" s="356"/>
      <c r="V39" s="356"/>
      <c r="W39" s="356"/>
      <c r="X39" s="356"/>
      <c r="Y39" s="357"/>
      <c r="Z39" s="358" t="s">
        <v>63</v>
      </c>
      <c r="AA39" s="358"/>
      <c r="AB39" s="358"/>
      <c r="AC39" s="358"/>
      <c r="AD39" s="359" t="s">
        <v>63</v>
      </c>
      <c r="AE39" s="359"/>
      <c r="AF39" s="359"/>
      <c r="AG39" s="359"/>
      <c r="AH39" s="359"/>
      <c r="AI39" s="359"/>
      <c r="AJ39" s="359"/>
      <c r="AK39" s="359"/>
      <c r="AL39" s="364" t="s">
        <v>63</v>
      </c>
      <c r="AM39" s="365"/>
      <c r="AN39" s="365"/>
      <c r="AO39" s="366"/>
      <c r="AQ39" s="429" t="s">
        <v>272</v>
      </c>
      <c r="AR39" s="430"/>
      <c r="AS39" s="430"/>
      <c r="AT39" s="430"/>
      <c r="AU39" s="430"/>
      <c r="AV39" s="430"/>
      <c r="AW39" s="430"/>
      <c r="AX39" s="430"/>
      <c r="AY39" s="431"/>
      <c r="AZ39" s="355" t="s">
        <v>63</v>
      </c>
      <c r="BA39" s="356"/>
      <c r="BB39" s="356"/>
      <c r="BC39" s="356"/>
      <c r="BD39" s="389"/>
      <c r="BE39" s="389"/>
      <c r="BF39" s="411"/>
      <c r="BG39" s="361" t="s">
        <v>273</v>
      </c>
      <c r="BH39" s="362"/>
      <c r="BI39" s="362"/>
      <c r="BJ39" s="362"/>
      <c r="BK39" s="362"/>
      <c r="BL39" s="362"/>
      <c r="BM39" s="362"/>
      <c r="BN39" s="362"/>
      <c r="BO39" s="362"/>
      <c r="BP39" s="362"/>
      <c r="BQ39" s="362"/>
      <c r="BR39" s="362"/>
      <c r="BS39" s="362"/>
      <c r="BT39" s="362"/>
      <c r="BU39" s="363"/>
      <c r="BV39" s="355">
        <v>23976</v>
      </c>
      <c r="BW39" s="356"/>
      <c r="BX39" s="356"/>
      <c r="BY39" s="356"/>
      <c r="BZ39" s="356"/>
      <c r="CA39" s="356"/>
      <c r="CB39" s="369"/>
      <c r="CD39" s="361" t="s">
        <v>274</v>
      </c>
      <c r="CE39" s="362"/>
      <c r="CF39" s="362"/>
      <c r="CG39" s="362"/>
      <c r="CH39" s="362"/>
      <c r="CI39" s="362"/>
      <c r="CJ39" s="362"/>
      <c r="CK39" s="362"/>
      <c r="CL39" s="362"/>
      <c r="CM39" s="362"/>
      <c r="CN39" s="362"/>
      <c r="CO39" s="362"/>
      <c r="CP39" s="362"/>
      <c r="CQ39" s="363"/>
      <c r="CR39" s="355">
        <v>2833065</v>
      </c>
      <c r="CS39" s="389"/>
      <c r="CT39" s="389"/>
      <c r="CU39" s="389"/>
      <c r="CV39" s="389"/>
      <c r="CW39" s="389"/>
      <c r="CX39" s="389"/>
      <c r="CY39" s="390"/>
      <c r="CZ39" s="364">
        <v>5.2</v>
      </c>
      <c r="DA39" s="391"/>
      <c r="DB39" s="391"/>
      <c r="DC39" s="392"/>
      <c r="DD39" s="368">
        <v>1815263</v>
      </c>
      <c r="DE39" s="389"/>
      <c r="DF39" s="389"/>
      <c r="DG39" s="389"/>
      <c r="DH39" s="389"/>
      <c r="DI39" s="389"/>
      <c r="DJ39" s="389"/>
      <c r="DK39" s="390"/>
      <c r="DL39" s="368" t="s">
        <v>63</v>
      </c>
      <c r="DM39" s="389"/>
      <c r="DN39" s="389"/>
      <c r="DO39" s="389"/>
      <c r="DP39" s="389"/>
      <c r="DQ39" s="389"/>
      <c r="DR39" s="389"/>
      <c r="DS39" s="389"/>
      <c r="DT39" s="389"/>
      <c r="DU39" s="389"/>
      <c r="DV39" s="390"/>
      <c r="DW39" s="364" t="s">
        <v>63</v>
      </c>
      <c r="DX39" s="391"/>
      <c r="DY39" s="391"/>
      <c r="DZ39" s="391"/>
      <c r="EA39" s="391"/>
      <c r="EB39" s="391"/>
      <c r="EC39" s="393"/>
    </row>
    <row r="40" spans="2:133" ht="11.25" customHeight="1" x14ac:dyDescent="0.15">
      <c r="B40" s="361" t="s">
        <v>275</v>
      </c>
      <c r="C40" s="362"/>
      <c r="D40" s="362"/>
      <c r="E40" s="362"/>
      <c r="F40" s="362"/>
      <c r="G40" s="362"/>
      <c r="H40" s="362"/>
      <c r="I40" s="362"/>
      <c r="J40" s="362"/>
      <c r="K40" s="362"/>
      <c r="L40" s="362"/>
      <c r="M40" s="362"/>
      <c r="N40" s="362"/>
      <c r="O40" s="362"/>
      <c r="P40" s="362"/>
      <c r="Q40" s="363"/>
      <c r="R40" s="355">
        <v>203126</v>
      </c>
      <c r="S40" s="356"/>
      <c r="T40" s="356"/>
      <c r="U40" s="356"/>
      <c r="V40" s="356"/>
      <c r="W40" s="356"/>
      <c r="X40" s="356"/>
      <c r="Y40" s="357"/>
      <c r="Z40" s="358">
        <v>0.4</v>
      </c>
      <c r="AA40" s="358"/>
      <c r="AB40" s="358"/>
      <c r="AC40" s="358"/>
      <c r="AD40" s="359" t="s">
        <v>63</v>
      </c>
      <c r="AE40" s="359"/>
      <c r="AF40" s="359"/>
      <c r="AG40" s="359"/>
      <c r="AH40" s="359"/>
      <c r="AI40" s="359"/>
      <c r="AJ40" s="359"/>
      <c r="AK40" s="359"/>
      <c r="AL40" s="364" t="s">
        <v>63</v>
      </c>
      <c r="AM40" s="365"/>
      <c r="AN40" s="365"/>
      <c r="AO40" s="366"/>
      <c r="AQ40" s="429" t="s">
        <v>276</v>
      </c>
      <c r="AR40" s="430"/>
      <c r="AS40" s="430"/>
      <c r="AT40" s="430"/>
      <c r="AU40" s="430"/>
      <c r="AV40" s="430"/>
      <c r="AW40" s="430"/>
      <c r="AX40" s="430"/>
      <c r="AY40" s="431"/>
      <c r="AZ40" s="355" t="s">
        <v>63</v>
      </c>
      <c r="BA40" s="356"/>
      <c r="BB40" s="356"/>
      <c r="BC40" s="356"/>
      <c r="BD40" s="389"/>
      <c r="BE40" s="389"/>
      <c r="BF40" s="411"/>
      <c r="BG40" s="407" t="s">
        <v>277</v>
      </c>
      <c r="BH40" s="408"/>
      <c r="BI40" s="408"/>
      <c r="BJ40" s="408"/>
      <c r="BK40" s="408"/>
      <c r="BL40" s="432"/>
      <c r="BM40" s="362" t="s">
        <v>278</v>
      </c>
      <c r="BN40" s="362"/>
      <c r="BO40" s="362"/>
      <c r="BP40" s="362"/>
      <c r="BQ40" s="362"/>
      <c r="BR40" s="362"/>
      <c r="BS40" s="362"/>
      <c r="BT40" s="362"/>
      <c r="BU40" s="363"/>
      <c r="BV40" s="355">
        <v>83</v>
      </c>
      <c r="BW40" s="356"/>
      <c r="BX40" s="356"/>
      <c r="BY40" s="356"/>
      <c r="BZ40" s="356"/>
      <c r="CA40" s="356"/>
      <c r="CB40" s="369"/>
      <c r="CD40" s="361" t="s">
        <v>279</v>
      </c>
      <c r="CE40" s="362"/>
      <c r="CF40" s="362"/>
      <c r="CG40" s="362"/>
      <c r="CH40" s="362"/>
      <c r="CI40" s="362"/>
      <c r="CJ40" s="362"/>
      <c r="CK40" s="362"/>
      <c r="CL40" s="362"/>
      <c r="CM40" s="362"/>
      <c r="CN40" s="362"/>
      <c r="CO40" s="362"/>
      <c r="CP40" s="362"/>
      <c r="CQ40" s="363"/>
      <c r="CR40" s="355" t="s">
        <v>63</v>
      </c>
      <c r="CS40" s="356"/>
      <c r="CT40" s="356"/>
      <c r="CU40" s="356"/>
      <c r="CV40" s="356"/>
      <c r="CW40" s="356"/>
      <c r="CX40" s="356"/>
      <c r="CY40" s="357"/>
      <c r="CZ40" s="364" t="s">
        <v>63</v>
      </c>
      <c r="DA40" s="391"/>
      <c r="DB40" s="391"/>
      <c r="DC40" s="392"/>
      <c r="DD40" s="368" t="s">
        <v>63</v>
      </c>
      <c r="DE40" s="356"/>
      <c r="DF40" s="356"/>
      <c r="DG40" s="356"/>
      <c r="DH40" s="356"/>
      <c r="DI40" s="356"/>
      <c r="DJ40" s="356"/>
      <c r="DK40" s="357"/>
      <c r="DL40" s="368" t="s">
        <v>63</v>
      </c>
      <c r="DM40" s="356"/>
      <c r="DN40" s="356"/>
      <c r="DO40" s="356"/>
      <c r="DP40" s="356"/>
      <c r="DQ40" s="356"/>
      <c r="DR40" s="356"/>
      <c r="DS40" s="356"/>
      <c r="DT40" s="356"/>
      <c r="DU40" s="356"/>
      <c r="DV40" s="357"/>
      <c r="DW40" s="364" t="s">
        <v>63</v>
      </c>
      <c r="DX40" s="391"/>
      <c r="DY40" s="391"/>
      <c r="DZ40" s="391"/>
      <c r="EA40" s="391"/>
      <c r="EB40" s="391"/>
      <c r="EC40" s="393"/>
    </row>
    <row r="41" spans="2:133" ht="11.25" customHeight="1" x14ac:dyDescent="0.15">
      <c r="B41" s="376" t="s">
        <v>280</v>
      </c>
      <c r="C41" s="377"/>
      <c r="D41" s="377"/>
      <c r="E41" s="377"/>
      <c r="F41" s="377"/>
      <c r="G41" s="377"/>
      <c r="H41" s="377"/>
      <c r="I41" s="377"/>
      <c r="J41" s="377"/>
      <c r="K41" s="377"/>
      <c r="L41" s="377"/>
      <c r="M41" s="377"/>
      <c r="N41" s="377"/>
      <c r="O41" s="377"/>
      <c r="P41" s="377"/>
      <c r="Q41" s="378"/>
      <c r="R41" s="433">
        <v>56444435</v>
      </c>
      <c r="S41" s="434"/>
      <c r="T41" s="434"/>
      <c r="U41" s="434"/>
      <c r="V41" s="434"/>
      <c r="W41" s="434"/>
      <c r="X41" s="434"/>
      <c r="Y41" s="435"/>
      <c r="Z41" s="436">
        <v>100</v>
      </c>
      <c r="AA41" s="436"/>
      <c r="AB41" s="436"/>
      <c r="AC41" s="436"/>
      <c r="AD41" s="437">
        <v>23828295</v>
      </c>
      <c r="AE41" s="437"/>
      <c r="AF41" s="437"/>
      <c r="AG41" s="437"/>
      <c r="AH41" s="437"/>
      <c r="AI41" s="437"/>
      <c r="AJ41" s="437"/>
      <c r="AK41" s="437"/>
      <c r="AL41" s="438">
        <v>100</v>
      </c>
      <c r="AM41" s="420"/>
      <c r="AN41" s="420"/>
      <c r="AO41" s="439"/>
      <c r="AQ41" s="429" t="s">
        <v>281</v>
      </c>
      <c r="AR41" s="430"/>
      <c r="AS41" s="430"/>
      <c r="AT41" s="430"/>
      <c r="AU41" s="430"/>
      <c r="AV41" s="430"/>
      <c r="AW41" s="430"/>
      <c r="AX41" s="430"/>
      <c r="AY41" s="431"/>
      <c r="AZ41" s="355">
        <v>2117094</v>
      </c>
      <c r="BA41" s="356"/>
      <c r="BB41" s="356"/>
      <c r="BC41" s="356"/>
      <c r="BD41" s="389"/>
      <c r="BE41" s="389"/>
      <c r="BF41" s="411"/>
      <c r="BG41" s="407"/>
      <c r="BH41" s="408"/>
      <c r="BI41" s="408"/>
      <c r="BJ41" s="408"/>
      <c r="BK41" s="408"/>
      <c r="BL41" s="432"/>
      <c r="BM41" s="362" t="s">
        <v>282</v>
      </c>
      <c r="BN41" s="362"/>
      <c r="BO41" s="362"/>
      <c r="BP41" s="362"/>
      <c r="BQ41" s="362"/>
      <c r="BR41" s="362"/>
      <c r="BS41" s="362"/>
      <c r="BT41" s="362"/>
      <c r="BU41" s="363"/>
      <c r="BV41" s="355" t="s">
        <v>63</v>
      </c>
      <c r="BW41" s="356"/>
      <c r="BX41" s="356"/>
      <c r="BY41" s="356"/>
      <c r="BZ41" s="356"/>
      <c r="CA41" s="356"/>
      <c r="CB41" s="369"/>
      <c r="CD41" s="361" t="s">
        <v>283</v>
      </c>
      <c r="CE41" s="362"/>
      <c r="CF41" s="362"/>
      <c r="CG41" s="362"/>
      <c r="CH41" s="362"/>
      <c r="CI41" s="362"/>
      <c r="CJ41" s="362"/>
      <c r="CK41" s="362"/>
      <c r="CL41" s="362"/>
      <c r="CM41" s="362"/>
      <c r="CN41" s="362"/>
      <c r="CO41" s="362"/>
      <c r="CP41" s="362"/>
      <c r="CQ41" s="363"/>
      <c r="CR41" s="355" t="s">
        <v>63</v>
      </c>
      <c r="CS41" s="389"/>
      <c r="CT41" s="389"/>
      <c r="CU41" s="389"/>
      <c r="CV41" s="389"/>
      <c r="CW41" s="389"/>
      <c r="CX41" s="389"/>
      <c r="CY41" s="390"/>
      <c r="CZ41" s="364" t="s">
        <v>63</v>
      </c>
      <c r="DA41" s="391"/>
      <c r="DB41" s="391"/>
      <c r="DC41" s="392"/>
      <c r="DD41" s="368" t="s">
        <v>63</v>
      </c>
      <c r="DE41" s="389"/>
      <c r="DF41" s="389"/>
      <c r="DG41" s="389"/>
      <c r="DH41" s="389"/>
      <c r="DI41" s="389"/>
      <c r="DJ41" s="389"/>
      <c r="DK41" s="390"/>
      <c r="DL41" s="440"/>
      <c r="DM41" s="441"/>
      <c r="DN41" s="441"/>
      <c r="DO41" s="441"/>
      <c r="DP41" s="441"/>
      <c r="DQ41" s="441"/>
      <c r="DR41" s="441"/>
      <c r="DS41" s="441"/>
      <c r="DT41" s="441"/>
      <c r="DU41" s="441"/>
      <c r="DV41" s="442"/>
      <c r="DW41" s="443"/>
      <c r="DX41" s="444"/>
      <c r="DY41" s="444"/>
      <c r="DZ41" s="444"/>
      <c r="EA41" s="444"/>
      <c r="EB41" s="444"/>
      <c r="EC41" s="445"/>
    </row>
    <row r="42" spans="2:133" ht="11.25" customHeight="1" x14ac:dyDescent="0.15">
      <c r="AQ42" s="446" t="s">
        <v>284</v>
      </c>
      <c r="AR42" s="447"/>
      <c r="AS42" s="447"/>
      <c r="AT42" s="447"/>
      <c r="AU42" s="447"/>
      <c r="AV42" s="447"/>
      <c r="AW42" s="447"/>
      <c r="AX42" s="447"/>
      <c r="AY42" s="448"/>
      <c r="AZ42" s="433">
        <v>2083879</v>
      </c>
      <c r="BA42" s="434"/>
      <c r="BB42" s="434"/>
      <c r="BC42" s="434"/>
      <c r="BD42" s="419"/>
      <c r="BE42" s="419"/>
      <c r="BF42" s="421"/>
      <c r="BG42" s="414"/>
      <c r="BH42" s="415"/>
      <c r="BI42" s="415"/>
      <c r="BJ42" s="415"/>
      <c r="BK42" s="415"/>
      <c r="BL42" s="449"/>
      <c r="BM42" s="377" t="s">
        <v>285</v>
      </c>
      <c r="BN42" s="377"/>
      <c r="BO42" s="377"/>
      <c r="BP42" s="377"/>
      <c r="BQ42" s="377"/>
      <c r="BR42" s="377"/>
      <c r="BS42" s="377"/>
      <c r="BT42" s="377"/>
      <c r="BU42" s="378"/>
      <c r="BV42" s="433">
        <v>311</v>
      </c>
      <c r="BW42" s="434"/>
      <c r="BX42" s="434"/>
      <c r="BY42" s="434"/>
      <c r="BZ42" s="434"/>
      <c r="CA42" s="434"/>
      <c r="CB42" s="450"/>
      <c r="CD42" s="361" t="s">
        <v>286</v>
      </c>
      <c r="CE42" s="362"/>
      <c r="CF42" s="362"/>
      <c r="CG42" s="362"/>
      <c r="CH42" s="362"/>
      <c r="CI42" s="362"/>
      <c r="CJ42" s="362"/>
      <c r="CK42" s="362"/>
      <c r="CL42" s="362"/>
      <c r="CM42" s="362"/>
      <c r="CN42" s="362"/>
      <c r="CO42" s="362"/>
      <c r="CP42" s="362"/>
      <c r="CQ42" s="363"/>
      <c r="CR42" s="355">
        <v>9317447</v>
      </c>
      <c r="CS42" s="389"/>
      <c r="CT42" s="389"/>
      <c r="CU42" s="389"/>
      <c r="CV42" s="389"/>
      <c r="CW42" s="389"/>
      <c r="CX42" s="389"/>
      <c r="CY42" s="390"/>
      <c r="CZ42" s="364">
        <v>17.100000000000001</v>
      </c>
      <c r="DA42" s="391"/>
      <c r="DB42" s="391"/>
      <c r="DC42" s="392"/>
      <c r="DD42" s="368">
        <v>828520</v>
      </c>
      <c r="DE42" s="389"/>
      <c r="DF42" s="389"/>
      <c r="DG42" s="389"/>
      <c r="DH42" s="389"/>
      <c r="DI42" s="389"/>
      <c r="DJ42" s="389"/>
      <c r="DK42" s="390"/>
      <c r="DL42" s="440"/>
      <c r="DM42" s="441"/>
      <c r="DN42" s="441"/>
      <c r="DO42" s="441"/>
      <c r="DP42" s="441"/>
      <c r="DQ42" s="441"/>
      <c r="DR42" s="441"/>
      <c r="DS42" s="441"/>
      <c r="DT42" s="441"/>
      <c r="DU42" s="441"/>
      <c r="DV42" s="442"/>
      <c r="DW42" s="443"/>
      <c r="DX42" s="444"/>
      <c r="DY42" s="444"/>
      <c r="DZ42" s="444"/>
      <c r="EA42" s="444"/>
      <c r="EB42" s="444"/>
      <c r="EC42" s="445"/>
    </row>
    <row r="43" spans="2:133" ht="11.25" customHeight="1" x14ac:dyDescent="0.15">
      <c r="B43" s="336" t="s">
        <v>287</v>
      </c>
      <c r="CD43" s="361" t="s">
        <v>288</v>
      </c>
      <c r="CE43" s="362"/>
      <c r="CF43" s="362"/>
      <c r="CG43" s="362"/>
      <c r="CH43" s="362"/>
      <c r="CI43" s="362"/>
      <c r="CJ43" s="362"/>
      <c r="CK43" s="362"/>
      <c r="CL43" s="362"/>
      <c r="CM43" s="362"/>
      <c r="CN43" s="362"/>
      <c r="CO43" s="362"/>
      <c r="CP43" s="362"/>
      <c r="CQ43" s="363"/>
      <c r="CR43" s="355">
        <v>286518</v>
      </c>
      <c r="CS43" s="389"/>
      <c r="CT43" s="389"/>
      <c r="CU43" s="389"/>
      <c r="CV43" s="389"/>
      <c r="CW43" s="389"/>
      <c r="CX43" s="389"/>
      <c r="CY43" s="390"/>
      <c r="CZ43" s="364">
        <v>0.5</v>
      </c>
      <c r="DA43" s="391"/>
      <c r="DB43" s="391"/>
      <c r="DC43" s="392"/>
      <c r="DD43" s="368">
        <v>214142</v>
      </c>
      <c r="DE43" s="389"/>
      <c r="DF43" s="389"/>
      <c r="DG43" s="389"/>
      <c r="DH43" s="389"/>
      <c r="DI43" s="389"/>
      <c r="DJ43" s="389"/>
      <c r="DK43" s="390"/>
      <c r="DL43" s="440"/>
      <c r="DM43" s="441"/>
      <c r="DN43" s="441"/>
      <c r="DO43" s="441"/>
      <c r="DP43" s="441"/>
      <c r="DQ43" s="441"/>
      <c r="DR43" s="441"/>
      <c r="DS43" s="441"/>
      <c r="DT43" s="441"/>
      <c r="DU43" s="441"/>
      <c r="DV43" s="442"/>
      <c r="DW43" s="443"/>
      <c r="DX43" s="444"/>
      <c r="DY43" s="444"/>
      <c r="DZ43" s="444"/>
      <c r="EA43" s="444"/>
      <c r="EB43" s="444"/>
      <c r="EC43" s="445"/>
    </row>
    <row r="44" spans="2:133" ht="11.25" customHeight="1" x14ac:dyDescent="0.15">
      <c r="B44" s="451" t="s">
        <v>289</v>
      </c>
      <c r="C44" s="451"/>
      <c r="D44" s="451"/>
      <c r="E44" s="451"/>
      <c r="F44" s="451"/>
      <c r="G44" s="451"/>
      <c r="H44" s="451"/>
      <c r="I44" s="451"/>
      <c r="J44" s="451"/>
      <c r="K44" s="451"/>
      <c r="L44" s="451"/>
      <c r="M44" s="451"/>
      <c r="N44" s="451"/>
      <c r="O44" s="451"/>
      <c r="P44" s="451"/>
      <c r="Q44" s="451"/>
      <c r="R44" s="451"/>
      <c r="S44" s="451"/>
      <c r="T44" s="451"/>
      <c r="U44" s="451"/>
      <c r="V44" s="451"/>
      <c r="W44" s="451"/>
      <c r="X44" s="451"/>
      <c r="Y44" s="451"/>
      <c r="Z44" s="451"/>
      <c r="AA44" s="451"/>
      <c r="AB44" s="451"/>
      <c r="AC44" s="451"/>
      <c r="AD44" s="451"/>
      <c r="AE44" s="451"/>
      <c r="AF44" s="451"/>
      <c r="AG44" s="451"/>
      <c r="AH44" s="451"/>
      <c r="AI44" s="451"/>
      <c r="AJ44" s="451"/>
      <c r="AK44" s="451"/>
      <c r="AL44" s="451"/>
      <c r="AM44" s="451"/>
      <c r="AN44" s="451"/>
      <c r="AO44" s="451"/>
      <c r="AP44" s="451"/>
      <c r="AQ44" s="451"/>
      <c r="AR44" s="451"/>
      <c r="AS44" s="451"/>
      <c r="AT44" s="451"/>
      <c r="AU44" s="451"/>
      <c r="AV44" s="451"/>
      <c r="AW44" s="451"/>
      <c r="AX44" s="451"/>
      <c r="AY44" s="451"/>
      <c r="AZ44" s="451"/>
      <c r="BA44" s="451"/>
      <c r="BB44" s="451"/>
      <c r="BC44" s="451"/>
      <c r="BD44" s="451"/>
      <c r="BE44" s="451"/>
      <c r="BF44" s="451"/>
      <c r="BG44" s="451"/>
      <c r="BH44" s="451"/>
      <c r="BI44" s="451"/>
      <c r="BJ44" s="451"/>
      <c r="BK44" s="451"/>
      <c r="BL44" s="451"/>
      <c r="BM44" s="451"/>
      <c r="BN44" s="451"/>
      <c r="BO44" s="451"/>
      <c r="BP44" s="451"/>
      <c r="BQ44" s="451"/>
      <c r="BR44" s="451"/>
      <c r="BS44" s="451"/>
      <c r="BT44" s="451"/>
      <c r="BU44" s="451"/>
      <c r="BV44" s="451"/>
      <c r="BW44" s="451"/>
      <c r="BX44" s="451"/>
      <c r="BY44" s="451"/>
      <c r="BZ44" s="451"/>
      <c r="CA44" s="451"/>
      <c r="CB44" s="451"/>
      <c r="CC44" s="452"/>
      <c r="CD44" s="394" t="s">
        <v>236</v>
      </c>
      <c r="CE44" s="395"/>
      <c r="CF44" s="361" t="s">
        <v>290</v>
      </c>
      <c r="CG44" s="362"/>
      <c r="CH44" s="362"/>
      <c r="CI44" s="362"/>
      <c r="CJ44" s="362"/>
      <c r="CK44" s="362"/>
      <c r="CL44" s="362"/>
      <c r="CM44" s="362"/>
      <c r="CN44" s="362"/>
      <c r="CO44" s="362"/>
      <c r="CP44" s="362"/>
      <c r="CQ44" s="363"/>
      <c r="CR44" s="355">
        <v>9317447</v>
      </c>
      <c r="CS44" s="356"/>
      <c r="CT44" s="356"/>
      <c r="CU44" s="356"/>
      <c r="CV44" s="356"/>
      <c r="CW44" s="356"/>
      <c r="CX44" s="356"/>
      <c r="CY44" s="357"/>
      <c r="CZ44" s="364">
        <v>17.100000000000001</v>
      </c>
      <c r="DA44" s="365"/>
      <c r="DB44" s="365"/>
      <c r="DC44" s="370"/>
      <c r="DD44" s="368">
        <v>828520</v>
      </c>
      <c r="DE44" s="356"/>
      <c r="DF44" s="356"/>
      <c r="DG44" s="356"/>
      <c r="DH44" s="356"/>
      <c r="DI44" s="356"/>
      <c r="DJ44" s="356"/>
      <c r="DK44" s="357"/>
      <c r="DL44" s="440"/>
      <c r="DM44" s="441"/>
      <c r="DN44" s="441"/>
      <c r="DO44" s="441"/>
      <c r="DP44" s="441"/>
      <c r="DQ44" s="441"/>
      <c r="DR44" s="441"/>
      <c r="DS44" s="441"/>
      <c r="DT44" s="441"/>
      <c r="DU44" s="441"/>
      <c r="DV44" s="442"/>
      <c r="DW44" s="443"/>
      <c r="DX44" s="444"/>
      <c r="DY44" s="444"/>
      <c r="DZ44" s="444"/>
      <c r="EA44" s="444"/>
      <c r="EB44" s="444"/>
      <c r="EC44" s="445"/>
    </row>
    <row r="45" spans="2:133" ht="11.25" customHeight="1" x14ac:dyDescent="0.15">
      <c r="B45" s="451" t="s">
        <v>291</v>
      </c>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451"/>
      <c r="AH45" s="451"/>
      <c r="AI45" s="451"/>
      <c r="AJ45" s="451"/>
      <c r="AK45" s="451"/>
      <c r="AL45" s="451"/>
      <c r="AM45" s="451"/>
      <c r="AN45" s="451"/>
      <c r="AO45" s="451"/>
      <c r="AP45" s="451"/>
      <c r="AQ45" s="451"/>
      <c r="AR45" s="451"/>
      <c r="AS45" s="451"/>
      <c r="AT45" s="451"/>
      <c r="AU45" s="451"/>
      <c r="AV45" s="451"/>
      <c r="AW45" s="451"/>
      <c r="AX45" s="451"/>
      <c r="AY45" s="451"/>
      <c r="AZ45" s="451"/>
      <c r="BA45" s="451"/>
      <c r="BB45" s="451"/>
      <c r="BC45" s="451"/>
      <c r="BD45" s="451"/>
      <c r="BE45" s="451"/>
      <c r="BF45" s="451"/>
      <c r="BG45" s="451"/>
      <c r="BH45" s="451"/>
      <c r="BI45" s="451"/>
      <c r="BJ45" s="451"/>
      <c r="BK45" s="451"/>
      <c r="BL45" s="451"/>
      <c r="BM45" s="451"/>
      <c r="BN45" s="451"/>
      <c r="BO45" s="451"/>
      <c r="BP45" s="451"/>
      <c r="BQ45" s="451"/>
      <c r="BR45" s="451"/>
      <c r="BS45" s="451"/>
      <c r="BT45" s="451"/>
      <c r="BU45" s="451"/>
      <c r="BV45" s="451"/>
      <c r="BW45" s="451"/>
      <c r="BX45" s="451"/>
      <c r="BY45" s="451"/>
      <c r="BZ45" s="451"/>
      <c r="CA45" s="451"/>
      <c r="CB45" s="451"/>
      <c r="CC45" s="452"/>
      <c r="CD45" s="398"/>
      <c r="CE45" s="399"/>
      <c r="CF45" s="361" t="s">
        <v>292</v>
      </c>
      <c r="CG45" s="362"/>
      <c r="CH45" s="362"/>
      <c r="CI45" s="362"/>
      <c r="CJ45" s="362"/>
      <c r="CK45" s="362"/>
      <c r="CL45" s="362"/>
      <c r="CM45" s="362"/>
      <c r="CN45" s="362"/>
      <c r="CO45" s="362"/>
      <c r="CP45" s="362"/>
      <c r="CQ45" s="363"/>
      <c r="CR45" s="355">
        <v>8822885</v>
      </c>
      <c r="CS45" s="389"/>
      <c r="CT45" s="389"/>
      <c r="CU45" s="389"/>
      <c r="CV45" s="389"/>
      <c r="CW45" s="389"/>
      <c r="CX45" s="389"/>
      <c r="CY45" s="390"/>
      <c r="CZ45" s="364">
        <v>16.100000000000001</v>
      </c>
      <c r="DA45" s="391"/>
      <c r="DB45" s="391"/>
      <c r="DC45" s="392"/>
      <c r="DD45" s="368">
        <v>587852</v>
      </c>
      <c r="DE45" s="389"/>
      <c r="DF45" s="389"/>
      <c r="DG45" s="389"/>
      <c r="DH45" s="389"/>
      <c r="DI45" s="389"/>
      <c r="DJ45" s="389"/>
      <c r="DK45" s="390"/>
      <c r="DL45" s="440"/>
      <c r="DM45" s="441"/>
      <c r="DN45" s="441"/>
      <c r="DO45" s="441"/>
      <c r="DP45" s="441"/>
      <c r="DQ45" s="441"/>
      <c r="DR45" s="441"/>
      <c r="DS45" s="441"/>
      <c r="DT45" s="441"/>
      <c r="DU45" s="441"/>
      <c r="DV45" s="442"/>
      <c r="DW45" s="443"/>
      <c r="DX45" s="444"/>
      <c r="DY45" s="444"/>
      <c r="DZ45" s="444"/>
      <c r="EA45" s="444"/>
      <c r="EB45" s="444"/>
      <c r="EC45" s="445"/>
    </row>
    <row r="46" spans="2:133" ht="11.25" customHeight="1" x14ac:dyDescent="0.15">
      <c r="B46" s="453"/>
      <c r="CD46" s="398"/>
      <c r="CE46" s="399"/>
      <c r="CF46" s="361" t="s">
        <v>293</v>
      </c>
      <c r="CG46" s="362"/>
      <c r="CH46" s="362"/>
      <c r="CI46" s="362"/>
      <c r="CJ46" s="362"/>
      <c r="CK46" s="362"/>
      <c r="CL46" s="362"/>
      <c r="CM46" s="362"/>
      <c r="CN46" s="362"/>
      <c r="CO46" s="362"/>
      <c r="CP46" s="362"/>
      <c r="CQ46" s="363"/>
      <c r="CR46" s="355">
        <v>494562</v>
      </c>
      <c r="CS46" s="356"/>
      <c r="CT46" s="356"/>
      <c r="CU46" s="356"/>
      <c r="CV46" s="356"/>
      <c r="CW46" s="356"/>
      <c r="CX46" s="356"/>
      <c r="CY46" s="357"/>
      <c r="CZ46" s="364">
        <v>0.9</v>
      </c>
      <c r="DA46" s="365"/>
      <c r="DB46" s="365"/>
      <c r="DC46" s="370"/>
      <c r="DD46" s="368">
        <v>240668</v>
      </c>
      <c r="DE46" s="356"/>
      <c r="DF46" s="356"/>
      <c r="DG46" s="356"/>
      <c r="DH46" s="356"/>
      <c r="DI46" s="356"/>
      <c r="DJ46" s="356"/>
      <c r="DK46" s="357"/>
      <c r="DL46" s="440"/>
      <c r="DM46" s="441"/>
      <c r="DN46" s="441"/>
      <c r="DO46" s="441"/>
      <c r="DP46" s="441"/>
      <c r="DQ46" s="441"/>
      <c r="DR46" s="441"/>
      <c r="DS46" s="441"/>
      <c r="DT46" s="441"/>
      <c r="DU46" s="441"/>
      <c r="DV46" s="442"/>
      <c r="DW46" s="443"/>
      <c r="DX46" s="444"/>
      <c r="DY46" s="444"/>
      <c r="DZ46" s="444"/>
      <c r="EA46" s="444"/>
      <c r="EB46" s="444"/>
      <c r="EC46" s="445"/>
    </row>
    <row r="47" spans="2:133" ht="11.25" customHeight="1" x14ac:dyDescent="0.15">
      <c r="B47" s="453"/>
      <c r="CD47" s="398"/>
      <c r="CE47" s="399"/>
      <c r="CF47" s="361" t="s">
        <v>294</v>
      </c>
      <c r="CG47" s="362"/>
      <c r="CH47" s="362"/>
      <c r="CI47" s="362"/>
      <c r="CJ47" s="362"/>
      <c r="CK47" s="362"/>
      <c r="CL47" s="362"/>
      <c r="CM47" s="362"/>
      <c r="CN47" s="362"/>
      <c r="CO47" s="362"/>
      <c r="CP47" s="362"/>
      <c r="CQ47" s="363"/>
      <c r="CR47" s="355" t="s">
        <v>63</v>
      </c>
      <c r="CS47" s="389"/>
      <c r="CT47" s="389"/>
      <c r="CU47" s="389"/>
      <c r="CV47" s="389"/>
      <c r="CW47" s="389"/>
      <c r="CX47" s="389"/>
      <c r="CY47" s="390"/>
      <c r="CZ47" s="364" t="s">
        <v>63</v>
      </c>
      <c r="DA47" s="391"/>
      <c r="DB47" s="391"/>
      <c r="DC47" s="392"/>
      <c r="DD47" s="368" t="s">
        <v>63</v>
      </c>
      <c r="DE47" s="389"/>
      <c r="DF47" s="389"/>
      <c r="DG47" s="389"/>
      <c r="DH47" s="389"/>
      <c r="DI47" s="389"/>
      <c r="DJ47" s="389"/>
      <c r="DK47" s="390"/>
      <c r="DL47" s="440"/>
      <c r="DM47" s="441"/>
      <c r="DN47" s="441"/>
      <c r="DO47" s="441"/>
      <c r="DP47" s="441"/>
      <c r="DQ47" s="441"/>
      <c r="DR47" s="441"/>
      <c r="DS47" s="441"/>
      <c r="DT47" s="441"/>
      <c r="DU47" s="441"/>
      <c r="DV47" s="442"/>
      <c r="DW47" s="443"/>
      <c r="DX47" s="444"/>
      <c r="DY47" s="444"/>
      <c r="DZ47" s="444"/>
      <c r="EA47" s="444"/>
      <c r="EB47" s="444"/>
      <c r="EC47" s="445"/>
    </row>
    <row r="48" spans="2:133" x14ac:dyDescent="0.15">
      <c r="B48" s="453"/>
      <c r="CD48" s="412"/>
      <c r="CE48" s="413"/>
      <c r="CF48" s="361" t="s">
        <v>295</v>
      </c>
      <c r="CG48" s="362"/>
      <c r="CH48" s="362"/>
      <c r="CI48" s="362"/>
      <c r="CJ48" s="362"/>
      <c r="CK48" s="362"/>
      <c r="CL48" s="362"/>
      <c r="CM48" s="362"/>
      <c r="CN48" s="362"/>
      <c r="CO48" s="362"/>
      <c r="CP48" s="362"/>
      <c r="CQ48" s="363"/>
      <c r="CR48" s="355" t="s">
        <v>63</v>
      </c>
      <c r="CS48" s="356"/>
      <c r="CT48" s="356"/>
      <c r="CU48" s="356"/>
      <c r="CV48" s="356"/>
      <c r="CW48" s="356"/>
      <c r="CX48" s="356"/>
      <c r="CY48" s="357"/>
      <c r="CZ48" s="364" t="s">
        <v>63</v>
      </c>
      <c r="DA48" s="365"/>
      <c r="DB48" s="365"/>
      <c r="DC48" s="370"/>
      <c r="DD48" s="368" t="s">
        <v>63</v>
      </c>
      <c r="DE48" s="356"/>
      <c r="DF48" s="356"/>
      <c r="DG48" s="356"/>
      <c r="DH48" s="356"/>
      <c r="DI48" s="356"/>
      <c r="DJ48" s="356"/>
      <c r="DK48" s="357"/>
      <c r="DL48" s="440"/>
      <c r="DM48" s="441"/>
      <c r="DN48" s="441"/>
      <c r="DO48" s="441"/>
      <c r="DP48" s="441"/>
      <c r="DQ48" s="441"/>
      <c r="DR48" s="441"/>
      <c r="DS48" s="441"/>
      <c r="DT48" s="441"/>
      <c r="DU48" s="441"/>
      <c r="DV48" s="442"/>
      <c r="DW48" s="443"/>
      <c r="DX48" s="444"/>
      <c r="DY48" s="444"/>
      <c r="DZ48" s="444"/>
      <c r="EA48" s="444"/>
      <c r="EB48" s="444"/>
      <c r="EC48" s="445"/>
    </row>
    <row r="49" spans="2:133" ht="11.25" customHeight="1" x14ac:dyDescent="0.15">
      <c r="B49" s="453"/>
      <c r="CD49" s="376" t="s">
        <v>296</v>
      </c>
      <c r="CE49" s="377"/>
      <c r="CF49" s="377"/>
      <c r="CG49" s="377"/>
      <c r="CH49" s="377"/>
      <c r="CI49" s="377"/>
      <c r="CJ49" s="377"/>
      <c r="CK49" s="377"/>
      <c r="CL49" s="377"/>
      <c r="CM49" s="377"/>
      <c r="CN49" s="377"/>
      <c r="CO49" s="377"/>
      <c r="CP49" s="377"/>
      <c r="CQ49" s="378"/>
      <c r="CR49" s="433">
        <v>54640765</v>
      </c>
      <c r="CS49" s="419"/>
      <c r="CT49" s="419"/>
      <c r="CU49" s="419"/>
      <c r="CV49" s="419"/>
      <c r="CW49" s="419"/>
      <c r="CX49" s="419"/>
      <c r="CY49" s="454"/>
      <c r="CZ49" s="438">
        <v>100</v>
      </c>
      <c r="DA49" s="455"/>
      <c r="DB49" s="455"/>
      <c r="DC49" s="456"/>
      <c r="DD49" s="457">
        <v>28119057</v>
      </c>
      <c r="DE49" s="419"/>
      <c r="DF49" s="419"/>
      <c r="DG49" s="419"/>
      <c r="DH49" s="419"/>
      <c r="DI49" s="419"/>
      <c r="DJ49" s="419"/>
      <c r="DK49" s="454"/>
      <c r="DL49" s="458"/>
      <c r="DM49" s="459"/>
      <c r="DN49" s="459"/>
      <c r="DO49" s="459"/>
      <c r="DP49" s="459"/>
      <c r="DQ49" s="459"/>
      <c r="DR49" s="459"/>
      <c r="DS49" s="459"/>
      <c r="DT49" s="459"/>
      <c r="DU49" s="459"/>
      <c r="DV49" s="460"/>
      <c r="DW49" s="461"/>
      <c r="DX49" s="462"/>
      <c r="DY49" s="462"/>
      <c r="DZ49" s="462"/>
      <c r="EA49" s="462"/>
      <c r="EB49" s="462"/>
      <c r="EC49" s="463"/>
    </row>
  </sheetData>
  <sheetProtection algorithmName="SHA-512" hashValue="nTFP3ih4OPOvTcMaJ3RfMZGAkjR+aietYedynjEZZ8NLtQw6A6OzNmuGRmEBVjpvJiB0VYiSPzIK/5T/tdAEEw==" saltValue="7CpUX36CgnUHJ68IpQrI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8" scale="91"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FE586-DC6D-4342-BB1E-2A3F0BC3BEEE}">
  <sheetPr>
    <pageSetUpPr fitToPage="1"/>
  </sheetPr>
  <dimension ref="A1:EA135"/>
  <sheetViews>
    <sheetView topLeftCell="A73" zoomScale="70" zoomScaleNormal="25" zoomScaleSheetLayoutView="70" workbookViewId="0">
      <selection activeCell="C62" sqref="C62:E62"/>
    </sheetView>
  </sheetViews>
  <sheetFormatPr defaultColWidth="0" defaultRowHeight="13.5" zeroHeight="1" x14ac:dyDescent="0.15"/>
  <cols>
    <col min="1" max="130" width="2.75" style="469" customWidth="1"/>
    <col min="131" max="131" width="1.625" style="469" customWidth="1"/>
    <col min="132" max="16384" width="9" style="469" hidden="1"/>
  </cols>
  <sheetData>
    <row r="1" spans="1:131" ht="11.25" customHeight="1" thickBot="1" x14ac:dyDescent="0.2">
      <c r="A1" s="465"/>
      <c r="B1" s="465"/>
      <c r="C1" s="465"/>
      <c r="D1" s="465"/>
      <c r="E1" s="465"/>
      <c r="F1" s="465"/>
      <c r="G1" s="465"/>
      <c r="H1" s="465"/>
      <c r="I1" s="465"/>
      <c r="J1" s="465"/>
      <c r="K1" s="465"/>
      <c r="L1" s="465"/>
      <c r="M1" s="465"/>
      <c r="N1" s="466"/>
      <c r="O1" s="466"/>
      <c r="P1" s="466"/>
      <c r="Q1" s="466"/>
      <c r="R1" s="466"/>
      <c r="S1" s="466"/>
      <c r="T1" s="466"/>
      <c r="U1" s="466"/>
      <c r="V1" s="466"/>
      <c r="W1" s="466"/>
      <c r="X1" s="466"/>
      <c r="Y1" s="466"/>
      <c r="Z1" s="466"/>
      <c r="AA1" s="466"/>
      <c r="AB1" s="466"/>
      <c r="AC1" s="466"/>
      <c r="AD1" s="466"/>
      <c r="AE1" s="466"/>
      <c r="AF1" s="466"/>
      <c r="AG1" s="466"/>
      <c r="AH1" s="466"/>
      <c r="AI1" s="466"/>
      <c r="AJ1" s="466"/>
      <c r="AK1" s="466"/>
      <c r="AL1" s="466"/>
      <c r="AM1" s="466"/>
      <c r="AN1" s="466"/>
      <c r="AO1" s="466"/>
      <c r="AP1" s="466"/>
      <c r="AQ1" s="466"/>
      <c r="AR1" s="466"/>
      <c r="AS1" s="466"/>
      <c r="AT1" s="466"/>
      <c r="AU1" s="466"/>
      <c r="AV1" s="466"/>
      <c r="AW1" s="466"/>
      <c r="AX1" s="466"/>
      <c r="AY1" s="466"/>
      <c r="AZ1" s="466"/>
      <c r="BA1" s="466"/>
      <c r="BB1" s="466"/>
      <c r="BC1" s="466"/>
      <c r="BD1" s="466"/>
      <c r="BE1" s="466"/>
      <c r="BF1" s="466"/>
      <c r="BG1" s="466"/>
      <c r="BH1" s="466"/>
      <c r="BI1" s="466"/>
      <c r="BJ1" s="466"/>
      <c r="BK1" s="466"/>
      <c r="BL1" s="466"/>
      <c r="BM1" s="466"/>
      <c r="BN1" s="466"/>
      <c r="BO1" s="466"/>
      <c r="BP1" s="466"/>
      <c r="BQ1" s="466"/>
      <c r="BR1" s="466"/>
      <c r="BS1" s="466"/>
      <c r="BT1" s="466"/>
      <c r="BU1" s="466"/>
      <c r="BV1" s="466"/>
      <c r="BW1" s="466"/>
      <c r="BX1" s="466"/>
      <c r="BY1" s="466"/>
      <c r="BZ1" s="466"/>
      <c r="CA1" s="466"/>
      <c r="CB1" s="466"/>
      <c r="CC1" s="466"/>
      <c r="CD1" s="466"/>
      <c r="CE1" s="466"/>
      <c r="CF1" s="466"/>
      <c r="CG1" s="466"/>
      <c r="CH1" s="466"/>
      <c r="CI1" s="466"/>
      <c r="CJ1" s="466"/>
      <c r="CK1" s="466"/>
      <c r="CL1" s="466"/>
      <c r="CM1" s="466"/>
      <c r="CN1" s="466"/>
      <c r="CO1" s="466"/>
      <c r="CP1" s="466"/>
      <c r="CQ1" s="466"/>
      <c r="CR1" s="466"/>
      <c r="CS1" s="466"/>
      <c r="CT1" s="466"/>
      <c r="CU1" s="466"/>
      <c r="CV1" s="466"/>
      <c r="CW1" s="466"/>
      <c r="CX1" s="466"/>
      <c r="CY1" s="466"/>
      <c r="CZ1" s="466"/>
      <c r="DA1" s="466"/>
      <c r="DB1" s="466"/>
      <c r="DC1" s="466"/>
      <c r="DD1" s="466"/>
      <c r="DE1" s="466"/>
      <c r="DF1" s="466"/>
      <c r="DG1" s="466"/>
      <c r="DH1" s="466"/>
      <c r="DI1" s="466"/>
      <c r="DJ1" s="466"/>
      <c r="DK1" s="466"/>
      <c r="DL1" s="466"/>
      <c r="DM1" s="466"/>
      <c r="DN1" s="466"/>
      <c r="DO1" s="466"/>
      <c r="DP1" s="466"/>
      <c r="DQ1" s="467"/>
      <c r="DR1" s="467"/>
      <c r="DS1" s="467"/>
      <c r="DT1" s="467"/>
      <c r="DU1" s="467"/>
      <c r="DV1" s="467"/>
      <c r="DW1" s="467"/>
      <c r="DX1" s="467"/>
      <c r="DY1" s="467"/>
      <c r="DZ1" s="467"/>
      <c r="EA1" s="468"/>
    </row>
    <row r="2" spans="1:131" ht="26.25" customHeight="1" thickBot="1" x14ac:dyDescent="0.2">
      <c r="A2" s="470" t="s">
        <v>297</v>
      </c>
      <c r="B2" s="470"/>
      <c r="C2" s="470"/>
      <c r="D2" s="470"/>
      <c r="E2" s="470"/>
      <c r="F2" s="470"/>
      <c r="G2" s="470"/>
      <c r="H2" s="470"/>
      <c r="I2" s="470"/>
      <c r="J2" s="470"/>
      <c r="K2" s="470"/>
      <c r="L2" s="470"/>
      <c r="M2" s="470"/>
      <c r="N2" s="470"/>
      <c r="O2" s="470"/>
      <c r="P2" s="470"/>
      <c r="Q2" s="470"/>
      <c r="R2" s="470"/>
      <c r="S2" s="470"/>
      <c r="T2" s="470"/>
      <c r="U2" s="470"/>
      <c r="V2" s="470"/>
      <c r="W2" s="470"/>
      <c r="X2" s="470"/>
      <c r="Y2" s="470"/>
      <c r="Z2" s="470"/>
      <c r="AA2" s="470"/>
      <c r="AB2" s="470"/>
      <c r="AC2" s="470"/>
      <c r="AD2" s="470"/>
      <c r="AE2" s="470"/>
      <c r="AF2" s="470"/>
      <c r="AG2" s="470"/>
      <c r="AH2" s="470"/>
      <c r="AI2" s="470"/>
      <c r="AJ2" s="470"/>
      <c r="AK2" s="470"/>
      <c r="AL2" s="470"/>
      <c r="AM2" s="470"/>
      <c r="AN2" s="470"/>
      <c r="AO2" s="470"/>
      <c r="AP2" s="470"/>
      <c r="AQ2" s="470"/>
      <c r="AR2" s="470"/>
      <c r="AS2" s="470"/>
      <c r="AT2" s="470"/>
      <c r="AU2" s="470"/>
      <c r="AV2" s="470"/>
      <c r="AW2" s="470"/>
      <c r="AX2" s="470"/>
      <c r="AY2" s="470"/>
      <c r="AZ2" s="470"/>
      <c r="BA2" s="470"/>
      <c r="BB2" s="470"/>
      <c r="BC2" s="470"/>
      <c r="BD2" s="470"/>
      <c r="BE2" s="470"/>
      <c r="BF2" s="470"/>
      <c r="BG2" s="470"/>
      <c r="BH2" s="470"/>
      <c r="BI2" s="470"/>
      <c r="BJ2" s="466"/>
      <c r="BK2" s="466"/>
      <c r="BL2" s="466"/>
      <c r="BM2" s="466"/>
      <c r="BN2" s="466"/>
      <c r="BO2" s="466"/>
      <c r="BP2" s="466"/>
      <c r="BQ2" s="466"/>
      <c r="BR2" s="466"/>
      <c r="BS2" s="466"/>
      <c r="BT2" s="466"/>
      <c r="BU2" s="466"/>
      <c r="BV2" s="466"/>
      <c r="BW2" s="466"/>
      <c r="BX2" s="466"/>
      <c r="BY2" s="466"/>
      <c r="BZ2" s="466"/>
      <c r="CA2" s="466"/>
      <c r="CB2" s="466"/>
      <c r="CC2" s="466"/>
      <c r="CD2" s="466"/>
      <c r="CE2" s="466"/>
      <c r="CF2" s="466"/>
      <c r="CG2" s="466"/>
      <c r="CH2" s="466"/>
      <c r="CI2" s="466"/>
      <c r="CJ2" s="466"/>
      <c r="CK2" s="466"/>
      <c r="CL2" s="466"/>
      <c r="CM2" s="466"/>
      <c r="CN2" s="466"/>
      <c r="CO2" s="466"/>
      <c r="CP2" s="466"/>
      <c r="CQ2" s="466"/>
      <c r="CR2" s="466"/>
      <c r="CS2" s="466"/>
      <c r="CT2" s="466"/>
      <c r="CU2" s="466"/>
      <c r="CV2" s="466"/>
      <c r="CW2" s="466"/>
      <c r="CX2" s="466"/>
      <c r="CY2" s="466"/>
      <c r="CZ2" s="466"/>
      <c r="DA2" s="466"/>
      <c r="DB2" s="466"/>
      <c r="DC2" s="466"/>
      <c r="DD2" s="466"/>
      <c r="DE2" s="466"/>
      <c r="DF2" s="466"/>
      <c r="DG2" s="466"/>
      <c r="DH2" s="466"/>
      <c r="DI2" s="466"/>
      <c r="DJ2" s="471" t="s">
        <v>298</v>
      </c>
      <c r="DK2" s="472"/>
      <c r="DL2" s="472"/>
      <c r="DM2" s="472"/>
      <c r="DN2" s="472"/>
      <c r="DO2" s="473"/>
      <c r="DP2" s="466"/>
      <c r="DQ2" s="471" t="s">
        <v>299</v>
      </c>
      <c r="DR2" s="472"/>
      <c r="DS2" s="472"/>
      <c r="DT2" s="472"/>
      <c r="DU2" s="472"/>
      <c r="DV2" s="472"/>
      <c r="DW2" s="472"/>
      <c r="DX2" s="472"/>
      <c r="DY2" s="472"/>
      <c r="DZ2" s="473"/>
      <c r="EA2" s="468"/>
    </row>
    <row r="3" spans="1:131" ht="11.25" customHeight="1" x14ac:dyDescent="0.15">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6"/>
      <c r="AF3" s="466"/>
      <c r="AG3" s="466"/>
      <c r="AH3" s="466"/>
      <c r="AI3" s="466"/>
      <c r="AJ3" s="466"/>
      <c r="AK3" s="466"/>
      <c r="AL3" s="466"/>
      <c r="AM3" s="466"/>
      <c r="AN3" s="466"/>
      <c r="AO3" s="466"/>
      <c r="AP3" s="466"/>
      <c r="AQ3" s="466"/>
      <c r="AR3" s="466"/>
      <c r="AS3" s="466"/>
      <c r="AT3" s="466"/>
      <c r="AU3" s="466"/>
      <c r="AV3" s="466"/>
      <c r="AW3" s="466"/>
      <c r="AX3" s="466"/>
      <c r="AY3" s="466"/>
      <c r="AZ3" s="466"/>
      <c r="BA3" s="466"/>
      <c r="BB3" s="466"/>
      <c r="BC3" s="466"/>
      <c r="BD3" s="466"/>
      <c r="BE3" s="466"/>
      <c r="BF3" s="466"/>
      <c r="BG3" s="466"/>
      <c r="BH3" s="466"/>
      <c r="BI3" s="466"/>
      <c r="BJ3" s="466"/>
      <c r="BK3" s="466"/>
      <c r="BL3" s="466"/>
      <c r="BM3" s="466"/>
      <c r="BN3" s="466"/>
      <c r="BO3" s="466"/>
      <c r="BP3" s="466"/>
      <c r="BQ3" s="466"/>
      <c r="BR3" s="466"/>
      <c r="BS3" s="466"/>
      <c r="BT3" s="466"/>
      <c r="BU3" s="466"/>
      <c r="BV3" s="466"/>
      <c r="BW3" s="466"/>
      <c r="BX3" s="466"/>
      <c r="BY3" s="466"/>
      <c r="BZ3" s="466"/>
      <c r="CA3" s="466"/>
      <c r="CB3" s="466"/>
      <c r="CC3" s="466"/>
      <c r="CD3" s="466"/>
      <c r="CE3" s="466"/>
      <c r="CF3" s="466"/>
      <c r="CG3" s="466"/>
      <c r="CH3" s="466"/>
      <c r="CI3" s="466"/>
      <c r="CJ3" s="466"/>
      <c r="CK3" s="466"/>
      <c r="CL3" s="466"/>
      <c r="CM3" s="466"/>
      <c r="CN3" s="466"/>
      <c r="CO3" s="466"/>
      <c r="CP3" s="466"/>
      <c r="CQ3" s="466"/>
      <c r="CR3" s="466"/>
      <c r="CS3" s="466"/>
      <c r="CT3" s="466"/>
      <c r="CU3" s="466"/>
      <c r="CV3" s="466"/>
      <c r="CW3" s="466"/>
      <c r="CX3" s="466"/>
      <c r="CY3" s="466"/>
      <c r="CZ3" s="466"/>
      <c r="DA3" s="466"/>
      <c r="DB3" s="466"/>
      <c r="DC3" s="466"/>
      <c r="DD3" s="466"/>
      <c r="DE3" s="466"/>
      <c r="DF3" s="466"/>
      <c r="DG3" s="466"/>
      <c r="DH3" s="466"/>
      <c r="DI3" s="466"/>
      <c r="DJ3" s="466"/>
      <c r="DK3" s="466"/>
      <c r="DL3" s="466"/>
      <c r="DM3" s="466"/>
      <c r="DN3" s="466"/>
      <c r="DO3" s="466"/>
      <c r="DP3" s="466"/>
      <c r="DQ3" s="466"/>
      <c r="DR3" s="466"/>
      <c r="DS3" s="466"/>
      <c r="DT3" s="466"/>
      <c r="DU3" s="466"/>
      <c r="DV3" s="466"/>
      <c r="DW3" s="466"/>
      <c r="DX3" s="466"/>
      <c r="DY3" s="466"/>
      <c r="DZ3" s="466"/>
      <c r="EA3" s="468"/>
    </row>
    <row r="4" spans="1:131" s="479" customFormat="1" ht="26.25" customHeight="1" thickBot="1" x14ac:dyDescent="0.2">
      <c r="A4" s="474" t="s">
        <v>300</v>
      </c>
      <c r="B4" s="474"/>
      <c r="C4" s="474"/>
      <c r="D4" s="474"/>
      <c r="E4" s="474"/>
      <c r="F4" s="474"/>
      <c r="G4" s="474"/>
      <c r="H4" s="474"/>
      <c r="I4" s="474"/>
      <c r="J4" s="474"/>
      <c r="K4" s="474"/>
      <c r="L4" s="474"/>
      <c r="M4" s="474"/>
      <c r="N4" s="474"/>
      <c r="O4" s="474"/>
      <c r="P4" s="474"/>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c r="AW4" s="474"/>
      <c r="AX4" s="474"/>
      <c r="AY4" s="474"/>
      <c r="AZ4" s="475"/>
      <c r="BA4" s="475"/>
      <c r="BB4" s="475"/>
      <c r="BC4" s="475"/>
      <c r="BD4" s="475"/>
      <c r="BE4" s="476"/>
      <c r="BF4" s="476"/>
      <c r="BG4" s="476"/>
      <c r="BH4" s="476"/>
      <c r="BI4" s="476"/>
      <c r="BJ4" s="476"/>
      <c r="BK4" s="476"/>
      <c r="BL4" s="476"/>
      <c r="BM4" s="476"/>
      <c r="BN4" s="476"/>
      <c r="BO4" s="476"/>
      <c r="BP4" s="476"/>
      <c r="BQ4" s="477" t="s">
        <v>301</v>
      </c>
      <c r="BR4" s="477"/>
      <c r="BS4" s="477"/>
      <c r="BT4" s="477"/>
      <c r="BU4" s="477"/>
      <c r="BV4" s="477"/>
      <c r="BW4" s="477"/>
      <c r="BX4" s="477"/>
      <c r="BY4" s="477"/>
      <c r="BZ4" s="477"/>
      <c r="CA4" s="477"/>
      <c r="CB4" s="477"/>
      <c r="CC4" s="477"/>
      <c r="CD4" s="477"/>
      <c r="CE4" s="477"/>
      <c r="CF4" s="477"/>
      <c r="CG4" s="477"/>
      <c r="CH4" s="477"/>
      <c r="CI4" s="477"/>
      <c r="CJ4" s="477"/>
      <c r="CK4" s="477"/>
      <c r="CL4" s="477"/>
      <c r="CM4" s="477"/>
      <c r="CN4" s="477"/>
      <c r="CO4" s="477"/>
      <c r="CP4" s="477"/>
      <c r="CQ4" s="477"/>
      <c r="CR4" s="477"/>
      <c r="CS4" s="477"/>
      <c r="CT4" s="477"/>
      <c r="CU4" s="477"/>
      <c r="CV4" s="477"/>
      <c r="CW4" s="477"/>
      <c r="CX4" s="477"/>
      <c r="CY4" s="477"/>
      <c r="CZ4" s="477"/>
      <c r="DA4" s="477"/>
      <c r="DB4" s="477"/>
      <c r="DC4" s="477"/>
      <c r="DD4" s="477"/>
      <c r="DE4" s="477"/>
      <c r="DF4" s="477"/>
      <c r="DG4" s="477"/>
      <c r="DH4" s="477"/>
      <c r="DI4" s="477"/>
      <c r="DJ4" s="477"/>
      <c r="DK4" s="477"/>
      <c r="DL4" s="477"/>
      <c r="DM4" s="477"/>
      <c r="DN4" s="477"/>
      <c r="DO4" s="477"/>
      <c r="DP4" s="477"/>
      <c r="DQ4" s="477"/>
      <c r="DR4" s="477"/>
      <c r="DS4" s="477"/>
      <c r="DT4" s="477"/>
      <c r="DU4" s="477"/>
      <c r="DV4" s="477"/>
      <c r="DW4" s="477"/>
      <c r="DX4" s="477"/>
      <c r="DY4" s="477"/>
      <c r="DZ4" s="477"/>
      <c r="EA4" s="478"/>
    </row>
    <row r="5" spans="1:131" s="479" customFormat="1" ht="26.25" customHeight="1" x14ac:dyDescent="0.15">
      <c r="A5" s="480" t="s">
        <v>302</v>
      </c>
      <c r="B5" s="481"/>
      <c r="C5" s="481"/>
      <c r="D5" s="481"/>
      <c r="E5" s="481"/>
      <c r="F5" s="481"/>
      <c r="G5" s="481"/>
      <c r="H5" s="481"/>
      <c r="I5" s="481"/>
      <c r="J5" s="481"/>
      <c r="K5" s="481"/>
      <c r="L5" s="481"/>
      <c r="M5" s="481"/>
      <c r="N5" s="481"/>
      <c r="O5" s="481"/>
      <c r="P5" s="482"/>
      <c r="Q5" s="483" t="s">
        <v>303</v>
      </c>
      <c r="R5" s="484"/>
      <c r="S5" s="484"/>
      <c r="T5" s="484"/>
      <c r="U5" s="485"/>
      <c r="V5" s="483" t="s">
        <v>304</v>
      </c>
      <c r="W5" s="484"/>
      <c r="X5" s="484"/>
      <c r="Y5" s="484"/>
      <c r="Z5" s="485"/>
      <c r="AA5" s="483" t="s">
        <v>305</v>
      </c>
      <c r="AB5" s="484"/>
      <c r="AC5" s="484"/>
      <c r="AD5" s="484"/>
      <c r="AE5" s="484"/>
      <c r="AF5" s="486" t="s">
        <v>306</v>
      </c>
      <c r="AG5" s="484"/>
      <c r="AH5" s="484"/>
      <c r="AI5" s="484"/>
      <c r="AJ5" s="487"/>
      <c r="AK5" s="484" t="s">
        <v>307</v>
      </c>
      <c r="AL5" s="484"/>
      <c r="AM5" s="484"/>
      <c r="AN5" s="484"/>
      <c r="AO5" s="485"/>
      <c r="AP5" s="483" t="s">
        <v>308</v>
      </c>
      <c r="AQ5" s="484"/>
      <c r="AR5" s="484"/>
      <c r="AS5" s="484"/>
      <c r="AT5" s="485"/>
      <c r="AU5" s="483" t="s">
        <v>309</v>
      </c>
      <c r="AV5" s="484"/>
      <c r="AW5" s="484"/>
      <c r="AX5" s="484"/>
      <c r="AY5" s="487"/>
      <c r="AZ5" s="475"/>
      <c r="BA5" s="475"/>
      <c r="BB5" s="475"/>
      <c r="BC5" s="475"/>
      <c r="BD5" s="475"/>
      <c r="BE5" s="476"/>
      <c r="BF5" s="476"/>
      <c r="BG5" s="476"/>
      <c r="BH5" s="476"/>
      <c r="BI5" s="476"/>
      <c r="BJ5" s="476"/>
      <c r="BK5" s="476"/>
      <c r="BL5" s="476"/>
      <c r="BM5" s="476"/>
      <c r="BN5" s="476"/>
      <c r="BO5" s="476"/>
      <c r="BP5" s="476"/>
      <c r="BQ5" s="480" t="s">
        <v>310</v>
      </c>
      <c r="BR5" s="481"/>
      <c r="BS5" s="481"/>
      <c r="BT5" s="481"/>
      <c r="BU5" s="481"/>
      <c r="BV5" s="481"/>
      <c r="BW5" s="481"/>
      <c r="BX5" s="481"/>
      <c r="BY5" s="481"/>
      <c r="BZ5" s="481"/>
      <c r="CA5" s="481"/>
      <c r="CB5" s="481"/>
      <c r="CC5" s="481"/>
      <c r="CD5" s="481"/>
      <c r="CE5" s="481"/>
      <c r="CF5" s="481"/>
      <c r="CG5" s="482"/>
      <c r="CH5" s="483" t="s">
        <v>311</v>
      </c>
      <c r="CI5" s="484"/>
      <c r="CJ5" s="484"/>
      <c r="CK5" s="484"/>
      <c r="CL5" s="485"/>
      <c r="CM5" s="483" t="s">
        <v>312</v>
      </c>
      <c r="CN5" s="484"/>
      <c r="CO5" s="484"/>
      <c r="CP5" s="484"/>
      <c r="CQ5" s="485"/>
      <c r="CR5" s="483" t="s">
        <v>313</v>
      </c>
      <c r="CS5" s="484"/>
      <c r="CT5" s="484"/>
      <c r="CU5" s="484"/>
      <c r="CV5" s="485"/>
      <c r="CW5" s="483" t="s">
        <v>314</v>
      </c>
      <c r="CX5" s="484"/>
      <c r="CY5" s="484"/>
      <c r="CZ5" s="484"/>
      <c r="DA5" s="485"/>
      <c r="DB5" s="483" t="s">
        <v>315</v>
      </c>
      <c r="DC5" s="484"/>
      <c r="DD5" s="484"/>
      <c r="DE5" s="484"/>
      <c r="DF5" s="485"/>
      <c r="DG5" s="488" t="s">
        <v>316</v>
      </c>
      <c r="DH5" s="489"/>
      <c r="DI5" s="489"/>
      <c r="DJ5" s="489"/>
      <c r="DK5" s="490"/>
      <c r="DL5" s="488" t="s">
        <v>317</v>
      </c>
      <c r="DM5" s="489"/>
      <c r="DN5" s="489"/>
      <c r="DO5" s="489"/>
      <c r="DP5" s="490"/>
      <c r="DQ5" s="483" t="s">
        <v>318</v>
      </c>
      <c r="DR5" s="484"/>
      <c r="DS5" s="484"/>
      <c r="DT5" s="484"/>
      <c r="DU5" s="485"/>
      <c r="DV5" s="483" t="s">
        <v>309</v>
      </c>
      <c r="DW5" s="484"/>
      <c r="DX5" s="484"/>
      <c r="DY5" s="484"/>
      <c r="DZ5" s="487"/>
      <c r="EA5" s="478"/>
    </row>
    <row r="6" spans="1:131" s="479" customFormat="1" ht="26.25" customHeight="1" thickBot="1" x14ac:dyDescent="0.2">
      <c r="A6" s="491"/>
      <c r="B6" s="492"/>
      <c r="C6" s="492"/>
      <c r="D6" s="492"/>
      <c r="E6" s="492"/>
      <c r="F6" s="492"/>
      <c r="G6" s="492"/>
      <c r="H6" s="492"/>
      <c r="I6" s="492"/>
      <c r="J6" s="492"/>
      <c r="K6" s="492"/>
      <c r="L6" s="492"/>
      <c r="M6" s="492"/>
      <c r="N6" s="492"/>
      <c r="O6" s="492"/>
      <c r="P6" s="493"/>
      <c r="Q6" s="494"/>
      <c r="R6" s="495"/>
      <c r="S6" s="495"/>
      <c r="T6" s="495"/>
      <c r="U6" s="496"/>
      <c r="V6" s="494"/>
      <c r="W6" s="495"/>
      <c r="X6" s="495"/>
      <c r="Y6" s="495"/>
      <c r="Z6" s="496"/>
      <c r="AA6" s="494"/>
      <c r="AB6" s="495"/>
      <c r="AC6" s="495"/>
      <c r="AD6" s="495"/>
      <c r="AE6" s="495"/>
      <c r="AF6" s="497"/>
      <c r="AG6" s="495"/>
      <c r="AH6" s="495"/>
      <c r="AI6" s="495"/>
      <c r="AJ6" s="498"/>
      <c r="AK6" s="495"/>
      <c r="AL6" s="495"/>
      <c r="AM6" s="495"/>
      <c r="AN6" s="495"/>
      <c r="AO6" s="496"/>
      <c r="AP6" s="494"/>
      <c r="AQ6" s="495"/>
      <c r="AR6" s="495"/>
      <c r="AS6" s="495"/>
      <c r="AT6" s="496"/>
      <c r="AU6" s="494"/>
      <c r="AV6" s="495"/>
      <c r="AW6" s="495"/>
      <c r="AX6" s="495"/>
      <c r="AY6" s="498"/>
      <c r="AZ6" s="475"/>
      <c r="BA6" s="475"/>
      <c r="BB6" s="475"/>
      <c r="BC6" s="475"/>
      <c r="BD6" s="475"/>
      <c r="BE6" s="476"/>
      <c r="BF6" s="476"/>
      <c r="BG6" s="476"/>
      <c r="BH6" s="476"/>
      <c r="BI6" s="476"/>
      <c r="BJ6" s="476"/>
      <c r="BK6" s="476"/>
      <c r="BL6" s="476"/>
      <c r="BM6" s="476"/>
      <c r="BN6" s="476"/>
      <c r="BO6" s="476"/>
      <c r="BP6" s="476"/>
      <c r="BQ6" s="491"/>
      <c r="BR6" s="492"/>
      <c r="BS6" s="492"/>
      <c r="BT6" s="492"/>
      <c r="BU6" s="492"/>
      <c r="BV6" s="492"/>
      <c r="BW6" s="492"/>
      <c r="BX6" s="492"/>
      <c r="BY6" s="492"/>
      <c r="BZ6" s="492"/>
      <c r="CA6" s="492"/>
      <c r="CB6" s="492"/>
      <c r="CC6" s="492"/>
      <c r="CD6" s="492"/>
      <c r="CE6" s="492"/>
      <c r="CF6" s="492"/>
      <c r="CG6" s="493"/>
      <c r="CH6" s="494"/>
      <c r="CI6" s="495"/>
      <c r="CJ6" s="495"/>
      <c r="CK6" s="495"/>
      <c r="CL6" s="496"/>
      <c r="CM6" s="494"/>
      <c r="CN6" s="495"/>
      <c r="CO6" s="495"/>
      <c r="CP6" s="495"/>
      <c r="CQ6" s="496"/>
      <c r="CR6" s="494"/>
      <c r="CS6" s="495"/>
      <c r="CT6" s="495"/>
      <c r="CU6" s="495"/>
      <c r="CV6" s="496"/>
      <c r="CW6" s="494"/>
      <c r="CX6" s="495"/>
      <c r="CY6" s="495"/>
      <c r="CZ6" s="495"/>
      <c r="DA6" s="496"/>
      <c r="DB6" s="494"/>
      <c r="DC6" s="495"/>
      <c r="DD6" s="495"/>
      <c r="DE6" s="495"/>
      <c r="DF6" s="496"/>
      <c r="DG6" s="499"/>
      <c r="DH6" s="500"/>
      <c r="DI6" s="500"/>
      <c r="DJ6" s="500"/>
      <c r="DK6" s="501"/>
      <c r="DL6" s="499"/>
      <c r="DM6" s="500"/>
      <c r="DN6" s="500"/>
      <c r="DO6" s="500"/>
      <c r="DP6" s="501"/>
      <c r="DQ6" s="494"/>
      <c r="DR6" s="495"/>
      <c r="DS6" s="495"/>
      <c r="DT6" s="495"/>
      <c r="DU6" s="496"/>
      <c r="DV6" s="494"/>
      <c r="DW6" s="495"/>
      <c r="DX6" s="495"/>
      <c r="DY6" s="495"/>
      <c r="DZ6" s="498"/>
      <c r="EA6" s="478"/>
    </row>
    <row r="7" spans="1:131" s="479" customFormat="1" ht="26.25" customHeight="1" thickTop="1" x14ac:dyDescent="0.15">
      <c r="A7" s="502">
        <v>1</v>
      </c>
      <c r="B7" s="503" t="s">
        <v>319</v>
      </c>
      <c r="C7" s="504"/>
      <c r="D7" s="504"/>
      <c r="E7" s="504"/>
      <c r="F7" s="504"/>
      <c r="G7" s="504"/>
      <c r="H7" s="504"/>
      <c r="I7" s="504"/>
      <c r="J7" s="504"/>
      <c r="K7" s="504"/>
      <c r="L7" s="504"/>
      <c r="M7" s="504"/>
      <c r="N7" s="504"/>
      <c r="O7" s="504"/>
      <c r="P7" s="505"/>
      <c r="Q7" s="506">
        <v>55225</v>
      </c>
      <c r="R7" s="507"/>
      <c r="S7" s="507"/>
      <c r="T7" s="507"/>
      <c r="U7" s="507"/>
      <c r="V7" s="507">
        <v>53449</v>
      </c>
      <c r="W7" s="507"/>
      <c r="X7" s="507"/>
      <c r="Y7" s="507"/>
      <c r="Z7" s="507"/>
      <c r="AA7" s="507">
        <v>1776</v>
      </c>
      <c r="AB7" s="507"/>
      <c r="AC7" s="507"/>
      <c r="AD7" s="507"/>
      <c r="AE7" s="508"/>
      <c r="AF7" s="509">
        <v>1454</v>
      </c>
      <c r="AG7" s="510"/>
      <c r="AH7" s="510"/>
      <c r="AI7" s="510"/>
      <c r="AJ7" s="511"/>
      <c r="AK7" s="512">
        <v>2768</v>
      </c>
      <c r="AL7" s="513"/>
      <c r="AM7" s="513"/>
      <c r="AN7" s="513"/>
      <c r="AO7" s="513"/>
      <c r="AP7" s="513">
        <v>27277</v>
      </c>
      <c r="AQ7" s="513"/>
      <c r="AR7" s="513"/>
      <c r="AS7" s="513"/>
      <c r="AT7" s="513"/>
      <c r="AU7" s="514"/>
      <c r="AV7" s="514"/>
      <c r="AW7" s="514"/>
      <c r="AX7" s="514"/>
      <c r="AY7" s="515"/>
      <c r="AZ7" s="475"/>
      <c r="BA7" s="475"/>
      <c r="BB7" s="475"/>
      <c r="BC7" s="475"/>
      <c r="BD7" s="475"/>
      <c r="BE7" s="476"/>
      <c r="BF7" s="476"/>
      <c r="BG7" s="476"/>
      <c r="BH7" s="476"/>
      <c r="BI7" s="476"/>
      <c r="BJ7" s="476"/>
      <c r="BK7" s="476"/>
      <c r="BL7" s="476"/>
      <c r="BM7" s="476"/>
      <c r="BN7" s="476"/>
      <c r="BO7" s="476"/>
      <c r="BP7" s="476"/>
      <c r="BQ7" s="502">
        <v>1</v>
      </c>
      <c r="BR7" s="516"/>
      <c r="BS7" s="517" t="s">
        <v>320</v>
      </c>
      <c r="BT7" s="518"/>
      <c r="BU7" s="518"/>
      <c r="BV7" s="518"/>
      <c r="BW7" s="518"/>
      <c r="BX7" s="518"/>
      <c r="BY7" s="518"/>
      <c r="BZ7" s="518"/>
      <c r="CA7" s="518"/>
      <c r="CB7" s="518"/>
      <c r="CC7" s="518"/>
      <c r="CD7" s="518"/>
      <c r="CE7" s="518"/>
      <c r="CF7" s="518"/>
      <c r="CG7" s="519"/>
      <c r="CH7" s="520">
        <v>-5</v>
      </c>
      <c r="CI7" s="521"/>
      <c r="CJ7" s="521"/>
      <c r="CK7" s="521"/>
      <c r="CL7" s="522"/>
      <c r="CM7" s="520">
        <v>393</v>
      </c>
      <c r="CN7" s="521"/>
      <c r="CO7" s="521"/>
      <c r="CP7" s="521"/>
      <c r="CQ7" s="522"/>
      <c r="CR7" s="520">
        <v>10</v>
      </c>
      <c r="CS7" s="521"/>
      <c r="CT7" s="521"/>
      <c r="CU7" s="521"/>
      <c r="CV7" s="522"/>
      <c r="CW7" s="520" t="s">
        <v>321</v>
      </c>
      <c r="CX7" s="521"/>
      <c r="CY7" s="521"/>
      <c r="CZ7" s="521"/>
      <c r="DA7" s="522"/>
      <c r="DB7" s="520" t="s">
        <v>321</v>
      </c>
      <c r="DC7" s="521"/>
      <c r="DD7" s="521"/>
      <c r="DE7" s="521"/>
      <c r="DF7" s="522"/>
      <c r="DG7" s="520" t="s">
        <v>321</v>
      </c>
      <c r="DH7" s="521"/>
      <c r="DI7" s="521"/>
      <c r="DJ7" s="521"/>
      <c r="DK7" s="522"/>
      <c r="DL7" s="520" t="s">
        <v>321</v>
      </c>
      <c r="DM7" s="521"/>
      <c r="DN7" s="521"/>
      <c r="DO7" s="521"/>
      <c r="DP7" s="522"/>
      <c r="DQ7" s="520" t="s">
        <v>321</v>
      </c>
      <c r="DR7" s="521"/>
      <c r="DS7" s="521"/>
      <c r="DT7" s="521"/>
      <c r="DU7" s="522"/>
      <c r="DV7" s="517"/>
      <c r="DW7" s="518"/>
      <c r="DX7" s="518"/>
      <c r="DY7" s="518"/>
      <c r="DZ7" s="523"/>
      <c r="EA7" s="478"/>
    </row>
    <row r="8" spans="1:131" s="479" customFormat="1" ht="26.25" customHeight="1" x14ac:dyDescent="0.15">
      <c r="A8" s="524">
        <v>2</v>
      </c>
      <c r="B8" s="525" t="s">
        <v>322</v>
      </c>
      <c r="C8" s="526"/>
      <c r="D8" s="526"/>
      <c r="E8" s="526"/>
      <c r="F8" s="526"/>
      <c r="G8" s="526"/>
      <c r="H8" s="526"/>
      <c r="I8" s="526"/>
      <c r="J8" s="526"/>
      <c r="K8" s="526"/>
      <c r="L8" s="526"/>
      <c r="M8" s="526"/>
      <c r="N8" s="526"/>
      <c r="O8" s="526"/>
      <c r="P8" s="527"/>
      <c r="Q8" s="528">
        <v>470</v>
      </c>
      <c r="R8" s="529"/>
      <c r="S8" s="529"/>
      <c r="T8" s="529"/>
      <c r="U8" s="529"/>
      <c r="V8" s="529">
        <v>458</v>
      </c>
      <c r="W8" s="529"/>
      <c r="X8" s="529"/>
      <c r="Y8" s="529"/>
      <c r="Z8" s="529"/>
      <c r="AA8" s="529">
        <v>12</v>
      </c>
      <c r="AB8" s="529"/>
      <c r="AC8" s="529"/>
      <c r="AD8" s="529"/>
      <c r="AE8" s="530"/>
      <c r="AF8" s="531">
        <v>5</v>
      </c>
      <c r="AG8" s="532"/>
      <c r="AH8" s="532"/>
      <c r="AI8" s="532"/>
      <c r="AJ8" s="533"/>
      <c r="AK8" s="534">
        <v>323</v>
      </c>
      <c r="AL8" s="535"/>
      <c r="AM8" s="535"/>
      <c r="AN8" s="535"/>
      <c r="AO8" s="535"/>
      <c r="AP8" s="535">
        <v>787</v>
      </c>
      <c r="AQ8" s="535"/>
      <c r="AR8" s="535"/>
      <c r="AS8" s="535"/>
      <c r="AT8" s="535"/>
      <c r="AU8" s="536"/>
      <c r="AV8" s="536"/>
      <c r="AW8" s="536"/>
      <c r="AX8" s="536"/>
      <c r="AY8" s="537"/>
      <c r="AZ8" s="475"/>
      <c r="BA8" s="475"/>
      <c r="BB8" s="475"/>
      <c r="BC8" s="475"/>
      <c r="BD8" s="475"/>
      <c r="BE8" s="476"/>
      <c r="BF8" s="476"/>
      <c r="BG8" s="476"/>
      <c r="BH8" s="476"/>
      <c r="BI8" s="476"/>
      <c r="BJ8" s="476"/>
      <c r="BK8" s="476"/>
      <c r="BL8" s="476"/>
      <c r="BM8" s="476"/>
      <c r="BN8" s="476"/>
      <c r="BO8" s="476"/>
      <c r="BP8" s="476"/>
      <c r="BQ8" s="524">
        <v>2</v>
      </c>
      <c r="BR8" s="538"/>
      <c r="BS8" s="539" t="s">
        <v>323</v>
      </c>
      <c r="BT8" s="540"/>
      <c r="BU8" s="540"/>
      <c r="BV8" s="540"/>
      <c r="BW8" s="540"/>
      <c r="BX8" s="540"/>
      <c r="BY8" s="540"/>
      <c r="BZ8" s="540"/>
      <c r="CA8" s="540"/>
      <c r="CB8" s="540"/>
      <c r="CC8" s="540"/>
      <c r="CD8" s="540"/>
      <c r="CE8" s="540"/>
      <c r="CF8" s="540"/>
      <c r="CG8" s="541"/>
      <c r="CH8" s="542">
        <v>12</v>
      </c>
      <c r="CI8" s="543"/>
      <c r="CJ8" s="543"/>
      <c r="CK8" s="543"/>
      <c r="CL8" s="544"/>
      <c r="CM8" s="542">
        <v>198</v>
      </c>
      <c r="CN8" s="543"/>
      <c r="CO8" s="543"/>
      <c r="CP8" s="543"/>
      <c r="CQ8" s="544"/>
      <c r="CR8" s="542">
        <v>54</v>
      </c>
      <c r="CS8" s="543"/>
      <c r="CT8" s="543"/>
      <c r="CU8" s="543"/>
      <c r="CV8" s="544"/>
      <c r="CW8" s="542" t="s">
        <v>321</v>
      </c>
      <c r="CX8" s="543"/>
      <c r="CY8" s="543"/>
      <c r="CZ8" s="543"/>
      <c r="DA8" s="544"/>
      <c r="DB8" s="542" t="s">
        <v>321</v>
      </c>
      <c r="DC8" s="543"/>
      <c r="DD8" s="543"/>
      <c r="DE8" s="543"/>
      <c r="DF8" s="544"/>
      <c r="DG8" s="542" t="s">
        <v>321</v>
      </c>
      <c r="DH8" s="543"/>
      <c r="DI8" s="543"/>
      <c r="DJ8" s="543"/>
      <c r="DK8" s="544"/>
      <c r="DL8" s="542" t="s">
        <v>321</v>
      </c>
      <c r="DM8" s="543"/>
      <c r="DN8" s="543"/>
      <c r="DO8" s="543"/>
      <c r="DP8" s="544"/>
      <c r="DQ8" s="542" t="s">
        <v>321</v>
      </c>
      <c r="DR8" s="543"/>
      <c r="DS8" s="543"/>
      <c r="DT8" s="543"/>
      <c r="DU8" s="544"/>
      <c r="DV8" s="539"/>
      <c r="DW8" s="540"/>
      <c r="DX8" s="540"/>
      <c r="DY8" s="540"/>
      <c r="DZ8" s="545"/>
      <c r="EA8" s="478"/>
    </row>
    <row r="9" spans="1:131" s="479" customFormat="1" ht="26.25" customHeight="1" x14ac:dyDescent="0.15">
      <c r="A9" s="524">
        <v>3</v>
      </c>
      <c r="B9" s="525" t="s">
        <v>324</v>
      </c>
      <c r="C9" s="526"/>
      <c r="D9" s="526"/>
      <c r="E9" s="526"/>
      <c r="F9" s="526"/>
      <c r="G9" s="526"/>
      <c r="H9" s="526"/>
      <c r="I9" s="526"/>
      <c r="J9" s="526"/>
      <c r="K9" s="526"/>
      <c r="L9" s="526"/>
      <c r="M9" s="526"/>
      <c r="N9" s="526"/>
      <c r="O9" s="526"/>
      <c r="P9" s="527"/>
      <c r="Q9" s="528">
        <v>305</v>
      </c>
      <c r="R9" s="529"/>
      <c r="S9" s="529"/>
      <c r="T9" s="529"/>
      <c r="U9" s="529"/>
      <c r="V9" s="529">
        <v>291</v>
      </c>
      <c r="W9" s="529"/>
      <c r="X9" s="529"/>
      <c r="Y9" s="529"/>
      <c r="Z9" s="529"/>
      <c r="AA9" s="529">
        <v>14</v>
      </c>
      <c r="AB9" s="529"/>
      <c r="AC9" s="529"/>
      <c r="AD9" s="529"/>
      <c r="AE9" s="530"/>
      <c r="AF9" s="531">
        <v>13</v>
      </c>
      <c r="AG9" s="532"/>
      <c r="AH9" s="532"/>
      <c r="AI9" s="532"/>
      <c r="AJ9" s="533"/>
      <c r="AK9" s="534">
        <v>166</v>
      </c>
      <c r="AL9" s="535"/>
      <c r="AM9" s="535"/>
      <c r="AN9" s="535"/>
      <c r="AO9" s="535"/>
      <c r="AP9" s="535">
        <v>626</v>
      </c>
      <c r="AQ9" s="535"/>
      <c r="AR9" s="535"/>
      <c r="AS9" s="535"/>
      <c r="AT9" s="535"/>
      <c r="AU9" s="536"/>
      <c r="AV9" s="536"/>
      <c r="AW9" s="536"/>
      <c r="AX9" s="536"/>
      <c r="AY9" s="537"/>
      <c r="AZ9" s="475"/>
      <c r="BA9" s="475"/>
      <c r="BB9" s="475"/>
      <c r="BC9" s="475"/>
      <c r="BD9" s="475"/>
      <c r="BE9" s="476"/>
      <c r="BF9" s="476"/>
      <c r="BG9" s="476"/>
      <c r="BH9" s="476"/>
      <c r="BI9" s="476"/>
      <c r="BJ9" s="476"/>
      <c r="BK9" s="476"/>
      <c r="BL9" s="476"/>
      <c r="BM9" s="476"/>
      <c r="BN9" s="476"/>
      <c r="BO9" s="476"/>
      <c r="BP9" s="476"/>
      <c r="BQ9" s="524">
        <v>3</v>
      </c>
      <c r="BR9" s="538"/>
      <c r="BS9" s="539"/>
      <c r="BT9" s="540"/>
      <c r="BU9" s="540"/>
      <c r="BV9" s="540"/>
      <c r="BW9" s="540"/>
      <c r="BX9" s="540"/>
      <c r="BY9" s="540"/>
      <c r="BZ9" s="540"/>
      <c r="CA9" s="540"/>
      <c r="CB9" s="540"/>
      <c r="CC9" s="540"/>
      <c r="CD9" s="540"/>
      <c r="CE9" s="540"/>
      <c r="CF9" s="540"/>
      <c r="CG9" s="541"/>
      <c r="CH9" s="542"/>
      <c r="CI9" s="543"/>
      <c r="CJ9" s="543"/>
      <c r="CK9" s="543"/>
      <c r="CL9" s="544"/>
      <c r="CM9" s="542"/>
      <c r="CN9" s="543"/>
      <c r="CO9" s="543"/>
      <c r="CP9" s="543"/>
      <c r="CQ9" s="544"/>
      <c r="CR9" s="542"/>
      <c r="CS9" s="543"/>
      <c r="CT9" s="543"/>
      <c r="CU9" s="543"/>
      <c r="CV9" s="544"/>
      <c r="CW9" s="542"/>
      <c r="CX9" s="543"/>
      <c r="CY9" s="543"/>
      <c r="CZ9" s="543"/>
      <c r="DA9" s="544"/>
      <c r="DB9" s="542"/>
      <c r="DC9" s="543"/>
      <c r="DD9" s="543"/>
      <c r="DE9" s="543"/>
      <c r="DF9" s="544"/>
      <c r="DG9" s="542"/>
      <c r="DH9" s="543"/>
      <c r="DI9" s="543"/>
      <c r="DJ9" s="543"/>
      <c r="DK9" s="544"/>
      <c r="DL9" s="542"/>
      <c r="DM9" s="543"/>
      <c r="DN9" s="543"/>
      <c r="DO9" s="543"/>
      <c r="DP9" s="544"/>
      <c r="DQ9" s="542"/>
      <c r="DR9" s="543"/>
      <c r="DS9" s="543"/>
      <c r="DT9" s="543"/>
      <c r="DU9" s="544"/>
      <c r="DV9" s="539"/>
      <c r="DW9" s="540"/>
      <c r="DX9" s="540"/>
      <c r="DY9" s="540"/>
      <c r="DZ9" s="545"/>
      <c r="EA9" s="478"/>
    </row>
    <row r="10" spans="1:131" s="479" customFormat="1" ht="26.25" customHeight="1" x14ac:dyDescent="0.15">
      <c r="A10" s="524">
        <v>4</v>
      </c>
      <c r="B10" s="525" t="s">
        <v>325</v>
      </c>
      <c r="C10" s="526"/>
      <c r="D10" s="526"/>
      <c r="E10" s="526"/>
      <c r="F10" s="526"/>
      <c r="G10" s="526"/>
      <c r="H10" s="526"/>
      <c r="I10" s="526"/>
      <c r="J10" s="526"/>
      <c r="K10" s="526"/>
      <c r="L10" s="526"/>
      <c r="M10" s="526"/>
      <c r="N10" s="526"/>
      <c r="O10" s="526"/>
      <c r="P10" s="527"/>
      <c r="Q10" s="528">
        <v>2695</v>
      </c>
      <c r="R10" s="529"/>
      <c r="S10" s="529"/>
      <c r="T10" s="529"/>
      <c r="U10" s="529"/>
      <c r="V10" s="529">
        <v>2252</v>
      </c>
      <c r="W10" s="529"/>
      <c r="X10" s="529"/>
      <c r="Y10" s="529"/>
      <c r="Z10" s="529"/>
      <c r="AA10" s="529">
        <v>443</v>
      </c>
      <c r="AB10" s="529"/>
      <c r="AC10" s="529"/>
      <c r="AD10" s="529"/>
      <c r="AE10" s="530"/>
      <c r="AF10" s="531">
        <v>5</v>
      </c>
      <c r="AG10" s="532"/>
      <c r="AH10" s="532"/>
      <c r="AI10" s="532"/>
      <c r="AJ10" s="533"/>
      <c r="AK10" s="534">
        <v>1040</v>
      </c>
      <c r="AL10" s="535"/>
      <c r="AM10" s="535"/>
      <c r="AN10" s="535"/>
      <c r="AO10" s="535"/>
      <c r="AP10" s="535">
        <v>382</v>
      </c>
      <c r="AQ10" s="535"/>
      <c r="AR10" s="535"/>
      <c r="AS10" s="535"/>
      <c r="AT10" s="535"/>
      <c r="AU10" s="536"/>
      <c r="AV10" s="536"/>
      <c r="AW10" s="536"/>
      <c r="AX10" s="536"/>
      <c r="AY10" s="537"/>
      <c r="AZ10" s="475"/>
      <c r="BA10" s="475"/>
      <c r="BB10" s="475"/>
      <c r="BC10" s="475"/>
      <c r="BD10" s="475"/>
      <c r="BE10" s="476"/>
      <c r="BF10" s="476"/>
      <c r="BG10" s="476"/>
      <c r="BH10" s="476"/>
      <c r="BI10" s="476"/>
      <c r="BJ10" s="476"/>
      <c r="BK10" s="476"/>
      <c r="BL10" s="476"/>
      <c r="BM10" s="476"/>
      <c r="BN10" s="476"/>
      <c r="BO10" s="476"/>
      <c r="BP10" s="476"/>
      <c r="BQ10" s="524">
        <v>4</v>
      </c>
      <c r="BR10" s="538"/>
      <c r="BS10" s="539"/>
      <c r="BT10" s="540"/>
      <c r="BU10" s="540"/>
      <c r="BV10" s="540"/>
      <c r="BW10" s="540"/>
      <c r="BX10" s="540"/>
      <c r="BY10" s="540"/>
      <c r="BZ10" s="540"/>
      <c r="CA10" s="540"/>
      <c r="CB10" s="540"/>
      <c r="CC10" s="540"/>
      <c r="CD10" s="540"/>
      <c r="CE10" s="540"/>
      <c r="CF10" s="540"/>
      <c r="CG10" s="541"/>
      <c r="CH10" s="542"/>
      <c r="CI10" s="543"/>
      <c r="CJ10" s="543"/>
      <c r="CK10" s="543"/>
      <c r="CL10" s="544"/>
      <c r="CM10" s="542"/>
      <c r="CN10" s="543"/>
      <c r="CO10" s="543"/>
      <c r="CP10" s="543"/>
      <c r="CQ10" s="544"/>
      <c r="CR10" s="542"/>
      <c r="CS10" s="543"/>
      <c r="CT10" s="543"/>
      <c r="CU10" s="543"/>
      <c r="CV10" s="544"/>
      <c r="CW10" s="542"/>
      <c r="CX10" s="543"/>
      <c r="CY10" s="543"/>
      <c r="CZ10" s="543"/>
      <c r="DA10" s="544"/>
      <c r="DB10" s="542"/>
      <c r="DC10" s="543"/>
      <c r="DD10" s="543"/>
      <c r="DE10" s="543"/>
      <c r="DF10" s="544"/>
      <c r="DG10" s="542"/>
      <c r="DH10" s="543"/>
      <c r="DI10" s="543"/>
      <c r="DJ10" s="543"/>
      <c r="DK10" s="544"/>
      <c r="DL10" s="542"/>
      <c r="DM10" s="543"/>
      <c r="DN10" s="543"/>
      <c r="DO10" s="543"/>
      <c r="DP10" s="544"/>
      <c r="DQ10" s="542"/>
      <c r="DR10" s="543"/>
      <c r="DS10" s="543"/>
      <c r="DT10" s="543"/>
      <c r="DU10" s="544"/>
      <c r="DV10" s="539"/>
      <c r="DW10" s="540"/>
      <c r="DX10" s="540"/>
      <c r="DY10" s="540"/>
      <c r="DZ10" s="545"/>
      <c r="EA10" s="478"/>
    </row>
    <row r="11" spans="1:131" s="479" customFormat="1" ht="26.25" customHeight="1" x14ac:dyDescent="0.15">
      <c r="A11" s="524">
        <v>5</v>
      </c>
      <c r="B11" s="525"/>
      <c r="C11" s="526"/>
      <c r="D11" s="526"/>
      <c r="E11" s="526"/>
      <c r="F11" s="526"/>
      <c r="G11" s="526"/>
      <c r="H11" s="526"/>
      <c r="I11" s="526"/>
      <c r="J11" s="526"/>
      <c r="K11" s="526"/>
      <c r="L11" s="526"/>
      <c r="M11" s="526"/>
      <c r="N11" s="526"/>
      <c r="O11" s="526"/>
      <c r="P11" s="527"/>
      <c r="Q11" s="528"/>
      <c r="R11" s="529"/>
      <c r="S11" s="529"/>
      <c r="T11" s="529"/>
      <c r="U11" s="529"/>
      <c r="V11" s="529"/>
      <c r="W11" s="529"/>
      <c r="X11" s="529"/>
      <c r="Y11" s="529"/>
      <c r="Z11" s="529"/>
      <c r="AA11" s="529"/>
      <c r="AB11" s="529"/>
      <c r="AC11" s="529"/>
      <c r="AD11" s="529"/>
      <c r="AE11" s="530"/>
      <c r="AF11" s="531"/>
      <c r="AG11" s="532"/>
      <c r="AH11" s="532"/>
      <c r="AI11" s="532"/>
      <c r="AJ11" s="533"/>
      <c r="AK11" s="534"/>
      <c r="AL11" s="535"/>
      <c r="AM11" s="535"/>
      <c r="AN11" s="535"/>
      <c r="AO11" s="535"/>
      <c r="AP11" s="535"/>
      <c r="AQ11" s="535"/>
      <c r="AR11" s="535"/>
      <c r="AS11" s="535"/>
      <c r="AT11" s="535"/>
      <c r="AU11" s="536"/>
      <c r="AV11" s="536"/>
      <c r="AW11" s="536"/>
      <c r="AX11" s="536"/>
      <c r="AY11" s="537"/>
      <c r="AZ11" s="475"/>
      <c r="BA11" s="475"/>
      <c r="BB11" s="475"/>
      <c r="BC11" s="475"/>
      <c r="BD11" s="475"/>
      <c r="BE11" s="476"/>
      <c r="BF11" s="476"/>
      <c r="BG11" s="476"/>
      <c r="BH11" s="476"/>
      <c r="BI11" s="476"/>
      <c r="BJ11" s="476"/>
      <c r="BK11" s="476"/>
      <c r="BL11" s="476"/>
      <c r="BM11" s="476"/>
      <c r="BN11" s="476"/>
      <c r="BO11" s="476"/>
      <c r="BP11" s="476"/>
      <c r="BQ11" s="524">
        <v>5</v>
      </c>
      <c r="BR11" s="538"/>
      <c r="BS11" s="539"/>
      <c r="BT11" s="540"/>
      <c r="BU11" s="540"/>
      <c r="BV11" s="540"/>
      <c r="BW11" s="540"/>
      <c r="BX11" s="540"/>
      <c r="BY11" s="540"/>
      <c r="BZ11" s="540"/>
      <c r="CA11" s="540"/>
      <c r="CB11" s="540"/>
      <c r="CC11" s="540"/>
      <c r="CD11" s="540"/>
      <c r="CE11" s="540"/>
      <c r="CF11" s="540"/>
      <c r="CG11" s="541"/>
      <c r="CH11" s="542"/>
      <c r="CI11" s="543"/>
      <c r="CJ11" s="543"/>
      <c r="CK11" s="543"/>
      <c r="CL11" s="544"/>
      <c r="CM11" s="542"/>
      <c r="CN11" s="543"/>
      <c r="CO11" s="543"/>
      <c r="CP11" s="543"/>
      <c r="CQ11" s="544"/>
      <c r="CR11" s="542"/>
      <c r="CS11" s="543"/>
      <c r="CT11" s="543"/>
      <c r="CU11" s="543"/>
      <c r="CV11" s="544"/>
      <c r="CW11" s="542"/>
      <c r="CX11" s="543"/>
      <c r="CY11" s="543"/>
      <c r="CZ11" s="543"/>
      <c r="DA11" s="544"/>
      <c r="DB11" s="542"/>
      <c r="DC11" s="543"/>
      <c r="DD11" s="543"/>
      <c r="DE11" s="543"/>
      <c r="DF11" s="544"/>
      <c r="DG11" s="542"/>
      <c r="DH11" s="543"/>
      <c r="DI11" s="543"/>
      <c r="DJ11" s="543"/>
      <c r="DK11" s="544"/>
      <c r="DL11" s="542"/>
      <c r="DM11" s="543"/>
      <c r="DN11" s="543"/>
      <c r="DO11" s="543"/>
      <c r="DP11" s="544"/>
      <c r="DQ11" s="542"/>
      <c r="DR11" s="543"/>
      <c r="DS11" s="543"/>
      <c r="DT11" s="543"/>
      <c r="DU11" s="544"/>
      <c r="DV11" s="539"/>
      <c r="DW11" s="540"/>
      <c r="DX11" s="540"/>
      <c r="DY11" s="540"/>
      <c r="DZ11" s="545"/>
      <c r="EA11" s="478"/>
    </row>
    <row r="12" spans="1:131" s="479" customFormat="1" ht="26.25" customHeight="1" x14ac:dyDescent="0.15">
      <c r="A12" s="524">
        <v>6</v>
      </c>
      <c r="B12" s="525"/>
      <c r="C12" s="526"/>
      <c r="D12" s="526"/>
      <c r="E12" s="526"/>
      <c r="F12" s="526"/>
      <c r="G12" s="526"/>
      <c r="H12" s="526"/>
      <c r="I12" s="526"/>
      <c r="J12" s="526"/>
      <c r="K12" s="526"/>
      <c r="L12" s="526"/>
      <c r="M12" s="526"/>
      <c r="N12" s="526"/>
      <c r="O12" s="526"/>
      <c r="P12" s="527"/>
      <c r="Q12" s="528"/>
      <c r="R12" s="529"/>
      <c r="S12" s="529"/>
      <c r="T12" s="529"/>
      <c r="U12" s="529"/>
      <c r="V12" s="529"/>
      <c r="W12" s="529"/>
      <c r="X12" s="529"/>
      <c r="Y12" s="529"/>
      <c r="Z12" s="529"/>
      <c r="AA12" s="529"/>
      <c r="AB12" s="529"/>
      <c r="AC12" s="529"/>
      <c r="AD12" s="529"/>
      <c r="AE12" s="530"/>
      <c r="AF12" s="531"/>
      <c r="AG12" s="532"/>
      <c r="AH12" s="532"/>
      <c r="AI12" s="532"/>
      <c r="AJ12" s="533"/>
      <c r="AK12" s="534"/>
      <c r="AL12" s="535"/>
      <c r="AM12" s="535"/>
      <c r="AN12" s="535"/>
      <c r="AO12" s="535"/>
      <c r="AP12" s="535"/>
      <c r="AQ12" s="535"/>
      <c r="AR12" s="535"/>
      <c r="AS12" s="535"/>
      <c r="AT12" s="535"/>
      <c r="AU12" s="536"/>
      <c r="AV12" s="536"/>
      <c r="AW12" s="536"/>
      <c r="AX12" s="536"/>
      <c r="AY12" s="537"/>
      <c r="AZ12" s="475"/>
      <c r="BA12" s="475"/>
      <c r="BB12" s="475"/>
      <c r="BC12" s="475"/>
      <c r="BD12" s="475"/>
      <c r="BE12" s="476"/>
      <c r="BF12" s="476"/>
      <c r="BG12" s="476"/>
      <c r="BH12" s="476"/>
      <c r="BI12" s="476"/>
      <c r="BJ12" s="476"/>
      <c r="BK12" s="476"/>
      <c r="BL12" s="476"/>
      <c r="BM12" s="476"/>
      <c r="BN12" s="476"/>
      <c r="BO12" s="476"/>
      <c r="BP12" s="476"/>
      <c r="BQ12" s="524">
        <v>6</v>
      </c>
      <c r="BR12" s="538"/>
      <c r="BS12" s="539"/>
      <c r="BT12" s="540"/>
      <c r="BU12" s="540"/>
      <c r="BV12" s="540"/>
      <c r="BW12" s="540"/>
      <c r="BX12" s="540"/>
      <c r="BY12" s="540"/>
      <c r="BZ12" s="540"/>
      <c r="CA12" s="540"/>
      <c r="CB12" s="540"/>
      <c r="CC12" s="540"/>
      <c r="CD12" s="540"/>
      <c r="CE12" s="540"/>
      <c r="CF12" s="540"/>
      <c r="CG12" s="541"/>
      <c r="CH12" s="542"/>
      <c r="CI12" s="543"/>
      <c r="CJ12" s="543"/>
      <c r="CK12" s="543"/>
      <c r="CL12" s="544"/>
      <c r="CM12" s="542"/>
      <c r="CN12" s="543"/>
      <c r="CO12" s="543"/>
      <c r="CP12" s="543"/>
      <c r="CQ12" s="544"/>
      <c r="CR12" s="542"/>
      <c r="CS12" s="543"/>
      <c r="CT12" s="543"/>
      <c r="CU12" s="543"/>
      <c r="CV12" s="544"/>
      <c r="CW12" s="542"/>
      <c r="CX12" s="543"/>
      <c r="CY12" s="543"/>
      <c r="CZ12" s="543"/>
      <c r="DA12" s="544"/>
      <c r="DB12" s="542"/>
      <c r="DC12" s="543"/>
      <c r="DD12" s="543"/>
      <c r="DE12" s="543"/>
      <c r="DF12" s="544"/>
      <c r="DG12" s="542"/>
      <c r="DH12" s="543"/>
      <c r="DI12" s="543"/>
      <c r="DJ12" s="543"/>
      <c r="DK12" s="544"/>
      <c r="DL12" s="542"/>
      <c r="DM12" s="543"/>
      <c r="DN12" s="543"/>
      <c r="DO12" s="543"/>
      <c r="DP12" s="544"/>
      <c r="DQ12" s="542"/>
      <c r="DR12" s="543"/>
      <c r="DS12" s="543"/>
      <c r="DT12" s="543"/>
      <c r="DU12" s="544"/>
      <c r="DV12" s="539"/>
      <c r="DW12" s="540"/>
      <c r="DX12" s="540"/>
      <c r="DY12" s="540"/>
      <c r="DZ12" s="545"/>
      <c r="EA12" s="478"/>
    </row>
    <row r="13" spans="1:131" s="479" customFormat="1" ht="26.25" customHeight="1" x14ac:dyDescent="0.15">
      <c r="A13" s="524">
        <v>7</v>
      </c>
      <c r="B13" s="525"/>
      <c r="C13" s="526"/>
      <c r="D13" s="526"/>
      <c r="E13" s="526"/>
      <c r="F13" s="526"/>
      <c r="G13" s="526"/>
      <c r="H13" s="526"/>
      <c r="I13" s="526"/>
      <c r="J13" s="526"/>
      <c r="K13" s="526"/>
      <c r="L13" s="526"/>
      <c r="M13" s="526"/>
      <c r="N13" s="526"/>
      <c r="O13" s="526"/>
      <c r="P13" s="527"/>
      <c r="Q13" s="528"/>
      <c r="R13" s="529"/>
      <c r="S13" s="529"/>
      <c r="T13" s="529"/>
      <c r="U13" s="529"/>
      <c r="V13" s="529"/>
      <c r="W13" s="529"/>
      <c r="X13" s="529"/>
      <c r="Y13" s="529"/>
      <c r="Z13" s="529"/>
      <c r="AA13" s="529"/>
      <c r="AB13" s="529"/>
      <c r="AC13" s="529"/>
      <c r="AD13" s="529"/>
      <c r="AE13" s="530"/>
      <c r="AF13" s="531"/>
      <c r="AG13" s="532"/>
      <c r="AH13" s="532"/>
      <c r="AI13" s="532"/>
      <c r="AJ13" s="533"/>
      <c r="AK13" s="534"/>
      <c r="AL13" s="535"/>
      <c r="AM13" s="535"/>
      <c r="AN13" s="535"/>
      <c r="AO13" s="535"/>
      <c r="AP13" s="535"/>
      <c r="AQ13" s="535"/>
      <c r="AR13" s="535"/>
      <c r="AS13" s="535"/>
      <c r="AT13" s="535"/>
      <c r="AU13" s="536"/>
      <c r="AV13" s="536"/>
      <c r="AW13" s="536"/>
      <c r="AX13" s="536"/>
      <c r="AY13" s="537"/>
      <c r="AZ13" s="475"/>
      <c r="BA13" s="475"/>
      <c r="BB13" s="475"/>
      <c r="BC13" s="475"/>
      <c r="BD13" s="475"/>
      <c r="BE13" s="476"/>
      <c r="BF13" s="476"/>
      <c r="BG13" s="476"/>
      <c r="BH13" s="476"/>
      <c r="BI13" s="476"/>
      <c r="BJ13" s="476"/>
      <c r="BK13" s="476"/>
      <c r="BL13" s="476"/>
      <c r="BM13" s="476"/>
      <c r="BN13" s="476"/>
      <c r="BO13" s="476"/>
      <c r="BP13" s="476"/>
      <c r="BQ13" s="524">
        <v>7</v>
      </c>
      <c r="BR13" s="538"/>
      <c r="BS13" s="539"/>
      <c r="BT13" s="540"/>
      <c r="BU13" s="540"/>
      <c r="BV13" s="540"/>
      <c r="BW13" s="540"/>
      <c r="BX13" s="540"/>
      <c r="BY13" s="540"/>
      <c r="BZ13" s="540"/>
      <c r="CA13" s="540"/>
      <c r="CB13" s="540"/>
      <c r="CC13" s="540"/>
      <c r="CD13" s="540"/>
      <c r="CE13" s="540"/>
      <c r="CF13" s="540"/>
      <c r="CG13" s="541"/>
      <c r="CH13" s="542"/>
      <c r="CI13" s="543"/>
      <c r="CJ13" s="543"/>
      <c r="CK13" s="543"/>
      <c r="CL13" s="544"/>
      <c r="CM13" s="542"/>
      <c r="CN13" s="543"/>
      <c r="CO13" s="543"/>
      <c r="CP13" s="543"/>
      <c r="CQ13" s="544"/>
      <c r="CR13" s="542"/>
      <c r="CS13" s="543"/>
      <c r="CT13" s="543"/>
      <c r="CU13" s="543"/>
      <c r="CV13" s="544"/>
      <c r="CW13" s="542"/>
      <c r="CX13" s="543"/>
      <c r="CY13" s="543"/>
      <c r="CZ13" s="543"/>
      <c r="DA13" s="544"/>
      <c r="DB13" s="542"/>
      <c r="DC13" s="543"/>
      <c r="DD13" s="543"/>
      <c r="DE13" s="543"/>
      <c r="DF13" s="544"/>
      <c r="DG13" s="542"/>
      <c r="DH13" s="543"/>
      <c r="DI13" s="543"/>
      <c r="DJ13" s="543"/>
      <c r="DK13" s="544"/>
      <c r="DL13" s="542"/>
      <c r="DM13" s="543"/>
      <c r="DN13" s="543"/>
      <c r="DO13" s="543"/>
      <c r="DP13" s="544"/>
      <c r="DQ13" s="542"/>
      <c r="DR13" s="543"/>
      <c r="DS13" s="543"/>
      <c r="DT13" s="543"/>
      <c r="DU13" s="544"/>
      <c r="DV13" s="539"/>
      <c r="DW13" s="540"/>
      <c r="DX13" s="540"/>
      <c r="DY13" s="540"/>
      <c r="DZ13" s="545"/>
      <c r="EA13" s="478"/>
    </row>
    <row r="14" spans="1:131" s="479" customFormat="1" ht="26.25" customHeight="1" x14ac:dyDescent="0.15">
      <c r="A14" s="524">
        <v>8</v>
      </c>
      <c r="B14" s="525"/>
      <c r="C14" s="526"/>
      <c r="D14" s="526"/>
      <c r="E14" s="526"/>
      <c r="F14" s="526"/>
      <c r="G14" s="526"/>
      <c r="H14" s="526"/>
      <c r="I14" s="526"/>
      <c r="J14" s="526"/>
      <c r="K14" s="526"/>
      <c r="L14" s="526"/>
      <c r="M14" s="526"/>
      <c r="N14" s="526"/>
      <c r="O14" s="526"/>
      <c r="P14" s="527"/>
      <c r="Q14" s="528"/>
      <c r="R14" s="529"/>
      <c r="S14" s="529"/>
      <c r="T14" s="529"/>
      <c r="U14" s="529"/>
      <c r="V14" s="529"/>
      <c r="W14" s="529"/>
      <c r="X14" s="529"/>
      <c r="Y14" s="529"/>
      <c r="Z14" s="529"/>
      <c r="AA14" s="529"/>
      <c r="AB14" s="529"/>
      <c r="AC14" s="529"/>
      <c r="AD14" s="529"/>
      <c r="AE14" s="530"/>
      <c r="AF14" s="531"/>
      <c r="AG14" s="532"/>
      <c r="AH14" s="532"/>
      <c r="AI14" s="532"/>
      <c r="AJ14" s="533"/>
      <c r="AK14" s="534"/>
      <c r="AL14" s="535"/>
      <c r="AM14" s="535"/>
      <c r="AN14" s="535"/>
      <c r="AO14" s="535"/>
      <c r="AP14" s="535"/>
      <c r="AQ14" s="535"/>
      <c r="AR14" s="535"/>
      <c r="AS14" s="535"/>
      <c r="AT14" s="535"/>
      <c r="AU14" s="536"/>
      <c r="AV14" s="536"/>
      <c r="AW14" s="536"/>
      <c r="AX14" s="536"/>
      <c r="AY14" s="537"/>
      <c r="AZ14" s="475"/>
      <c r="BA14" s="475"/>
      <c r="BB14" s="475"/>
      <c r="BC14" s="475"/>
      <c r="BD14" s="475"/>
      <c r="BE14" s="476"/>
      <c r="BF14" s="476"/>
      <c r="BG14" s="476"/>
      <c r="BH14" s="476"/>
      <c r="BI14" s="476"/>
      <c r="BJ14" s="476"/>
      <c r="BK14" s="476"/>
      <c r="BL14" s="476"/>
      <c r="BM14" s="476"/>
      <c r="BN14" s="476"/>
      <c r="BO14" s="476"/>
      <c r="BP14" s="476"/>
      <c r="BQ14" s="524">
        <v>8</v>
      </c>
      <c r="BR14" s="538"/>
      <c r="BS14" s="539"/>
      <c r="BT14" s="540"/>
      <c r="BU14" s="540"/>
      <c r="BV14" s="540"/>
      <c r="BW14" s="540"/>
      <c r="BX14" s="540"/>
      <c r="BY14" s="540"/>
      <c r="BZ14" s="540"/>
      <c r="CA14" s="540"/>
      <c r="CB14" s="540"/>
      <c r="CC14" s="540"/>
      <c r="CD14" s="540"/>
      <c r="CE14" s="540"/>
      <c r="CF14" s="540"/>
      <c r="CG14" s="541"/>
      <c r="CH14" s="542"/>
      <c r="CI14" s="543"/>
      <c r="CJ14" s="543"/>
      <c r="CK14" s="543"/>
      <c r="CL14" s="544"/>
      <c r="CM14" s="542"/>
      <c r="CN14" s="543"/>
      <c r="CO14" s="543"/>
      <c r="CP14" s="543"/>
      <c r="CQ14" s="544"/>
      <c r="CR14" s="542"/>
      <c r="CS14" s="543"/>
      <c r="CT14" s="543"/>
      <c r="CU14" s="543"/>
      <c r="CV14" s="544"/>
      <c r="CW14" s="542"/>
      <c r="CX14" s="543"/>
      <c r="CY14" s="543"/>
      <c r="CZ14" s="543"/>
      <c r="DA14" s="544"/>
      <c r="DB14" s="542"/>
      <c r="DC14" s="543"/>
      <c r="DD14" s="543"/>
      <c r="DE14" s="543"/>
      <c r="DF14" s="544"/>
      <c r="DG14" s="542"/>
      <c r="DH14" s="543"/>
      <c r="DI14" s="543"/>
      <c r="DJ14" s="543"/>
      <c r="DK14" s="544"/>
      <c r="DL14" s="542"/>
      <c r="DM14" s="543"/>
      <c r="DN14" s="543"/>
      <c r="DO14" s="543"/>
      <c r="DP14" s="544"/>
      <c r="DQ14" s="542"/>
      <c r="DR14" s="543"/>
      <c r="DS14" s="543"/>
      <c r="DT14" s="543"/>
      <c r="DU14" s="544"/>
      <c r="DV14" s="539"/>
      <c r="DW14" s="540"/>
      <c r="DX14" s="540"/>
      <c r="DY14" s="540"/>
      <c r="DZ14" s="545"/>
      <c r="EA14" s="478"/>
    </row>
    <row r="15" spans="1:131" s="479" customFormat="1" ht="26.25" customHeight="1" x14ac:dyDescent="0.15">
      <c r="A15" s="524">
        <v>9</v>
      </c>
      <c r="B15" s="525"/>
      <c r="C15" s="526"/>
      <c r="D15" s="526"/>
      <c r="E15" s="526"/>
      <c r="F15" s="526"/>
      <c r="G15" s="526"/>
      <c r="H15" s="526"/>
      <c r="I15" s="526"/>
      <c r="J15" s="526"/>
      <c r="K15" s="526"/>
      <c r="L15" s="526"/>
      <c r="M15" s="526"/>
      <c r="N15" s="526"/>
      <c r="O15" s="526"/>
      <c r="P15" s="527"/>
      <c r="Q15" s="528"/>
      <c r="R15" s="529"/>
      <c r="S15" s="529"/>
      <c r="T15" s="529"/>
      <c r="U15" s="529"/>
      <c r="V15" s="529"/>
      <c r="W15" s="529"/>
      <c r="X15" s="529"/>
      <c r="Y15" s="529"/>
      <c r="Z15" s="529"/>
      <c r="AA15" s="529"/>
      <c r="AB15" s="529"/>
      <c r="AC15" s="529"/>
      <c r="AD15" s="529"/>
      <c r="AE15" s="530"/>
      <c r="AF15" s="531"/>
      <c r="AG15" s="532"/>
      <c r="AH15" s="532"/>
      <c r="AI15" s="532"/>
      <c r="AJ15" s="533"/>
      <c r="AK15" s="534"/>
      <c r="AL15" s="535"/>
      <c r="AM15" s="535"/>
      <c r="AN15" s="535"/>
      <c r="AO15" s="535"/>
      <c r="AP15" s="535"/>
      <c r="AQ15" s="535"/>
      <c r="AR15" s="535"/>
      <c r="AS15" s="535"/>
      <c r="AT15" s="535"/>
      <c r="AU15" s="536"/>
      <c r="AV15" s="536"/>
      <c r="AW15" s="536"/>
      <c r="AX15" s="536"/>
      <c r="AY15" s="537"/>
      <c r="AZ15" s="475"/>
      <c r="BA15" s="475"/>
      <c r="BB15" s="475"/>
      <c r="BC15" s="475"/>
      <c r="BD15" s="475"/>
      <c r="BE15" s="476"/>
      <c r="BF15" s="476"/>
      <c r="BG15" s="476"/>
      <c r="BH15" s="476"/>
      <c r="BI15" s="476"/>
      <c r="BJ15" s="476"/>
      <c r="BK15" s="476"/>
      <c r="BL15" s="476"/>
      <c r="BM15" s="476"/>
      <c r="BN15" s="476"/>
      <c r="BO15" s="476"/>
      <c r="BP15" s="476"/>
      <c r="BQ15" s="524">
        <v>9</v>
      </c>
      <c r="BR15" s="538"/>
      <c r="BS15" s="539"/>
      <c r="BT15" s="540"/>
      <c r="BU15" s="540"/>
      <c r="BV15" s="540"/>
      <c r="BW15" s="540"/>
      <c r="BX15" s="540"/>
      <c r="BY15" s="540"/>
      <c r="BZ15" s="540"/>
      <c r="CA15" s="540"/>
      <c r="CB15" s="540"/>
      <c r="CC15" s="540"/>
      <c r="CD15" s="540"/>
      <c r="CE15" s="540"/>
      <c r="CF15" s="540"/>
      <c r="CG15" s="541"/>
      <c r="CH15" s="542"/>
      <c r="CI15" s="543"/>
      <c r="CJ15" s="543"/>
      <c r="CK15" s="543"/>
      <c r="CL15" s="544"/>
      <c r="CM15" s="542"/>
      <c r="CN15" s="543"/>
      <c r="CO15" s="543"/>
      <c r="CP15" s="543"/>
      <c r="CQ15" s="544"/>
      <c r="CR15" s="542"/>
      <c r="CS15" s="543"/>
      <c r="CT15" s="543"/>
      <c r="CU15" s="543"/>
      <c r="CV15" s="544"/>
      <c r="CW15" s="542"/>
      <c r="CX15" s="543"/>
      <c r="CY15" s="543"/>
      <c r="CZ15" s="543"/>
      <c r="DA15" s="544"/>
      <c r="DB15" s="542"/>
      <c r="DC15" s="543"/>
      <c r="DD15" s="543"/>
      <c r="DE15" s="543"/>
      <c r="DF15" s="544"/>
      <c r="DG15" s="542"/>
      <c r="DH15" s="543"/>
      <c r="DI15" s="543"/>
      <c r="DJ15" s="543"/>
      <c r="DK15" s="544"/>
      <c r="DL15" s="542"/>
      <c r="DM15" s="543"/>
      <c r="DN15" s="543"/>
      <c r="DO15" s="543"/>
      <c r="DP15" s="544"/>
      <c r="DQ15" s="542"/>
      <c r="DR15" s="543"/>
      <c r="DS15" s="543"/>
      <c r="DT15" s="543"/>
      <c r="DU15" s="544"/>
      <c r="DV15" s="539"/>
      <c r="DW15" s="540"/>
      <c r="DX15" s="540"/>
      <c r="DY15" s="540"/>
      <c r="DZ15" s="545"/>
      <c r="EA15" s="478"/>
    </row>
    <row r="16" spans="1:131" s="479" customFormat="1" ht="26.25" customHeight="1" x14ac:dyDescent="0.15">
      <c r="A16" s="524">
        <v>10</v>
      </c>
      <c r="B16" s="525"/>
      <c r="C16" s="526"/>
      <c r="D16" s="526"/>
      <c r="E16" s="526"/>
      <c r="F16" s="526"/>
      <c r="G16" s="526"/>
      <c r="H16" s="526"/>
      <c r="I16" s="526"/>
      <c r="J16" s="526"/>
      <c r="K16" s="526"/>
      <c r="L16" s="526"/>
      <c r="M16" s="526"/>
      <c r="N16" s="526"/>
      <c r="O16" s="526"/>
      <c r="P16" s="527"/>
      <c r="Q16" s="528"/>
      <c r="R16" s="529"/>
      <c r="S16" s="529"/>
      <c r="T16" s="529"/>
      <c r="U16" s="529"/>
      <c r="V16" s="529"/>
      <c r="W16" s="529"/>
      <c r="X16" s="529"/>
      <c r="Y16" s="529"/>
      <c r="Z16" s="529"/>
      <c r="AA16" s="529"/>
      <c r="AB16" s="529"/>
      <c r="AC16" s="529"/>
      <c r="AD16" s="529"/>
      <c r="AE16" s="530"/>
      <c r="AF16" s="531"/>
      <c r="AG16" s="532"/>
      <c r="AH16" s="532"/>
      <c r="AI16" s="532"/>
      <c r="AJ16" s="533"/>
      <c r="AK16" s="534"/>
      <c r="AL16" s="535"/>
      <c r="AM16" s="535"/>
      <c r="AN16" s="535"/>
      <c r="AO16" s="535"/>
      <c r="AP16" s="535"/>
      <c r="AQ16" s="535"/>
      <c r="AR16" s="535"/>
      <c r="AS16" s="535"/>
      <c r="AT16" s="535"/>
      <c r="AU16" s="536"/>
      <c r="AV16" s="536"/>
      <c r="AW16" s="536"/>
      <c r="AX16" s="536"/>
      <c r="AY16" s="537"/>
      <c r="AZ16" s="475"/>
      <c r="BA16" s="475"/>
      <c r="BB16" s="475"/>
      <c r="BC16" s="475"/>
      <c r="BD16" s="475"/>
      <c r="BE16" s="476"/>
      <c r="BF16" s="476"/>
      <c r="BG16" s="476"/>
      <c r="BH16" s="476"/>
      <c r="BI16" s="476"/>
      <c r="BJ16" s="476"/>
      <c r="BK16" s="476"/>
      <c r="BL16" s="476"/>
      <c r="BM16" s="476"/>
      <c r="BN16" s="476"/>
      <c r="BO16" s="476"/>
      <c r="BP16" s="476"/>
      <c r="BQ16" s="524">
        <v>10</v>
      </c>
      <c r="BR16" s="538"/>
      <c r="BS16" s="539"/>
      <c r="BT16" s="540"/>
      <c r="BU16" s="540"/>
      <c r="BV16" s="540"/>
      <c r="BW16" s="540"/>
      <c r="BX16" s="540"/>
      <c r="BY16" s="540"/>
      <c r="BZ16" s="540"/>
      <c r="CA16" s="540"/>
      <c r="CB16" s="540"/>
      <c r="CC16" s="540"/>
      <c r="CD16" s="540"/>
      <c r="CE16" s="540"/>
      <c r="CF16" s="540"/>
      <c r="CG16" s="541"/>
      <c r="CH16" s="542"/>
      <c r="CI16" s="543"/>
      <c r="CJ16" s="543"/>
      <c r="CK16" s="543"/>
      <c r="CL16" s="544"/>
      <c r="CM16" s="542"/>
      <c r="CN16" s="543"/>
      <c r="CO16" s="543"/>
      <c r="CP16" s="543"/>
      <c r="CQ16" s="544"/>
      <c r="CR16" s="542"/>
      <c r="CS16" s="543"/>
      <c r="CT16" s="543"/>
      <c r="CU16" s="543"/>
      <c r="CV16" s="544"/>
      <c r="CW16" s="542"/>
      <c r="CX16" s="543"/>
      <c r="CY16" s="543"/>
      <c r="CZ16" s="543"/>
      <c r="DA16" s="544"/>
      <c r="DB16" s="542"/>
      <c r="DC16" s="543"/>
      <c r="DD16" s="543"/>
      <c r="DE16" s="543"/>
      <c r="DF16" s="544"/>
      <c r="DG16" s="542"/>
      <c r="DH16" s="543"/>
      <c r="DI16" s="543"/>
      <c r="DJ16" s="543"/>
      <c r="DK16" s="544"/>
      <c r="DL16" s="542"/>
      <c r="DM16" s="543"/>
      <c r="DN16" s="543"/>
      <c r="DO16" s="543"/>
      <c r="DP16" s="544"/>
      <c r="DQ16" s="542"/>
      <c r="DR16" s="543"/>
      <c r="DS16" s="543"/>
      <c r="DT16" s="543"/>
      <c r="DU16" s="544"/>
      <c r="DV16" s="539"/>
      <c r="DW16" s="540"/>
      <c r="DX16" s="540"/>
      <c r="DY16" s="540"/>
      <c r="DZ16" s="545"/>
      <c r="EA16" s="478"/>
    </row>
    <row r="17" spans="1:131" s="479" customFormat="1" ht="26.25" customHeight="1" x14ac:dyDescent="0.15">
      <c r="A17" s="524">
        <v>11</v>
      </c>
      <c r="B17" s="525"/>
      <c r="C17" s="526"/>
      <c r="D17" s="526"/>
      <c r="E17" s="526"/>
      <c r="F17" s="526"/>
      <c r="G17" s="526"/>
      <c r="H17" s="526"/>
      <c r="I17" s="526"/>
      <c r="J17" s="526"/>
      <c r="K17" s="526"/>
      <c r="L17" s="526"/>
      <c r="M17" s="526"/>
      <c r="N17" s="526"/>
      <c r="O17" s="526"/>
      <c r="P17" s="527"/>
      <c r="Q17" s="528"/>
      <c r="R17" s="529"/>
      <c r="S17" s="529"/>
      <c r="T17" s="529"/>
      <c r="U17" s="529"/>
      <c r="V17" s="529"/>
      <c r="W17" s="529"/>
      <c r="X17" s="529"/>
      <c r="Y17" s="529"/>
      <c r="Z17" s="529"/>
      <c r="AA17" s="529"/>
      <c r="AB17" s="529"/>
      <c r="AC17" s="529"/>
      <c r="AD17" s="529"/>
      <c r="AE17" s="530"/>
      <c r="AF17" s="531"/>
      <c r="AG17" s="532"/>
      <c r="AH17" s="532"/>
      <c r="AI17" s="532"/>
      <c r="AJ17" s="533"/>
      <c r="AK17" s="534"/>
      <c r="AL17" s="535"/>
      <c r="AM17" s="535"/>
      <c r="AN17" s="535"/>
      <c r="AO17" s="535"/>
      <c r="AP17" s="535"/>
      <c r="AQ17" s="535"/>
      <c r="AR17" s="535"/>
      <c r="AS17" s="535"/>
      <c r="AT17" s="535"/>
      <c r="AU17" s="536"/>
      <c r="AV17" s="536"/>
      <c r="AW17" s="536"/>
      <c r="AX17" s="536"/>
      <c r="AY17" s="537"/>
      <c r="AZ17" s="475"/>
      <c r="BA17" s="475"/>
      <c r="BB17" s="475"/>
      <c r="BC17" s="475"/>
      <c r="BD17" s="475"/>
      <c r="BE17" s="476"/>
      <c r="BF17" s="476"/>
      <c r="BG17" s="476"/>
      <c r="BH17" s="476"/>
      <c r="BI17" s="476"/>
      <c r="BJ17" s="476"/>
      <c r="BK17" s="476"/>
      <c r="BL17" s="476"/>
      <c r="BM17" s="476"/>
      <c r="BN17" s="476"/>
      <c r="BO17" s="476"/>
      <c r="BP17" s="476"/>
      <c r="BQ17" s="524">
        <v>11</v>
      </c>
      <c r="BR17" s="538"/>
      <c r="BS17" s="539"/>
      <c r="BT17" s="540"/>
      <c r="BU17" s="540"/>
      <c r="BV17" s="540"/>
      <c r="BW17" s="540"/>
      <c r="BX17" s="540"/>
      <c r="BY17" s="540"/>
      <c r="BZ17" s="540"/>
      <c r="CA17" s="540"/>
      <c r="CB17" s="540"/>
      <c r="CC17" s="540"/>
      <c r="CD17" s="540"/>
      <c r="CE17" s="540"/>
      <c r="CF17" s="540"/>
      <c r="CG17" s="541"/>
      <c r="CH17" s="542"/>
      <c r="CI17" s="543"/>
      <c r="CJ17" s="543"/>
      <c r="CK17" s="543"/>
      <c r="CL17" s="544"/>
      <c r="CM17" s="542"/>
      <c r="CN17" s="543"/>
      <c r="CO17" s="543"/>
      <c r="CP17" s="543"/>
      <c r="CQ17" s="544"/>
      <c r="CR17" s="542"/>
      <c r="CS17" s="543"/>
      <c r="CT17" s="543"/>
      <c r="CU17" s="543"/>
      <c r="CV17" s="544"/>
      <c r="CW17" s="542"/>
      <c r="CX17" s="543"/>
      <c r="CY17" s="543"/>
      <c r="CZ17" s="543"/>
      <c r="DA17" s="544"/>
      <c r="DB17" s="542"/>
      <c r="DC17" s="543"/>
      <c r="DD17" s="543"/>
      <c r="DE17" s="543"/>
      <c r="DF17" s="544"/>
      <c r="DG17" s="542"/>
      <c r="DH17" s="543"/>
      <c r="DI17" s="543"/>
      <c r="DJ17" s="543"/>
      <c r="DK17" s="544"/>
      <c r="DL17" s="542"/>
      <c r="DM17" s="543"/>
      <c r="DN17" s="543"/>
      <c r="DO17" s="543"/>
      <c r="DP17" s="544"/>
      <c r="DQ17" s="542"/>
      <c r="DR17" s="543"/>
      <c r="DS17" s="543"/>
      <c r="DT17" s="543"/>
      <c r="DU17" s="544"/>
      <c r="DV17" s="539"/>
      <c r="DW17" s="540"/>
      <c r="DX17" s="540"/>
      <c r="DY17" s="540"/>
      <c r="DZ17" s="545"/>
      <c r="EA17" s="478"/>
    </row>
    <row r="18" spans="1:131" s="479" customFormat="1" ht="26.25" customHeight="1" x14ac:dyDescent="0.15">
      <c r="A18" s="524">
        <v>12</v>
      </c>
      <c r="B18" s="525"/>
      <c r="C18" s="526"/>
      <c r="D18" s="526"/>
      <c r="E18" s="526"/>
      <c r="F18" s="526"/>
      <c r="G18" s="526"/>
      <c r="H18" s="526"/>
      <c r="I18" s="526"/>
      <c r="J18" s="526"/>
      <c r="K18" s="526"/>
      <c r="L18" s="526"/>
      <c r="M18" s="526"/>
      <c r="N18" s="526"/>
      <c r="O18" s="526"/>
      <c r="P18" s="527"/>
      <c r="Q18" s="528"/>
      <c r="R18" s="529"/>
      <c r="S18" s="529"/>
      <c r="T18" s="529"/>
      <c r="U18" s="529"/>
      <c r="V18" s="529"/>
      <c r="W18" s="529"/>
      <c r="X18" s="529"/>
      <c r="Y18" s="529"/>
      <c r="Z18" s="529"/>
      <c r="AA18" s="529"/>
      <c r="AB18" s="529"/>
      <c r="AC18" s="529"/>
      <c r="AD18" s="529"/>
      <c r="AE18" s="530"/>
      <c r="AF18" s="531"/>
      <c r="AG18" s="532"/>
      <c r="AH18" s="532"/>
      <c r="AI18" s="532"/>
      <c r="AJ18" s="533"/>
      <c r="AK18" s="534"/>
      <c r="AL18" s="535"/>
      <c r="AM18" s="535"/>
      <c r="AN18" s="535"/>
      <c r="AO18" s="535"/>
      <c r="AP18" s="535"/>
      <c r="AQ18" s="535"/>
      <c r="AR18" s="535"/>
      <c r="AS18" s="535"/>
      <c r="AT18" s="535"/>
      <c r="AU18" s="536"/>
      <c r="AV18" s="536"/>
      <c r="AW18" s="536"/>
      <c r="AX18" s="536"/>
      <c r="AY18" s="537"/>
      <c r="AZ18" s="475"/>
      <c r="BA18" s="475"/>
      <c r="BB18" s="475"/>
      <c r="BC18" s="475"/>
      <c r="BD18" s="475"/>
      <c r="BE18" s="476"/>
      <c r="BF18" s="476"/>
      <c r="BG18" s="476"/>
      <c r="BH18" s="476"/>
      <c r="BI18" s="476"/>
      <c r="BJ18" s="476"/>
      <c r="BK18" s="476"/>
      <c r="BL18" s="476"/>
      <c r="BM18" s="476"/>
      <c r="BN18" s="476"/>
      <c r="BO18" s="476"/>
      <c r="BP18" s="476"/>
      <c r="BQ18" s="524">
        <v>12</v>
      </c>
      <c r="BR18" s="538"/>
      <c r="BS18" s="539"/>
      <c r="BT18" s="540"/>
      <c r="BU18" s="540"/>
      <c r="BV18" s="540"/>
      <c r="BW18" s="540"/>
      <c r="BX18" s="540"/>
      <c r="BY18" s="540"/>
      <c r="BZ18" s="540"/>
      <c r="CA18" s="540"/>
      <c r="CB18" s="540"/>
      <c r="CC18" s="540"/>
      <c r="CD18" s="540"/>
      <c r="CE18" s="540"/>
      <c r="CF18" s="540"/>
      <c r="CG18" s="541"/>
      <c r="CH18" s="542"/>
      <c r="CI18" s="543"/>
      <c r="CJ18" s="543"/>
      <c r="CK18" s="543"/>
      <c r="CL18" s="544"/>
      <c r="CM18" s="542"/>
      <c r="CN18" s="543"/>
      <c r="CO18" s="543"/>
      <c r="CP18" s="543"/>
      <c r="CQ18" s="544"/>
      <c r="CR18" s="542"/>
      <c r="CS18" s="543"/>
      <c r="CT18" s="543"/>
      <c r="CU18" s="543"/>
      <c r="CV18" s="544"/>
      <c r="CW18" s="542"/>
      <c r="CX18" s="543"/>
      <c r="CY18" s="543"/>
      <c r="CZ18" s="543"/>
      <c r="DA18" s="544"/>
      <c r="DB18" s="542"/>
      <c r="DC18" s="543"/>
      <c r="DD18" s="543"/>
      <c r="DE18" s="543"/>
      <c r="DF18" s="544"/>
      <c r="DG18" s="542"/>
      <c r="DH18" s="543"/>
      <c r="DI18" s="543"/>
      <c r="DJ18" s="543"/>
      <c r="DK18" s="544"/>
      <c r="DL18" s="542"/>
      <c r="DM18" s="543"/>
      <c r="DN18" s="543"/>
      <c r="DO18" s="543"/>
      <c r="DP18" s="544"/>
      <c r="DQ18" s="542"/>
      <c r="DR18" s="543"/>
      <c r="DS18" s="543"/>
      <c r="DT18" s="543"/>
      <c r="DU18" s="544"/>
      <c r="DV18" s="539"/>
      <c r="DW18" s="540"/>
      <c r="DX18" s="540"/>
      <c r="DY18" s="540"/>
      <c r="DZ18" s="545"/>
      <c r="EA18" s="478"/>
    </row>
    <row r="19" spans="1:131" s="479" customFormat="1" ht="26.25" customHeight="1" x14ac:dyDescent="0.15">
      <c r="A19" s="524">
        <v>13</v>
      </c>
      <c r="B19" s="525"/>
      <c r="C19" s="526"/>
      <c r="D19" s="526"/>
      <c r="E19" s="526"/>
      <c r="F19" s="526"/>
      <c r="G19" s="526"/>
      <c r="H19" s="526"/>
      <c r="I19" s="526"/>
      <c r="J19" s="526"/>
      <c r="K19" s="526"/>
      <c r="L19" s="526"/>
      <c r="M19" s="526"/>
      <c r="N19" s="526"/>
      <c r="O19" s="526"/>
      <c r="P19" s="527"/>
      <c r="Q19" s="528"/>
      <c r="R19" s="529"/>
      <c r="S19" s="529"/>
      <c r="T19" s="529"/>
      <c r="U19" s="529"/>
      <c r="V19" s="529"/>
      <c r="W19" s="529"/>
      <c r="X19" s="529"/>
      <c r="Y19" s="529"/>
      <c r="Z19" s="529"/>
      <c r="AA19" s="529"/>
      <c r="AB19" s="529"/>
      <c r="AC19" s="529"/>
      <c r="AD19" s="529"/>
      <c r="AE19" s="530"/>
      <c r="AF19" s="531"/>
      <c r="AG19" s="532"/>
      <c r="AH19" s="532"/>
      <c r="AI19" s="532"/>
      <c r="AJ19" s="533"/>
      <c r="AK19" s="534"/>
      <c r="AL19" s="535"/>
      <c r="AM19" s="535"/>
      <c r="AN19" s="535"/>
      <c r="AO19" s="535"/>
      <c r="AP19" s="535"/>
      <c r="AQ19" s="535"/>
      <c r="AR19" s="535"/>
      <c r="AS19" s="535"/>
      <c r="AT19" s="535"/>
      <c r="AU19" s="536"/>
      <c r="AV19" s="536"/>
      <c r="AW19" s="536"/>
      <c r="AX19" s="536"/>
      <c r="AY19" s="537"/>
      <c r="AZ19" s="475"/>
      <c r="BA19" s="475"/>
      <c r="BB19" s="475"/>
      <c r="BC19" s="475"/>
      <c r="BD19" s="475"/>
      <c r="BE19" s="476"/>
      <c r="BF19" s="476"/>
      <c r="BG19" s="476"/>
      <c r="BH19" s="476"/>
      <c r="BI19" s="476"/>
      <c r="BJ19" s="476"/>
      <c r="BK19" s="476"/>
      <c r="BL19" s="476"/>
      <c r="BM19" s="476"/>
      <c r="BN19" s="476"/>
      <c r="BO19" s="476"/>
      <c r="BP19" s="476"/>
      <c r="BQ19" s="524">
        <v>13</v>
      </c>
      <c r="BR19" s="538"/>
      <c r="BS19" s="539"/>
      <c r="BT19" s="540"/>
      <c r="BU19" s="540"/>
      <c r="BV19" s="540"/>
      <c r="BW19" s="540"/>
      <c r="BX19" s="540"/>
      <c r="BY19" s="540"/>
      <c r="BZ19" s="540"/>
      <c r="CA19" s="540"/>
      <c r="CB19" s="540"/>
      <c r="CC19" s="540"/>
      <c r="CD19" s="540"/>
      <c r="CE19" s="540"/>
      <c r="CF19" s="540"/>
      <c r="CG19" s="541"/>
      <c r="CH19" s="542"/>
      <c r="CI19" s="543"/>
      <c r="CJ19" s="543"/>
      <c r="CK19" s="543"/>
      <c r="CL19" s="544"/>
      <c r="CM19" s="542"/>
      <c r="CN19" s="543"/>
      <c r="CO19" s="543"/>
      <c r="CP19" s="543"/>
      <c r="CQ19" s="544"/>
      <c r="CR19" s="542"/>
      <c r="CS19" s="543"/>
      <c r="CT19" s="543"/>
      <c r="CU19" s="543"/>
      <c r="CV19" s="544"/>
      <c r="CW19" s="542"/>
      <c r="CX19" s="543"/>
      <c r="CY19" s="543"/>
      <c r="CZ19" s="543"/>
      <c r="DA19" s="544"/>
      <c r="DB19" s="542"/>
      <c r="DC19" s="543"/>
      <c r="DD19" s="543"/>
      <c r="DE19" s="543"/>
      <c r="DF19" s="544"/>
      <c r="DG19" s="542"/>
      <c r="DH19" s="543"/>
      <c r="DI19" s="543"/>
      <c r="DJ19" s="543"/>
      <c r="DK19" s="544"/>
      <c r="DL19" s="542"/>
      <c r="DM19" s="543"/>
      <c r="DN19" s="543"/>
      <c r="DO19" s="543"/>
      <c r="DP19" s="544"/>
      <c r="DQ19" s="542"/>
      <c r="DR19" s="543"/>
      <c r="DS19" s="543"/>
      <c r="DT19" s="543"/>
      <c r="DU19" s="544"/>
      <c r="DV19" s="539"/>
      <c r="DW19" s="540"/>
      <c r="DX19" s="540"/>
      <c r="DY19" s="540"/>
      <c r="DZ19" s="545"/>
      <c r="EA19" s="478"/>
    </row>
    <row r="20" spans="1:131" s="479" customFormat="1" ht="26.25" customHeight="1" x14ac:dyDescent="0.15">
      <c r="A20" s="524">
        <v>14</v>
      </c>
      <c r="B20" s="525"/>
      <c r="C20" s="526"/>
      <c r="D20" s="526"/>
      <c r="E20" s="526"/>
      <c r="F20" s="526"/>
      <c r="G20" s="526"/>
      <c r="H20" s="526"/>
      <c r="I20" s="526"/>
      <c r="J20" s="526"/>
      <c r="K20" s="526"/>
      <c r="L20" s="526"/>
      <c r="M20" s="526"/>
      <c r="N20" s="526"/>
      <c r="O20" s="526"/>
      <c r="P20" s="527"/>
      <c r="Q20" s="528"/>
      <c r="R20" s="529"/>
      <c r="S20" s="529"/>
      <c r="T20" s="529"/>
      <c r="U20" s="529"/>
      <c r="V20" s="529"/>
      <c r="W20" s="529"/>
      <c r="X20" s="529"/>
      <c r="Y20" s="529"/>
      <c r="Z20" s="529"/>
      <c r="AA20" s="529"/>
      <c r="AB20" s="529"/>
      <c r="AC20" s="529"/>
      <c r="AD20" s="529"/>
      <c r="AE20" s="530"/>
      <c r="AF20" s="531"/>
      <c r="AG20" s="532"/>
      <c r="AH20" s="532"/>
      <c r="AI20" s="532"/>
      <c r="AJ20" s="533"/>
      <c r="AK20" s="534"/>
      <c r="AL20" s="535"/>
      <c r="AM20" s="535"/>
      <c r="AN20" s="535"/>
      <c r="AO20" s="535"/>
      <c r="AP20" s="535"/>
      <c r="AQ20" s="535"/>
      <c r="AR20" s="535"/>
      <c r="AS20" s="535"/>
      <c r="AT20" s="535"/>
      <c r="AU20" s="536"/>
      <c r="AV20" s="536"/>
      <c r="AW20" s="536"/>
      <c r="AX20" s="536"/>
      <c r="AY20" s="537"/>
      <c r="AZ20" s="475"/>
      <c r="BA20" s="475"/>
      <c r="BB20" s="475"/>
      <c r="BC20" s="475"/>
      <c r="BD20" s="475"/>
      <c r="BE20" s="476"/>
      <c r="BF20" s="476"/>
      <c r="BG20" s="476"/>
      <c r="BH20" s="476"/>
      <c r="BI20" s="476"/>
      <c r="BJ20" s="476"/>
      <c r="BK20" s="476"/>
      <c r="BL20" s="476"/>
      <c r="BM20" s="476"/>
      <c r="BN20" s="476"/>
      <c r="BO20" s="476"/>
      <c r="BP20" s="476"/>
      <c r="BQ20" s="524">
        <v>14</v>
      </c>
      <c r="BR20" s="538"/>
      <c r="BS20" s="539"/>
      <c r="BT20" s="540"/>
      <c r="BU20" s="540"/>
      <c r="BV20" s="540"/>
      <c r="BW20" s="540"/>
      <c r="BX20" s="540"/>
      <c r="BY20" s="540"/>
      <c r="BZ20" s="540"/>
      <c r="CA20" s="540"/>
      <c r="CB20" s="540"/>
      <c r="CC20" s="540"/>
      <c r="CD20" s="540"/>
      <c r="CE20" s="540"/>
      <c r="CF20" s="540"/>
      <c r="CG20" s="541"/>
      <c r="CH20" s="542"/>
      <c r="CI20" s="543"/>
      <c r="CJ20" s="543"/>
      <c r="CK20" s="543"/>
      <c r="CL20" s="544"/>
      <c r="CM20" s="542"/>
      <c r="CN20" s="543"/>
      <c r="CO20" s="543"/>
      <c r="CP20" s="543"/>
      <c r="CQ20" s="544"/>
      <c r="CR20" s="542"/>
      <c r="CS20" s="543"/>
      <c r="CT20" s="543"/>
      <c r="CU20" s="543"/>
      <c r="CV20" s="544"/>
      <c r="CW20" s="542"/>
      <c r="CX20" s="543"/>
      <c r="CY20" s="543"/>
      <c r="CZ20" s="543"/>
      <c r="DA20" s="544"/>
      <c r="DB20" s="542"/>
      <c r="DC20" s="543"/>
      <c r="DD20" s="543"/>
      <c r="DE20" s="543"/>
      <c r="DF20" s="544"/>
      <c r="DG20" s="542"/>
      <c r="DH20" s="543"/>
      <c r="DI20" s="543"/>
      <c r="DJ20" s="543"/>
      <c r="DK20" s="544"/>
      <c r="DL20" s="542"/>
      <c r="DM20" s="543"/>
      <c r="DN20" s="543"/>
      <c r="DO20" s="543"/>
      <c r="DP20" s="544"/>
      <c r="DQ20" s="542"/>
      <c r="DR20" s="543"/>
      <c r="DS20" s="543"/>
      <c r="DT20" s="543"/>
      <c r="DU20" s="544"/>
      <c r="DV20" s="539"/>
      <c r="DW20" s="540"/>
      <c r="DX20" s="540"/>
      <c r="DY20" s="540"/>
      <c r="DZ20" s="545"/>
      <c r="EA20" s="478"/>
    </row>
    <row r="21" spans="1:131" s="479" customFormat="1" ht="26.25" customHeight="1" thickBot="1" x14ac:dyDescent="0.2">
      <c r="A21" s="524">
        <v>15</v>
      </c>
      <c r="B21" s="525"/>
      <c r="C21" s="526"/>
      <c r="D21" s="526"/>
      <c r="E21" s="526"/>
      <c r="F21" s="526"/>
      <c r="G21" s="526"/>
      <c r="H21" s="526"/>
      <c r="I21" s="526"/>
      <c r="J21" s="526"/>
      <c r="K21" s="526"/>
      <c r="L21" s="526"/>
      <c r="M21" s="526"/>
      <c r="N21" s="526"/>
      <c r="O21" s="526"/>
      <c r="P21" s="527"/>
      <c r="Q21" s="528"/>
      <c r="R21" s="529"/>
      <c r="S21" s="529"/>
      <c r="T21" s="529"/>
      <c r="U21" s="529"/>
      <c r="V21" s="529"/>
      <c r="W21" s="529"/>
      <c r="X21" s="529"/>
      <c r="Y21" s="529"/>
      <c r="Z21" s="529"/>
      <c r="AA21" s="529"/>
      <c r="AB21" s="529"/>
      <c r="AC21" s="529"/>
      <c r="AD21" s="529"/>
      <c r="AE21" s="530"/>
      <c r="AF21" s="531"/>
      <c r="AG21" s="532"/>
      <c r="AH21" s="532"/>
      <c r="AI21" s="532"/>
      <c r="AJ21" s="533"/>
      <c r="AK21" s="534"/>
      <c r="AL21" s="535"/>
      <c r="AM21" s="535"/>
      <c r="AN21" s="535"/>
      <c r="AO21" s="535"/>
      <c r="AP21" s="535"/>
      <c r="AQ21" s="535"/>
      <c r="AR21" s="535"/>
      <c r="AS21" s="535"/>
      <c r="AT21" s="535"/>
      <c r="AU21" s="536"/>
      <c r="AV21" s="536"/>
      <c r="AW21" s="536"/>
      <c r="AX21" s="536"/>
      <c r="AY21" s="537"/>
      <c r="AZ21" s="475"/>
      <c r="BA21" s="475"/>
      <c r="BB21" s="475"/>
      <c r="BC21" s="475"/>
      <c r="BD21" s="475"/>
      <c r="BE21" s="476"/>
      <c r="BF21" s="476"/>
      <c r="BG21" s="476"/>
      <c r="BH21" s="476"/>
      <c r="BI21" s="476"/>
      <c r="BJ21" s="476"/>
      <c r="BK21" s="476"/>
      <c r="BL21" s="476"/>
      <c r="BM21" s="476"/>
      <c r="BN21" s="476"/>
      <c r="BO21" s="476"/>
      <c r="BP21" s="476"/>
      <c r="BQ21" s="524">
        <v>15</v>
      </c>
      <c r="BR21" s="538"/>
      <c r="BS21" s="539"/>
      <c r="BT21" s="540"/>
      <c r="BU21" s="540"/>
      <c r="BV21" s="540"/>
      <c r="BW21" s="540"/>
      <c r="BX21" s="540"/>
      <c r="BY21" s="540"/>
      <c r="BZ21" s="540"/>
      <c r="CA21" s="540"/>
      <c r="CB21" s="540"/>
      <c r="CC21" s="540"/>
      <c r="CD21" s="540"/>
      <c r="CE21" s="540"/>
      <c r="CF21" s="540"/>
      <c r="CG21" s="541"/>
      <c r="CH21" s="542"/>
      <c r="CI21" s="543"/>
      <c r="CJ21" s="543"/>
      <c r="CK21" s="543"/>
      <c r="CL21" s="544"/>
      <c r="CM21" s="542"/>
      <c r="CN21" s="543"/>
      <c r="CO21" s="543"/>
      <c r="CP21" s="543"/>
      <c r="CQ21" s="544"/>
      <c r="CR21" s="542"/>
      <c r="CS21" s="543"/>
      <c r="CT21" s="543"/>
      <c r="CU21" s="543"/>
      <c r="CV21" s="544"/>
      <c r="CW21" s="542"/>
      <c r="CX21" s="543"/>
      <c r="CY21" s="543"/>
      <c r="CZ21" s="543"/>
      <c r="DA21" s="544"/>
      <c r="DB21" s="542"/>
      <c r="DC21" s="543"/>
      <c r="DD21" s="543"/>
      <c r="DE21" s="543"/>
      <c r="DF21" s="544"/>
      <c r="DG21" s="542"/>
      <c r="DH21" s="543"/>
      <c r="DI21" s="543"/>
      <c r="DJ21" s="543"/>
      <c r="DK21" s="544"/>
      <c r="DL21" s="542"/>
      <c r="DM21" s="543"/>
      <c r="DN21" s="543"/>
      <c r="DO21" s="543"/>
      <c r="DP21" s="544"/>
      <c r="DQ21" s="542"/>
      <c r="DR21" s="543"/>
      <c r="DS21" s="543"/>
      <c r="DT21" s="543"/>
      <c r="DU21" s="544"/>
      <c r="DV21" s="539"/>
      <c r="DW21" s="540"/>
      <c r="DX21" s="540"/>
      <c r="DY21" s="540"/>
      <c r="DZ21" s="545"/>
      <c r="EA21" s="478"/>
    </row>
    <row r="22" spans="1:131" s="479" customFormat="1" ht="26.25" customHeight="1" x14ac:dyDescent="0.15">
      <c r="A22" s="524">
        <v>16</v>
      </c>
      <c r="B22" s="525"/>
      <c r="C22" s="526"/>
      <c r="D22" s="526"/>
      <c r="E22" s="526"/>
      <c r="F22" s="526"/>
      <c r="G22" s="526"/>
      <c r="H22" s="526"/>
      <c r="I22" s="526"/>
      <c r="J22" s="526"/>
      <c r="K22" s="526"/>
      <c r="L22" s="526"/>
      <c r="M22" s="526"/>
      <c r="N22" s="526"/>
      <c r="O22" s="526"/>
      <c r="P22" s="527"/>
      <c r="Q22" s="546"/>
      <c r="R22" s="547"/>
      <c r="S22" s="547"/>
      <c r="T22" s="547"/>
      <c r="U22" s="547"/>
      <c r="V22" s="547"/>
      <c r="W22" s="547"/>
      <c r="X22" s="547"/>
      <c r="Y22" s="547"/>
      <c r="Z22" s="547"/>
      <c r="AA22" s="547"/>
      <c r="AB22" s="547"/>
      <c r="AC22" s="547"/>
      <c r="AD22" s="547"/>
      <c r="AE22" s="548"/>
      <c r="AF22" s="531"/>
      <c r="AG22" s="532"/>
      <c r="AH22" s="532"/>
      <c r="AI22" s="532"/>
      <c r="AJ22" s="533"/>
      <c r="AK22" s="549"/>
      <c r="AL22" s="550"/>
      <c r="AM22" s="550"/>
      <c r="AN22" s="550"/>
      <c r="AO22" s="550"/>
      <c r="AP22" s="550"/>
      <c r="AQ22" s="550"/>
      <c r="AR22" s="550"/>
      <c r="AS22" s="550"/>
      <c r="AT22" s="550"/>
      <c r="AU22" s="551"/>
      <c r="AV22" s="551"/>
      <c r="AW22" s="551"/>
      <c r="AX22" s="551"/>
      <c r="AY22" s="552"/>
      <c r="AZ22" s="553" t="s">
        <v>326</v>
      </c>
      <c r="BA22" s="553"/>
      <c r="BB22" s="553"/>
      <c r="BC22" s="553"/>
      <c r="BD22" s="554"/>
      <c r="BE22" s="476"/>
      <c r="BF22" s="476"/>
      <c r="BG22" s="476"/>
      <c r="BH22" s="476"/>
      <c r="BI22" s="476"/>
      <c r="BJ22" s="476"/>
      <c r="BK22" s="476"/>
      <c r="BL22" s="476"/>
      <c r="BM22" s="476"/>
      <c r="BN22" s="476"/>
      <c r="BO22" s="476"/>
      <c r="BP22" s="476"/>
      <c r="BQ22" s="524">
        <v>16</v>
      </c>
      <c r="BR22" s="538"/>
      <c r="BS22" s="539"/>
      <c r="BT22" s="540"/>
      <c r="BU22" s="540"/>
      <c r="BV22" s="540"/>
      <c r="BW22" s="540"/>
      <c r="BX22" s="540"/>
      <c r="BY22" s="540"/>
      <c r="BZ22" s="540"/>
      <c r="CA22" s="540"/>
      <c r="CB22" s="540"/>
      <c r="CC22" s="540"/>
      <c r="CD22" s="540"/>
      <c r="CE22" s="540"/>
      <c r="CF22" s="540"/>
      <c r="CG22" s="541"/>
      <c r="CH22" s="542"/>
      <c r="CI22" s="543"/>
      <c r="CJ22" s="543"/>
      <c r="CK22" s="543"/>
      <c r="CL22" s="544"/>
      <c r="CM22" s="542"/>
      <c r="CN22" s="543"/>
      <c r="CO22" s="543"/>
      <c r="CP22" s="543"/>
      <c r="CQ22" s="544"/>
      <c r="CR22" s="542"/>
      <c r="CS22" s="543"/>
      <c r="CT22" s="543"/>
      <c r="CU22" s="543"/>
      <c r="CV22" s="544"/>
      <c r="CW22" s="542"/>
      <c r="CX22" s="543"/>
      <c r="CY22" s="543"/>
      <c r="CZ22" s="543"/>
      <c r="DA22" s="544"/>
      <c r="DB22" s="542"/>
      <c r="DC22" s="543"/>
      <c r="DD22" s="543"/>
      <c r="DE22" s="543"/>
      <c r="DF22" s="544"/>
      <c r="DG22" s="542"/>
      <c r="DH22" s="543"/>
      <c r="DI22" s="543"/>
      <c r="DJ22" s="543"/>
      <c r="DK22" s="544"/>
      <c r="DL22" s="542"/>
      <c r="DM22" s="543"/>
      <c r="DN22" s="543"/>
      <c r="DO22" s="543"/>
      <c r="DP22" s="544"/>
      <c r="DQ22" s="542"/>
      <c r="DR22" s="543"/>
      <c r="DS22" s="543"/>
      <c r="DT22" s="543"/>
      <c r="DU22" s="544"/>
      <c r="DV22" s="539"/>
      <c r="DW22" s="540"/>
      <c r="DX22" s="540"/>
      <c r="DY22" s="540"/>
      <c r="DZ22" s="545"/>
      <c r="EA22" s="478"/>
    </row>
    <row r="23" spans="1:131" s="479" customFormat="1" ht="26.25" customHeight="1" thickBot="1" x14ac:dyDescent="0.2">
      <c r="A23" s="555" t="s">
        <v>327</v>
      </c>
      <c r="B23" s="556" t="s">
        <v>328</v>
      </c>
      <c r="C23" s="557"/>
      <c r="D23" s="557"/>
      <c r="E23" s="557"/>
      <c r="F23" s="557"/>
      <c r="G23" s="557"/>
      <c r="H23" s="557"/>
      <c r="I23" s="557"/>
      <c r="J23" s="557"/>
      <c r="K23" s="557"/>
      <c r="L23" s="557"/>
      <c r="M23" s="557"/>
      <c r="N23" s="557"/>
      <c r="O23" s="557"/>
      <c r="P23" s="558"/>
      <c r="Q23" s="559">
        <v>58144</v>
      </c>
      <c r="R23" s="560"/>
      <c r="S23" s="560"/>
      <c r="T23" s="560"/>
      <c r="U23" s="560"/>
      <c r="V23" s="560">
        <v>55900</v>
      </c>
      <c r="W23" s="560"/>
      <c r="X23" s="560"/>
      <c r="Y23" s="560"/>
      <c r="Z23" s="560"/>
      <c r="AA23" s="560">
        <v>2244</v>
      </c>
      <c r="AB23" s="560"/>
      <c r="AC23" s="560"/>
      <c r="AD23" s="560"/>
      <c r="AE23" s="561"/>
      <c r="AF23" s="562">
        <v>1478</v>
      </c>
      <c r="AG23" s="560"/>
      <c r="AH23" s="560"/>
      <c r="AI23" s="560"/>
      <c r="AJ23" s="563"/>
      <c r="AK23" s="564"/>
      <c r="AL23" s="565"/>
      <c r="AM23" s="565"/>
      <c r="AN23" s="565"/>
      <c r="AO23" s="565"/>
      <c r="AP23" s="560">
        <v>29072</v>
      </c>
      <c r="AQ23" s="560"/>
      <c r="AR23" s="560"/>
      <c r="AS23" s="560"/>
      <c r="AT23" s="560"/>
      <c r="AU23" s="566"/>
      <c r="AV23" s="566"/>
      <c r="AW23" s="566"/>
      <c r="AX23" s="566"/>
      <c r="AY23" s="567"/>
      <c r="AZ23" s="568" t="s">
        <v>63</v>
      </c>
      <c r="BA23" s="569"/>
      <c r="BB23" s="569"/>
      <c r="BC23" s="569"/>
      <c r="BD23" s="570"/>
      <c r="BE23" s="476"/>
      <c r="BF23" s="476"/>
      <c r="BG23" s="476"/>
      <c r="BH23" s="476"/>
      <c r="BI23" s="476"/>
      <c r="BJ23" s="476"/>
      <c r="BK23" s="476"/>
      <c r="BL23" s="476"/>
      <c r="BM23" s="476"/>
      <c r="BN23" s="476"/>
      <c r="BO23" s="476"/>
      <c r="BP23" s="476"/>
      <c r="BQ23" s="524">
        <v>17</v>
      </c>
      <c r="BR23" s="538"/>
      <c r="BS23" s="539"/>
      <c r="BT23" s="540"/>
      <c r="BU23" s="540"/>
      <c r="BV23" s="540"/>
      <c r="BW23" s="540"/>
      <c r="BX23" s="540"/>
      <c r="BY23" s="540"/>
      <c r="BZ23" s="540"/>
      <c r="CA23" s="540"/>
      <c r="CB23" s="540"/>
      <c r="CC23" s="540"/>
      <c r="CD23" s="540"/>
      <c r="CE23" s="540"/>
      <c r="CF23" s="540"/>
      <c r="CG23" s="541"/>
      <c r="CH23" s="542"/>
      <c r="CI23" s="543"/>
      <c r="CJ23" s="543"/>
      <c r="CK23" s="543"/>
      <c r="CL23" s="544"/>
      <c r="CM23" s="542"/>
      <c r="CN23" s="543"/>
      <c r="CO23" s="543"/>
      <c r="CP23" s="543"/>
      <c r="CQ23" s="544"/>
      <c r="CR23" s="542"/>
      <c r="CS23" s="543"/>
      <c r="CT23" s="543"/>
      <c r="CU23" s="543"/>
      <c r="CV23" s="544"/>
      <c r="CW23" s="542"/>
      <c r="CX23" s="543"/>
      <c r="CY23" s="543"/>
      <c r="CZ23" s="543"/>
      <c r="DA23" s="544"/>
      <c r="DB23" s="542"/>
      <c r="DC23" s="543"/>
      <c r="DD23" s="543"/>
      <c r="DE23" s="543"/>
      <c r="DF23" s="544"/>
      <c r="DG23" s="542"/>
      <c r="DH23" s="543"/>
      <c r="DI23" s="543"/>
      <c r="DJ23" s="543"/>
      <c r="DK23" s="544"/>
      <c r="DL23" s="542"/>
      <c r="DM23" s="543"/>
      <c r="DN23" s="543"/>
      <c r="DO23" s="543"/>
      <c r="DP23" s="544"/>
      <c r="DQ23" s="542"/>
      <c r="DR23" s="543"/>
      <c r="DS23" s="543"/>
      <c r="DT23" s="543"/>
      <c r="DU23" s="544"/>
      <c r="DV23" s="539"/>
      <c r="DW23" s="540"/>
      <c r="DX23" s="540"/>
      <c r="DY23" s="540"/>
      <c r="DZ23" s="545"/>
      <c r="EA23" s="478"/>
    </row>
    <row r="24" spans="1:131" s="479" customFormat="1" ht="26.25" customHeight="1" x14ac:dyDescent="0.15">
      <c r="A24" s="571" t="s">
        <v>329</v>
      </c>
      <c r="B24" s="571"/>
      <c r="C24" s="571"/>
      <c r="D24" s="571"/>
      <c r="E24" s="571"/>
      <c r="F24" s="571"/>
      <c r="G24" s="571"/>
      <c r="H24" s="571"/>
      <c r="I24" s="571"/>
      <c r="J24" s="571"/>
      <c r="K24" s="571"/>
      <c r="L24" s="571"/>
      <c r="M24" s="571"/>
      <c r="N24" s="571"/>
      <c r="O24" s="571"/>
      <c r="P24" s="571"/>
      <c r="Q24" s="571"/>
      <c r="R24" s="571"/>
      <c r="S24" s="571"/>
      <c r="T24" s="571"/>
      <c r="U24" s="571"/>
      <c r="V24" s="571"/>
      <c r="W24" s="571"/>
      <c r="X24" s="571"/>
      <c r="Y24" s="571"/>
      <c r="Z24" s="571"/>
      <c r="AA24" s="571"/>
      <c r="AB24" s="571"/>
      <c r="AC24" s="571"/>
      <c r="AD24" s="571"/>
      <c r="AE24" s="571"/>
      <c r="AF24" s="571"/>
      <c r="AG24" s="571"/>
      <c r="AH24" s="571"/>
      <c r="AI24" s="571"/>
      <c r="AJ24" s="571"/>
      <c r="AK24" s="571"/>
      <c r="AL24" s="571"/>
      <c r="AM24" s="571"/>
      <c r="AN24" s="571"/>
      <c r="AO24" s="571"/>
      <c r="AP24" s="571"/>
      <c r="AQ24" s="571"/>
      <c r="AR24" s="571"/>
      <c r="AS24" s="571"/>
      <c r="AT24" s="571"/>
      <c r="AU24" s="571"/>
      <c r="AV24" s="571"/>
      <c r="AW24" s="571"/>
      <c r="AX24" s="571"/>
      <c r="AY24" s="571"/>
      <c r="AZ24" s="475"/>
      <c r="BA24" s="475"/>
      <c r="BB24" s="475"/>
      <c r="BC24" s="475"/>
      <c r="BD24" s="475"/>
      <c r="BE24" s="476"/>
      <c r="BF24" s="476"/>
      <c r="BG24" s="476"/>
      <c r="BH24" s="476"/>
      <c r="BI24" s="476"/>
      <c r="BJ24" s="476"/>
      <c r="BK24" s="476"/>
      <c r="BL24" s="476"/>
      <c r="BM24" s="476"/>
      <c r="BN24" s="476"/>
      <c r="BO24" s="476"/>
      <c r="BP24" s="476"/>
      <c r="BQ24" s="524">
        <v>18</v>
      </c>
      <c r="BR24" s="538"/>
      <c r="BS24" s="539"/>
      <c r="BT24" s="540"/>
      <c r="BU24" s="540"/>
      <c r="BV24" s="540"/>
      <c r="BW24" s="540"/>
      <c r="BX24" s="540"/>
      <c r="BY24" s="540"/>
      <c r="BZ24" s="540"/>
      <c r="CA24" s="540"/>
      <c r="CB24" s="540"/>
      <c r="CC24" s="540"/>
      <c r="CD24" s="540"/>
      <c r="CE24" s="540"/>
      <c r="CF24" s="540"/>
      <c r="CG24" s="541"/>
      <c r="CH24" s="542"/>
      <c r="CI24" s="543"/>
      <c r="CJ24" s="543"/>
      <c r="CK24" s="543"/>
      <c r="CL24" s="544"/>
      <c r="CM24" s="542"/>
      <c r="CN24" s="543"/>
      <c r="CO24" s="543"/>
      <c r="CP24" s="543"/>
      <c r="CQ24" s="544"/>
      <c r="CR24" s="542"/>
      <c r="CS24" s="543"/>
      <c r="CT24" s="543"/>
      <c r="CU24" s="543"/>
      <c r="CV24" s="544"/>
      <c r="CW24" s="542"/>
      <c r="CX24" s="543"/>
      <c r="CY24" s="543"/>
      <c r="CZ24" s="543"/>
      <c r="DA24" s="544"/>
      <c r="DB24" s="542"/>
      <c r="DC24" s="543"/>
      <c r="DD24" s="543"/>
      <c r="DE24" s="543"/>
      <c r="DF24" s="544"/>
      <c r="DG24" s="542"/>
      <c r="DH24" s="543"/>
      <c r="DI24" s="543"/>
      <c r="DJ24" s="543"/>
      <c r="DK24" s="544"/>
      <c r="DL24" s="542"/>
      <c r="DM24" s="543"/>
      <c r="DN24" s="543"/>
      <c r="DO24" s="543"/>
      <c r="DP24" s="544"/>
      <c r="DQ24" s="542"/>
      <c r="DR24" s="543"/>
      <c r="DS24" s="543"/>
      <c r="DT24" s="543"/>
      <c r="DU24" s="544"/>
      <c r="DV24" s="539"/>
      <c r="DW24" s="540"/>
      <c r="DX24" s="540"/>
      <c r="DY24" s="540"/>
      <c r="DZ24" s="545"/>
      <c r="EA24" s="478"/>
    </row>
    <row r="25" spans="1:131" ht="26.25" customHeight="1" thickBot="1" x14ac:dyDescent="0.2">
      <c r="A25" s="474" t="s">
        <v>330</v>
      </c>
      <c r="B25" s="474"/>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5"/>
      <c r="BK25" s="475"/>
      <c r="BL25" s="475"/>
      <c r="BM25" s="475"/>
      <c r="BN25" s="475"/>
      <c r="BO25" s="572"/>
      <c r="BP25" s="572"/>
      <c r="BQ25" s="524">
        <v>19</v>
      </c>
      <c r="BR25" s="538"/>
      <c r="BS25" s="539"/>
      <c r="BT25" s="540"/>
      <c r="BU25" s="540"/>
      <c r="BV25" s="540"/>
      <c r="BW25" s="540"/>
      <c r="BX25" s="540"/>
      <c r="BY25" s="540"/>
      <c r="BZ25" s="540"/>
      <c r="CA25" s="540"/>
      <c r="CB25" s="540"/>
      <c r="CC25" s="540"/>
      <c r="CD25" s="540"/>
      <c r="CE25" s="540"/>
      <c r="CF25" s="540"/>
      <c r="CG25" s="541"/>
      <c r="CH25" s="542"/>
      <c r="CI25" s="543"/>
      <c r="CJ25" s="543"/>
      <c r="CK25" s="543"/>
      <c r="CL25" s="544"/>
      <c r="CM25" s="542"/>
      <c r="CN25" s="543"/>
      <c r="CO25" s="543"/>
      <c r="CP25" s="543"/>
      <c r="CQ25" s="544"/>
      <c r="CR25" s="542"/>
      <c r="CS25" s="543"/>
      <c r="CT25" s="543"/>
      <c r="CU25" s="543"/>
      <c r="CV25" s="544"/>
      <c r="CW25" s="542"/>
      <c r="CX25" s="543"/>
      <c r="CY25" s="543"/>
      <c r="CZ25" s="543"/>
      <c r="DA25" s="544"/>
      <c r="DB25" s="542"/>
      <c r="DC25" s="543"/>
      <c r="DD25" s="543"/>
      <c r="DE25" s="543"/>
      <c r="DF25" s="544"/>
      <c r="DG25" s="542"/>
      <c r="DH25" s="543"/>
      <c r="DI25" s="543"/>
      <c r="DJ25" s="543"/>
      <c r="DK25" s="544"/>
      <c r="DL25" s="542"/>
      <c r="DM25" s="543"/>
      <c r="DN25" s="543"/>
      <c r="DO25" s="543"/>
      <c r="DP25" s="544"/>
      <c r="DQ25" s="542"/>
      <c r="DR25" s="543"/>
      <c r="DS25" s="543"/>
      <c r="DT25" s="543"/>
      <c r="DU25" s="544"/>
      <c r="DV25" s="539"/>
      <c r="DW25" s="540"/>
      <c r="DX25" s="540"/>
      <c r="DY25" s="540"/>
      <c r="DZ25" s="545"/>
      <c r="EA25" s="468"/>
    </row>
    <row r="26" spans="1:131" ht="26.25" customHeight="1" x14ac:dyDescent="0.15">
      <c r="A26" s="480" t="s">
        <v>302</v>
      </c>
      <c r="B26" s="481"/>
      <c r="C26" s="481"/>
      <c r="D26" s="481"/>
      <c r="E26" s="481"/>
      <c r="F26" s="481"/>
      <c r="G26" s="481"/>
      <c r="H26" s="481"/>
      <c r="I26" s="481"/>
      <c r="J26" s="481"/>
      <c r="K26" s="481"/>
      <c r="L26" s="481"/>
      <c r="M26" s="481"/>
      <c r="N26" s="481"/>
      <c r="O26" s="481"/>
      <c r="P26" s="482"/>
      <c r="Q26" s="483" t="s">
        <v>331</v>
      </c>
      <c r="R26" s="484"/>
      <c r="S26" s="484"/>
      <c r="T26" s="484"/>
      <c r="U26" s="485"/>
      <c r="V26" s="483" t="s">
        <v>332</v>
      </c>
      <c r="W26" s="484"/>
      <c r="X26" s="484"/>
      <c r="Y26" s="484"/>
      <c r="Z26" s="485"/>
      <c r="AA26" s="483" t="s">
        <v>333</v>
      </c>
      <c r="AB26" s="484"/>
      <c r="AC26" s="484"/>
      <c r="AD26" s="484"/>
      <c r="AE26" s="484"/>
      <c r="AF26" s="573" t="s">
        <v>334</v>
      </c>
      <c r="AG26" s="574"/>
      <c r="AH26" s="574"/>
      <c r="AI26" s="574"/>
      <c r="AJ26" s="575"/>
      <c r="AK26" s="484" t="s">
        <v>335</v>
      </c>
      <c r="AL26" s="484"/>
      <c r="AM26" s="484"/>
      <c r="AN26" s="484"/>
      <c r="AO26" s="485"/>
      <c r="AP26" s="483" t="s">
        <v>336</v>
      </c>
      <c r="AQ26" s="484"/>
      <c r="AR26" s="484"/>
      <c r="AS26" s="484"/>
      <c r="AT26" s="485"/>
      <c r="AU26" s="483" t="s">
        <v>337</v>
      </c>
      <c r="AV26" s="484"/>
      <c r="AW26" s="484"/>
      <c r="AX26" s="484"/>
      <c r="AY26" s="485"/>
      <c r="AZ26" s="483" t="s">
        <v>338</v>
      </c>
      <c r="BA26" s="484"/>
      <c r="BB26" s="484"/>
      <c r="BC26" s="484"/>
      <c r="BD26" s="485"/>
      <c r="BE26" s="483" t="s">
        <v>309</v>
      </c>
      <c r="BF26" s="484"/>
      <c r="BG26" s="484"/>
      <c r="BH26" s="484"/>
      <c r="BI26" s="487"/>
      <c r="BJ26" s="475"/>
      <c r="BK26" s="475"/>
      <c r="BL26" s="475"/>
      <c r="BM26" s="475"/>
      <c r="BN26" s="475"/>
      <c r="BO26" s="572"/>
      <c r="BP26" s="572"/>
      <c r="BQ26" s="524">
        <v>20</v>
      </c>
      <c r="BR26" s="538"/>
      <c r="BS26" s="539"/>
      <c r="BT26" s="540"/>
      <c r="BU26" s="540"/>
      <c r="BV26" s="540"/>
      <c r="BW26" s="540"/>
      <c r="BX26" s="540"/>
      <c r="BY26" s="540"/>
      <c r="BZ26" s="540"/>
      <c r="CA26" s="540"/>
      <c r="CB26" s="540"/>
      <c r="CC26" s="540"/>
      <c r="CD26" s="540"/>
      <c r="CE26" s="540"/>
      <c r="CF26" s="540"/>
      <c r="CG26" s="541"/>
      <c r="CH26" s="542"/>
      <c r="CI26" s="543"/>
      <c r="CJ26" s="543"/>
      <c r="CK26" s="543"/>
      <c r="CL26" s="544"/>
      <c r="CM26" s="542"/>
      <c r="CN26" s="543"/>
      <c r="CO26" s="543"/>
      <c r="CP26" s="543"/>
      <c r="CQ26" s="544"/>
      <c r="CR26" s="542"/>
      <c r="CS26" s="543"/>
      <c r="CT26" s="543"/>
      <c r="CU26" s="543"/>
      <c r="CV26" s="544"/>
      <c r="CW26" s="542"/>
      <c r="CX26" s="543"/>
      <c r="CY26" s="543"/>
      <c r="CZ26" s="543"/>
      <c r="DA26" s="544"/>
      <c r="DB26" s="542"/>
      <c r="DC26" s="543"/>
      <c r="DD26" s="543"/>
      <c r="DE26" s="543"/>
      <c r="DF26" s="544"/>
      <c r="DG26" s="542"/>
      <c r="DH26" s="543"/>
      <c r="DI26" s="543"/>
      <c r="DJ26" s="543"/>
      <c r="DK26" s="544"/>
      <c r="DL26" s="542"/>
      <c r="DM26" s="543"/>
      <c r="DN26" s="543"/>
      <c r="DO26" s="543"/>
      <c r="DP26" s="544"/>
      <c r="DQ26" s="542"/>
      <c r="DR26" s="543"/>
      <c r="DS26" s="543"/>
      <c r="DT26" s="543"/>
      <c r="DU26" s="544"/>
      <c r="DV26" s="539"/>
      <c r="DW26" s="540"/>
      <c r="DX26" s="540"/>
      <c r="DY26" s="540"/>
      <c r="DZ26" s="545"/>
      <c r="EA26" s="468"/>
    </row>
    <row r="27" spans="1:131" ht="26.25" customHeight="1" thickBot="1" x14ac:dyDescent="0.2">
      <c r="A27" s="491"/>
      <c r="B27" s="492"/>
      <c r="C27" s="492"/>
      <c r="D27" s="492"/>
      <c r="E27" s="492"/>
      <c r="F27" s="492"/>
      <c r="G27" s="492"/>
      <c r="H27" s="492"/>
      <c r="I27" s="492"/>
      <c r="J27" s="492"/>
      <c r="K27" s="492"/>
      <c r="L27" s="492"/>
      <c r="M27" s="492"/>
      <c r="N27" s="492"/>
      <c r="O27" s="492"/>
      <c r="P27" s="493"/>
      <c r="Q27" s="494"/>
      <c r="R27" s="495"/>
      <c r="S27" s="495"/>
      <c r="T27" s="495"/>
      <c r="U27" s="496"/>
      <c r="V27" s="494"/>
      <c r="W27" s="495"/>
      <c r="X27" s="495"/>
      <c r="Y27" s="495"/>
      <c r="Z27" s="496"/>
      <c r="AA27" s="494"/>
      <c r="AB27" s="495"/>
      <c r="AC27" s="495"/>
      <c r="AD27" s="495"/>
      <c r="AE27" s="495"/>
      <c r="AF27" s="576"/>
      <c r="AG27" s="577"/>
      <c r="AH27" s="577"/>
      <c r="AI27" s="577"/>
      <c r="AJ27" s="578"/>
      <c r="AK27" s="495"/>
      <c r="AL27" s="495"/>
      <c r="AM27" s="495"/>
      <c r="AN27" s="495"/>
      <c r="AO27" s="496"/>
      <c r="AP27" s="494"/>
      <c r="AQ27" s="495"/>
      <c r="AR27" s="495"/>
      <c r="AS27" s="495"/>
      <c r="AT27" s="496"/>
      <c r="AU27" s="494"/>
      <c r="AV27" s="495"/>
      <c r="AW27" s="495"/>
      <c r="AX27" s="495"/>
      <c r="AY27" s="496"/>
      <c r="AZ27" s="494"/>
      <c r="BA27" s="495"/>
      <c r="BB27" s="495"/>
      <c r="BC27" s="495"/>
      <c r="BD27" s="496"/>
      <c r="BE27" s="494"/>
      <c r="BF27" s="495"/>
      <c r="BG27" s="495"/>
      <c r="BH27" s="495"/>
      <c r="BI27" s="498"/>
      <c r="BJ27" s="475"/>
      <c r="BK27" s="475"/>
      <c r="BL27" s="475"/>
      <c r="BM27" s="475"/>
      <c r="BN27" s="475"/>
      <c r="BO27" s="572"/>
      <c r="BP27" s="572"/>
      <c r="BQ27" s="524">
        <v>21</v>
      </c>
      <c r="BR27" s="538"/>
      <c r="BS27" s="539"/>
      <c r="BT27" s="540"/>
      <c r="BU27" s="540"/>
      <c r="BV27" s="540"/>
      <c r="BW27" s="540"/>
      <c r="BX27" s="540"/>
      <c r="BY27" s="540"/>
      <c r="BZ27" s="540"/>
      <c r="CA27" s="540"/>
      <c r="CB27" s="540"/>
      <c r="CC27" s="540"/>
      <c r="CD27" s="540"/>
      <c r="CE27" s="540"/>
      <c r="CF27" s="540"/>
      <c r="CG27" s="541"/>
      <c r="CH27" s="542"/>
      <c r="CI27" s="543"/>
      <c r="CJ27" s="543"/>
      <c r="CK27" s="543"/>
      <c r="CL27" s="544"/>
      <c r="CM27" s="542"/>
      <c r="CN27" s="543"/>
      <c r="CO27" s="543"/>
      <c r="CP27" s="543"/>
      <c r="CQ27" s="544"/>
      <c r="CR27" s="542"/>
      <c r="CS27" s="543"/>
      <c r="CT27" s="543"/>
      <c r="CU27" s="543"/>
      <c r="CV27" s="544"/>
      <c r="CW27" s="542"/>
      <c r="CX27" s="543"/>
      <c r="CY27" s="543"/>
      <c r="CZ27" s="543"/>
      <c r="DA27" s="544"/>
      <c r="DB27" s="542"/>
      <c r="DC27" s="543"/>
      <c r="DD27" s="543"/>
      <c r="DE27" s="543"/>
      <c r="DF27" s="544"/>
      <c r="DG27" s="542"/>
      <c r="DH27" s="543"/>
      <c r="DI27" s="543"/>
      <c r="DJ27" s="543"/>
      <c r="DK27" s="544"/>
      <c r="DL27" s="542"/>
      <c r="DM27" s="543"/>
      <c r="DN27" s="543"/>
      <c r="DO27" s="543"/>
      <c r="DP27" s="544"/>
      <c r="DQ27" s="542"/>
      <c r="DR27" s="543"/>
      <c r="DS27" s="543"/>
      <c r="DT27" s="543"/>
      <c r="DU27" s="544"/>
      <c r="DV27" s="539"/>
      <c r="DW27" s="540"/>
      <c r="DX27" s="540"/>
      <c r="DY27" s="540"/>
      <c r="DZ27" s="545"/>
      <c r="EA27" s="468"/>
    </row>
    <row r="28" spans="1:131" ht="26.25" customHeight="1" thickTop="1" x14ac:dyDescent="0.15">
      <c r="A28" s="579">
        <v>1</v>
      </c>
      <c r="B28" s="503" t="s">
        <v>339</v>
      </c>
      <c r="C28" s="504"/>
      <c r="D28" s="504"/>
      <c r="E28" s="504"/>
      <c r="F28" s="504"/>
      <c r="G28" s="504"/>
      <c r="H28" s="504"/>
      <c r="I28" s="504"/>
      <c r="J28" s="504"/>
      <c r="K28" s="504"/>
      <c r="L28" s="504"/>
      <c r="M28" s="504"/>
      <c r="N28" s="504"/>
      <c r="O28" s="504"/>
      <c r="P28" s="505"/>
      <c r="Q28" s="580">
        <v>11978</v>
      </c>
      <c r="R28" s="581"/>
      <c r="S28" s="581"/>
      <c r="T28" s="581"/>
      <c r="U28" s="581"/>
      <c r="V28" s="581">
        <v>11998</v>
      </c>
      <c r="W28" s="581"/>
      <c r="X28" s="581"/>
      <c r="Y28" s="581"/>
      <c r="Z28" s="581"/>
      <c r="AA28" s="581">
        <v>-20</v>
      </c>
      <c r="AB28" s="581"/>
      <c r="AC28" s="581"/>
      <c r="AD28" s="581"/>
      <c r="AE28" s="582"/>
      <c r="AF28" s="583">
        <v>-20</v>
      </c>
      <c r="AG28" s="581"/>
      <c r="AH28" s="581"/>
      <c r="AI28" s="581"/>
      <c r="AJ28" s="584"/>
      <c r="AK28" s="585">
        <v>2117</v>
      </c>
      <c r="AL28" s="586"/>
      <c r="AM28" s="586"/>
      <c r="AN28" s="586"/>
      <c r="AO28" s="586"/>
      <c r="AP28" s="586" t="s">
        <v>321</v>
      </c>
      <c r="AQ28" s="586"/>
      <c r="AR28" s="586"/>
      <c r="AS28" s="586"/>
      <c r="AT28" s="586"/>
      <c r="AU28" s="586" t="s">
        <v>321</v>
      </c>
      <c r="AV28" s="586"/>
      <c r="AW28" s="586"/>
      <c r="AX28" s="586"/>
      <c r="AY28" s="586"/>
      <c r="AZ28" s="587" t="s">
        <v>321</v>
      </c>
      <c r="BA28" s="587"/>
      <c r="BB28" s="587"/>
      <c r="BC28" s="587"/>
      <c r="BD28" s="587"/>
      <c r="BE28" s="588"/>
      <c r="BF28" s="588"/>
      <c r="BG28" s="588"/>
      <c r="BH28" s="588"/>
      <c r="BI28" s="589"/>
      <c r="BJ28" s="475"/>
      <c r="BK28" s="475"/>
      <c r="BL28" s="475"/>
      <c r="BM28" s="475"/>
      <c r="BN28" s="475"/>
      <c r="BO28" s="572"/>
      <c r="BP28" s="572"/>
      <c r="BQ28" s="524">
        <v>22</v>
      </c>
      <c r="BR28" s="538"/>
      <c r="BS28" s="539"/>
      <c r="BT28" s="540"/>
      <c r="BU28" s="540"/>
      <c r="BV28" s="540"/>
      <c r="BW28" s="540"/>
      <c r="BX28" s="540"/>
      <c r="BY28" s="540"/>
      <c r="BZ28" s="540"/>
      <c r="CA28" s="540"/>
      <c r="CB28" s="540"/>
      <c r="CC28" s="540"/>
      <c r="CD28" s="540"/>
      <c r="CE28" s="540"/>
      <c r="CF28" s="540"/>
      <c r="CG28" s="541"/>
      <c r="CH28" s="542"/>
      <c r="CI28" s="543"/>
      <c r="CJ28" s="543"/>
      <c r="CK28" s="543"/>
      <c r="CL28" s="544"/>
      <c r="CM28" s="542"/>
      <c r="CN28" s="543"/>
      <c r="CO28" s="543"/>
      <c r="CP28" s="543"/>
      <c r="CQ28" s="544"/>
      <c r="CR28" s="542"/>
      <c r="CS28" s="543"/>
      <c r="CT28" s="543"/>
      <c r="CU28" s="543"/>
      <c r="CV28" s="544"/>
      <c r="CW28" s="542"/>
      <c r="CX28" s="543"/>
      <c r="CY28" s="543"/>
      <c r="CZ28" s="543"/>
      <c r="DA28" s="544"/>
      <c r="DB28" s="542"/>
      <c r="DC28" s="543"/>
      <c r="DD28" s="543"/>
      <c r="DE28" s="543"/>
      <c r="DF28" s="544"/>
      <c r="DG28" s="542"/>
      <c r="DH28" s="543"/>
      <c r="DI28" s="543"/>
      <c r="DJ28" s="543"/>
      <c r="DK28" s="544"/>
      <c r="DL28" s="542"/>
      <c r="DM28" s="543"/>
      <c r="DN28" s="543"/>
      <c r="DO28" s="543"/>
      <c r="DP28" s="544"/>
      <c r="DQ28" s="542"/>
      <c r="DR28" s="543"/>
      <c r="DS28" s="543"/>
      <c r="DT28" s="543"/>
      <c r="DU28" s="544"/>
      <c r="DV28" s="539"/>
      <c r="DW28" s="540"/>
      <c r="DX28" s="540"/>
      <c r="DY28" s="540"/>
      <c r="DZ28" s="545"/>
      <c r="EA28" s="468"/>
    </row>
    <row r="29" spans="1:131" ht="26.25" customHeight="1" x14ac:dyDescent="0.15">
      <c r="A29" s="579">
        <v>2</v>
      </c>
      <c r="B29" s="525" t="s">
        <v>340</v>
      </c>
      <c r="C29" s="526"/>
      <c r="D29" s="526"/>
      <c r="E29" s="526"/>
      <c r="F29" s="526"/>
      <c r="G29" s="526"/>
      <c r="H29" s="526"/>
      <c r="I29" s="526"/>
      <c r="J29" s="526"/>
      <c r="K29" s="526"/>
      <c r="L29" s="526"/>
      <c r="M29" s="526"/>
      <c r="N29" s="526"/>
      <c r="O29" s="526"/>
      <c r="P29" s="527"/>
      <c r="Q29" s="528">
        <v>7136</v>
      </c>
      <c r="R29" s="529"/>
      <c r="S29" s="529"/>
      <c r="T29" s="529"/>
      <c r="U29" s="529"/>
      <c r="V29" s="529">
        <v>6849</v>
      </c>
      <c r="W29" s="529"/>
      <c r="X29" s="529"/>
      <c r="Y29" s="529"/>
      <c r="Z29" s="529"/>
      <c r="AA29" s="529">
        <v>287</v>
      </c>
      <c r="AB29" s="529"/>
      <c r="AC29" s="529"/>
      <c r="AD29" s="529"/>
      <c r="AE29" s="530"/>
      <c r="AF29" s="531">
        <v>287</v>
      </c>
      <c r="AG29" s="532"/>
      <c r="AH29" s="532"/>
      <c r="AI29" s="532"/>
      <c r="AJ29" s="533"/>
      <c r="AK29" s="590">
        <v>1155</v>
      </c>
      <c r="AL29" s="591"/>
      <c r="AM29" s="591"/>
      <c r="AN29" s="591"/>
      <c r="AO29" s="591"/>
      <c r="AP29" s="591" t="s">
        <v>321</v>
      </c>
      <c r="AQ29" s="591"/>
      <c r="AR29" s="591"/>
      <c r="AS29" s="591"/>
      <c r="AT29" s="591"/>
      <c r="AU29" s="591" t="s">
        <v>321</v>
      </c>
      <c r="AV29" s="591"/>
      <c r="AW29" s="591"/>
      <c r="AX29" s="591"/>
      <c r="AY29" s="591"/>
      <c r="AZ29" s="592" t="s">
        <v>321</v>
      </c>
      <c r="BA29" s="592"/>
      <c r="BB29" s="592"/>
      <c r="BC29" s="592"/>
      <c r="BD29" s="592"/>
      <c r="BE29" s="593"/>
      <c r="BF29" s="593"/>
      <c r="BG29" s="593"/>
      <c r="BH29" s="593"/>
      <c r="BI29" s="594"/>
      <c r="BJ29" s="475"/>
      <c r="BK29" s="475"/>
      <c r="BL29" s="475"/>
      <c r="BM29" s="475"/>
      <c r="BN29" s="475"/>
      <c r="BO29" s="572"/>
      <c r="BP29" s="572"/>
      <c r="BQ29" s="524">
        <v>23</v>
      </c>
      <c r="BR29" s="538"/>
      <c r="BS29" s="539"/>
      <c r="BT29" s="540"/>
      <c r="BU29" s="540"/>
      <c r="BV29" s="540"/>
      <c r="BW29" s="540"/>
      <c r="BX29" s="540"/>
      <c r="BY29" s="540"/>
      <c r="BZ29" s="540"/>
      <c r="CA29" s="540"/>
      <c r="CB29" s="540"/>
      <c r="CC29" s="540"/>
      <c r="CD29" s="540"/>
      <c r="CE29" s="540"/>
      <c r="CF29" s="540"/>
      <c r="CG29" s="541"/>
      <c r="CH29" s="542"/>
      <c r="CI29" s="543"/>
      <c r="CJ29" s="543"/>
      <c r="CK29" s="543"/>
      <c r="CL29" s="544"/>
      <c r="CM29" s="542"/>
      <c r="CN29" s="543"/>
      <c r="CO29" s="543"/>
      <c r="CP29" s="543"/>
      <c r="CQ29" s="544"/>
      <c r="CR29" s="542"/>
      <c r="CS29" s="543"/>
      <c r="CT29" s="543"/>
      <c r="CU29" s="543"/>
      <c r="CV29" s="544"/>
      <c r="CW29" s="542"/>
      <c r="CX29" s="543"/>
      <c r="CY29" s="543"/>
      <c r="CZ29" s="543"/>
      <c r="DA29" s="544"/>
      <c r="DB29" s="542"/>
      <c r="DC29" s="543"/>
      <c r="DD29" s="543"/>
      <c r="DE29" s="543"/>
      <c r="DF29" s="544"/>
      <c r="DG29" s="542"/>
      <c r="DH29" s="543"/>
      <c r="DI29" s="543"/>
      <c r="DJ29" s="543"/>
      <c r="DK29" s="544"/>
      <c r="DL29" s="542"/>
      <c r="DM29" s="543"/>
      <c r="DN29" s="543"/>
      <c r="DO29" s="543"/>
      <c r="DP29" s="544"/>
      <c r="DQ29" s="542"/>
      <c r="DR29" s="543"/>
      <c r="DS29" s="543"/>
      <c r="DT29" s="543"/>
      <c r="DU29" s="544"/>
      <c r="DV29" s="539"/>
      <c r="DW29" s="540"/>
      <c r="DX29" s="540"/>
      <c r="DY29" s="540"/>
      <c r="DZ29" s="545"/>
      <c r="EA29" s="468"/>
    </row>
    <row r="30" spans="1:131" ht="26.25" customHeight="1" x14ac:dyDescent="0.15">
      <c r="A30" s="579">
        <v>3</v>
      </c>
      <c r="B30" s="525" t="s">
        <v>341</v>
      </c>
      <c r="C30" s="526"/>
      <c r="D30" s="526"/>
      <c r="E30" s="526"/>
      <c r="F30" s="526"/>
      <c r="G30" s="526"/>
      <c r="H30" s="526"/>
      <c r="I30" s="526"/>
      <c r="J30" s="526"/>
      <c r="K30" s="526"/>
      <c r="L30" s="526"/>
      <c r="M30" s="526"/>
      <c r="N30" s="526"/>
      <c r="O30" s="526"/>
      <c r="P30" s="527"/>
      <c r="Q30" s="528">
        <v>1183</v>
      </c>
      <c r="R30" s="529"/>
      <c r="S30" s="529"/>
      <c r="T30" s="529"/>
      <c r="U30" s="529"/>
      <c r="V30" s="529">
        <v>1143</v>
      </c>
      <c r="W30" s="529"/>
      <c r="X30" s="529"/>
      <c r="Y30" s="529"/>
      <c r="Z30" s="529"/>
      <c r="AA30" s="529">
        <v>40</v>
      </c>
      <c r="AB30" s="529"/>
      <c r="AC30" s="529"/>
      <c r="AD30" s="529"/>
      <c r="AE30" s="530"/>
      <c r="AF30" s="531">
        <v>40</v>
      </c>
      <c r="AG30" s="532"/>
      <c r="AH30" s="532"/>
      <c r="AI30" s="532"/>
      <c r="AJ30" s="533"/>
      <c r="AK30" s="590">
        <v>209</v>
      </c>
      <c r="AL30" s="591"/>
      <c r="AM30" s="591"/>
      <c r="AN30" s="591"/>
      <c r="AO30" s="591"/>
      <c r="AP30" s="591" t="s">
        <v>321</v>
      </c>
      <c r="AQ30" s="591"/>
      <c r="AR30" s="591"/>
      <c r="AS30" s="591"/>
      <c r="AT30" s="591"/>
      <c r="AU30" s="591" t="s">
        <v>321</v>
      </c>
      <c r="AV30" s="591"/>
      <c r="AW30" s="591"/>
      <c r="AX30" s="591"/>
      <c r="AY30" s="591"/>
      <c r="AZ30" s="592" t="s">
        <v>321</v>
      </c>
      <c r="BA30" s="592"/>
      <c r="BB30" s="592"/>
      <c r="BC30" s="592"/>
      <c r="BD30" s="592"/>
      <c r="BE30" s="593"/>
      <c r="BF30" s="593"/>
      <c r="BG30" s="593"/>
      <c r="BH30" s="593"/>
      <c r="BI30" s="594"/>
      <c r="BJ30" s="475"/>
      <c r="BK30" s="475"/>
      <c r="BL30" s="475"/>
      <c r="BM30" s="475"/>
      <c r="BN30" s="475"/>
      <c r="BO30" s="572"/>
      <c r="BP30" s="572"/>
      <c r="BQ30" s="524">
        <v>24</v>
      </c>
      <c r="BR30" s="538"/>
      <c r="BS30" s="539"/>
      <c r="BT30" s="540"/>
      <c r="BU30" s="540"/>
      <c r="BV30" s="540"/>
      <c r="BW30" s="540"/>
      <c r="BX30" s="540"/>
      <c r="BY30" s="540"/>
      <c r="BZ30" s="540"/>
      <c r="CA30" s="540"/>
      <c r="CB30" s="540"/>
      <c r="CC30" s="540"/>
      <c r="CD30" s="540"/>
      <c r="CE30" s="540"/>
      <c r="CF30" s="540"/>
      <c r="CG30" s="541"/>
      <c r="CH30" s="542"/>
      <c r="CI30" s="543"/>
      <c r="CJ30" s="543"/>
      <c r="CK30" s="543"/>
      <c r="CL30" s="544"/>
      <c r="CM30" s="542"/>
      <c r="CN30" s="543"/>
      <c r="CO30" s="543"/>
      <c r="CP30" s="543"/>
      <c r="CQ30" s="544"/>
      <c r="CR30" s="542"/>
      <c r="CS30" s="543"/>
      <c r="CT30" s="543"/>
      <c r="CU30" s="543"/>
      <c r="CV30" s="544"/>
      <c r="CW30" s="542"/>
      <c r="CX30" s="543"/>
      <c r="CY30" s="543"/>
      <c r="CZ30" s="543"/>
      <c r="DA30" s="544"/>
      <c r="DB30" s="542"/>
      <c r="DC30" s="543"/>
      <c r="DD30" s="543"/>
      <c r="DE30" s="543"/>
      <c r="DF30" s="544"/>
      <c r="DG30" s="542"/>
      <c r="DH30" s="543"/>
      <c r="DI30" s="543"/>
      <c r="DJ30" s="543"/>
      <c r="DK30" s="544"/>
      <c r="DL30" s="542"/>
      <c r="DM30" s="543"/>
      <c r="DN30" s="543"/>
      <c r="DO30" s="543"/>
      <c r="DP30" s="544"/>
      <c r="DQ30" s="542"/>
      <c r="DR30" s="543"/>
      <c r="DS30" s="543"/>
      <c r="DT30" s="543"/>
      <c r="DU30" s="544"/>
      <c r="DV30" s="539"/>
      <c r="DW30" s="540"/>
      <c r="DX30" s="540"/>
      <c r="DY30" s="540"/>
      <c r="DZ30" s="545"/>
      <c r="EA30" s="468"/>
    </row>
    <row r="31" spans="1:131" ht="26.25" customHeight="1" x14ac:dyDescent="0.15">
      <c r="A31" s="579">
        <v>4</v>
      </c>
      <c r="B31" s="525" t="s">
        <v>342</v>
      </c>
      <c r="C31" s="526"/>
      <c r="D31" s="526"/>
      <c r="E31" s="526"/>
      <c r="F31" s="526"/>
      <c r="G31" s="526"/>
      <c r="H31" s="526"/>
      <c r="I31" s="526"/>
      <c r="J31" s="526"/>
      <c r="K31" s="526"/>
      <c r="L31" s="526"/>
      <c r="M31" s="526"/>
      <c r="N31" s="526"/>
      <c r="O31" s="526"/>
      <c r="P31" s="527"/>
      <c r="Q31" s="528">
        <v>2147</v>
      </c>
      <c r="R31" s="529"/>
      <c r="S31" s="529"/>
      <c r="T31" s="529"/>
      <c r="U31" s="529"/>
      <c r="V31" s="529">
        <v>1962</v>
      </c>
      <c r="W31" s="529"/>
      <c r="X31" s="529"/>
      <c r="Y31" s="529"/>
      <c r="Z31" s="529"/>
      <c r="AA31" s="529">
        <v>185</v>
      </c>
      <c r="AB31" s="529"/>
      <c r="AC31" s="529"/>
      <c r="AD31" s="529"/>
      <c r="AE31" s="530"/>
      <c r="AF31" s="531">
        <v>3151</v>
      </c>
      <c r="AG31" s="532"/>
      <c r="AH31" s="532"/>
      <c r="AI31" s="532"/>
      <c r="AJ31" s="533"/>
      <c r="AK31" s="590">
        <v>19</v>
      </c>
      <c r="AL31" s="591"/>
      <c r="AM31" s="591"/>
      <c r="AN31" s="591"/>
      <c r="AO31" s="591"/>
      <c r="AP31" s="591">
        <v>136</v>
      </c>
      <c r="AQ31" s="591"/>
      <c r="AR31" s="591"/>
      <c r="AS31" s="591"/>
      <c r="AT31" s="591"/>
      <c r="AU31" s="591" t="s">
        <v>321</v>
      </c>
      <c r="AV31" s="591"/>
      <c r="AW31" s="591"/>
      <c r="AX31" s="591"/>
      <c r="AY31" s="591"/>
      <c r="AZ31" s="592" t="s">
        <v>321</v>
      </c>
      <c r="BA31" s="592"/>
      <c r="BB31" s="592"/>
      <c r="BC31" s="592"/>
      <c r="BD31" s="592"/>
      <c r="BE31" s="593" t="s">
        <v>343</v>
      </c>
      <c r="BF31" s="593"/>
      <c r="BG31" s="593"/>
      <c r="BH31" s="593"/>
      <c r="BI31" s="594"/>
      <c r="BJ31" s="475"/>
      <c r="BK31" s="475"/>
      <c r="BL31" s="475"/>
      <c r="BM31" s="475"/>
      <c r="BN31" s="475"/>
      <c r="BO31" s="572"/>
      <c r="BP31" s="572"/>
      <c r="BQ31" s="524">
        <v>25</v>
      </c>
      <c r="BR31" s="538"/>
      <c r="BS31" s="539"/>
      <c r="BT31" s="540"/>
      <c r="BU31" s="540"/>
      <c r="BV31" s="540"/>
      <c r="BW31" s="540"/>
      <c r="BX31" s="540"/>
      <c r="BY31" s="540"/>
      <c r="BZ31" s="540"/>
      <c r="CA31" s="540"/>
      <c r="CB31" s="540"/>
      <c r="CC31" s="540"/>
      <c r="CD31" s="540"/>
      <c r="CE31" s="540"/>
      <c r="CF31" s="540"/>
      <c r="CG31" s="541"/>
      <c r="CH31" s="542"/>
      <c r="CI31" s="543"/>
      <c r="CJ31" s="543"/>
      <c r="CK31" s="543"/>
      <c r="CL31" s="544"/>
      <c r="CM31" s="542"/>
      <c r="CN31" s="543"/>
      <c r="CO31" s="543"/>
      <c r="CP31" s="543"/>
      <c r="CQ31" s="544"/>
      <c r="CR31" s="542"/>
      <c r="CS31" s="543"/>
      <c r="CT31" s="543"/>
      <c r="CU31" s="543"/>
      <c r="CV31" s="544"/>
      <c r="CW31" s="542"/>
      <c r="CX31" s="543"/>
      <c r="CY31" s="543"/>
      <c r="CZ31" s="543"/>
      <c r="DA31" s="544"/>
      <c r="DB31" s="542"/>
      <c r="DC31" s="543"/>
      <c r="DD31" s="543"/>
      <c r="DE31" s="543"/>
      <c r="DF31" s="544"/>
      <c r="DG31" s="542"/>
      <c r="DH31" s="543"/>
      <c r="DI31" s="543"/>
      <c r="DJ31" s="543"/>
      <c r="DK31" s="544"/>
      <c r="DL31" s="542"/>
      <c r="DM31" s="543"/>
      <c r="DN31" s="543"/>
      <c r="DO31" s="543"/>
      <c r="DP31" s="544"/>
      <c r="DQ31" s="542"/>
      <c r="DR31" s="543"/>
      <c r="DS31" s="543"/>
      <c r="DT31" s="543"/>
      <c r="DU31" s="544"/>
      <c r="DV31" s="539"/>
      <c r="DW31" s="540"/>
      <c r="DX31" s="540"/>
      <c r="DY31" s="540"/>
      <c r="DZ31" s="545"/>
      <c r="EA31" s="468"/>
    </row>
    <row r="32" spans="1:131" ht="26.25" customHeight="1" x14ac:dyDescent="0.15">
      <c r="A32" s="579">
        <v>5</v>
      </c>
      <c r="B32" s="525" t="s">
        <v>344</v>
      </c>
      <c r="C32" s="526"/>
      <c r="D32" s="526"/>
      <c r="E32" s="526"/>
      <c r="F32" s="526"/>
      <c r="G32" s="526"/>
      <c r="H32" s="526"/>
      <c r="I32" s="526"/>
      <c r="J32" s="526"/>
      <c r="K32" s="526"/>
      <c r="L32" s="526"/>
      <c r="M32" s="526"/>
      <c r="N32" s="526"/>
      <c r="O32" s="526"/>
      <c r="P32" s="527"/>
      <c r="Q32" s="528">
        <v>1772</v>
      </c>
      <c r="R32" s="529"/>
      <c r="S32" s="529"/>
      <c r="T32" s="529"/>
      <c r="U32" s="529"/>
      <c r="V32" s="529">
        <v>1661</v>
      </c>
      <c r="W32" s="529"/>
      <c r="X32" s="529"/>
      <c r="Y32" s="529"/>
      <c r="Z32" s="529"/>
      <c r="AA32" s="529">
        <v>111</v>
      </c>
      <c r="AB32" s="529"/>
      <c r="AC32" s="529"/>
      <c r="AD32" s="529"/>
      <c r="AE32" s="530"/>
      <c r="AF32" s="531">
        <v>339</v>
      </c>
      <c r="AG32" s="532"/>
      <c r="AH32" s="532"/>
      <c r="AI32" s="532"/>
      <c r="AJ32" s="533"/>
      <c r="AK32" s="590">
        <v>224</v>
      </c>
      <c r="AL32" s="591"/>
      <c r="AM32" s="591"/>
      <c r="AN32" s="591"/>
      <c r="AO32" s="591"/>
      <c r="AP32" s="591">
        <v>4873</v>
      </c>
      <c r="AQ32" s="591"/>
      <c r="AR32" s="591"/>
      <c r="AS32" s="591"/>
      <c r="AT32" s="591"/>
      <c r="AU32" s="591">
        <v>643</v>
      </c>
      <c r="AV32" s="591"/>
      <c r="AW32" s="591"/>
      <c r="AX32" s="591"/>
      <c r="AY32" s="591"/>
      <c r="AZ32" s="592" t="s">
        <v>321</v>
      </c>
      <c r="BA32" s="592"/>
      <c r="BB32" s="592"/>
      <c r="BC32" s="592"/>
      <c r="BD32" s="592"/>
      <c r="BE32" s="593" t="s">
        <v>343</v>
      </c>
      <c r="BF32" s="593"/>
      <c r="BG32" s="593"/>
      <c r="BH32" s="593"/>
      <c r="BI32" s="594"/>
      <c r="BJ32" s="475"/>
      <c r="BK32" s="475"/>
      <c r="BL32" s="475"/>
      <c r="BM32" s="475"/>
      <c r="BN32" s="475"/>
      <c r="BO32" s="572"/>
      <c r="BP32" s="572"/>
      <c r="BQ32" s="524">
        <v>26</v>
      </c>
      <c r="BR32" s="538"/>
      <c r="BS32" s="539"/>
      <c r="BT32" s="540"/>
      <c r="BU32" s="540"/>
      <c r="BV32" s="540"/>
      <c r="BW32" s="540"/>
      <c r="BX32" s="540"/>
      <c r="BY32" s="540"/>
      <c r="BZ32" s="540"/>
      <c r="CA32" s="540"/>
      <c r="CB32" s="540"/>
      <c r="CC32" s="540"/>
      <c r="CD32" s="540"/>
      <c r="CE32" s="540"/>
      <c r="CF32" s="540"/>
      <c r="CG32" s="541"/>
      <c r="CH32" s="542"/>
      <c r="CI32" s="543"/>
      <c r="CJ32" s="543"/>
      <c r="CK32" s="543"/>
      <c r="CL32" s="544"/>
      <c r="CM32" s="542"/>
      <c r="CN32" s="543"/>
      <c r="CO32" s="543"/>
      <c r="CP32" s="543"/>
      <c r="CQ32" s="544"/>
      <c r="CR32" s="542"/>
      <c r="CS32" s="543"/>
      <c r="CT32" s="543"/>
      <c r="CU32" s="543"/>
      <c r="CV32" s="544"/>
      <c r="CW32" s="542"/>
      <c r="CX32" s="543"/>
      <c r="CY32" s="543"/>
      <c r="CZ32" s="543"/>
      <c r="DA32" s="544"/>
      <c r="DB32" s="542"/>
      <c r="DC32" s="543"/>
      <c r="DD32" s="543"/>
      <c r="DE32" s="543"/>
      <c r="DF32" s="544"/>
      <c r="DG32" s="542"/>
      <c r="DH32" s="543"/>
      <c r="DI32" s="543"/>
      <c r="DJ32" s="543"/>
      <c r="DK32" s="544"/>
      <c r="DL32" s="542"/>
      <c r="DM32" s="543"/>
      <c r="DN32" s="543"/>
      <c r="DO32" s="543"/>
      <c r="DP32" s="544"/>
      <c r="DQ32" s="542"/>
      <c r="DR32" s="543"/>
      <c r="DS32" s="543"/>
      <c r="DT32" s="543"/>
      <c r="DU32" s="544"/>
      <c r="DV32" s="539"/>
      <c r="DW32" s="540"/>
      <c r="DX32" s="540"/>
      <c r="DY32" s="540"/>
      <c r="DZ32" s="545"/>
      <c r="EA32" s="468"/>
    </row>
    <row r="33" spans="1:131" ht="26.25" customHeight="1" x14ac:dyDescent="0.15">
      <c r="A33" s="579">
        <v>6</v>
      </c>
      <c r="B33" s="525"/>
      <c r="C33" s="526"/>
      <c r="D33" s="526"/>
      <c r="E33" s="526"/>
      <c r="F33" s="526"/>
      <c r="G33" s="526"/>
      <c r="H33" s="526"/>
      <c r="I33" s="526"/>
      <c r="J33" s="526"/>
      <c r="K33" s="526"/>
      <c r="L33" s="526"/>
      <c r="M33" s="526"/>
      <c r="N33" s="526"/>
      <c r="O33" s="526"/>
      <c r="P33" s="527"/>
      <c r="Q33" s="528"/>
      <c r="R33" s="529"/>
      <c r="S33" s="529"/>
      <c r="T33" s="529"/>
      <c r="U33" s="529"/>
      <c r="V33" s="529"/>
      <c r="W33" s="529"/>
      <c r="X33" s="529"/>
      <c r="Y33" s="529"/>
      <c r="Z33" s="529"/>
      <c r="AA33" s="529"/>
      <c r="AB33" s="529"/>
      <c r="AC33" s="529"/>
      <c r="AD33" s="529"/>
      <c r="AE33" s="530"/>
      <c r="AF33" s="531"/>
      <c r="AG33" s="532"/>
      <c r="AH33" s="532"/>
      <c r="AI33" s="532"/>
      <c r="AJ33" s="533"/>
      <c r="AK33" s="590"/>
      <c r="AL33" s="591"/>
      <c r="AM33" s="591"/>
      <c r="AN33" s="591"/>
      <c r="AO33" s="591"/>
      <c r="AP33" s="591"/>
      <c r="AQ33" s="591"/>
      <c r="AR33" s="591"/>
      <c r="AS33" s="591"/>
      <c r="AT33" s="591"/>
      <c r="AU33" s="591"/>
      <c r="AV33" s="591"/>
      <c r="AW33" s="591"/>
      <c r="AX33" s="591"/>
      <c r="AY33" s="591"/>
      <c r="AZ33" s="592"/>
      <c r="BA33" s="592"/>
      <c r="BB33" s="592"/>
      <c r="BC33" s="592"/>
      <c r="BD33" s="592"/>
      <c r="BE33" s="593"/>
      <c r="BF33" s="593"/>
      <c r="BG33" s="593"/>
      <c r="BH33" s="593"/>
      <c r="BI33" s="594"/>
      <c r="BJ33" s="475"/>
      <c r="BK33" s="475"/>
      <c r="BL33" s="475"/>
      <c r="BM33" s="475"/>
      <c r="BN33" s="475"/>
      <c r="BO33" s="572"/>
      <c r="BP33" s="572"/>
      <c r="BQ33" s="524">
        <v>27</v>
      </c>
      <c r="BR33" s="538"/>
      <c r="BS33" s="539"/>
      <c r="BT33" s="540"/>
      <c r="BU33" s="540"/>
      <c r="BV33" s="540"/>
      <c r="BW33" s="540"/>
      <c r="BX33" s="540"/>
      <c r="BY33" s="540"/>
      <c r="BZ33" s="540"/>
      <c r="CA33" s="540"/>
      <c r="CB33" s="540"/>
      <c r="CC33" s="540"/>
      <c r="CD33" s="540"/>
      <c r="CE33" s="540"/>
      <c r="CF33" s="540"/>
      <c r="CG33" s="541"/>
      <c r="CH33" s="542"/>
      <c r="CI33" s="543"/>
      <c r="CJ33" s="543"/>
      <c r="CK33" s="543"/>
      <c r="CL33" s="544"/>
      <c r="CM33" s="542"/>
      <c r="CN33" s="543"/>
      <c r="CO33" s="543"/>
      <c r="CP33" s="543"/>
      <c r="CQ33" s="544"/>
      <c r="CR33" s="542"/>
      <c r="CS33" s="543"/>
      <c r="CT33" s="543"/>
      <c r="CU33" s="543"/>
      <c r="CV33" s="544"/>
      <c r="CW33" s="542"/>
      <c r="CX33" s="543"/>
      <c r="CY33" s="543"/>
      <c r="CZ33" s="543"/>
      <c r="DA33" s="544"/>
      <c r="DB33" s="542"/>
      <c r="DC33" s="543"/>
      <c r="DD33" s="543"/>
      <c r="DE33" s="543"/>
      <c r="DF33" s="544"/>
      <c r="DG33" s="542"/>
      <c r="DH33" s="543"/>
      <c r="DI33" s="543"/>
      <c r="DJ33" s="543"/>
      <c r="DK33" s="544"/>
      <c r="DL33" s="542"/>
      <c r="DM33" s="543"/>
      <c r="DN33" s="543"/>
      <c r="DO33" s="543"/>
      <c r="DP33" s="544"/>
      <c r="DQ33" s="542"/>
      <c r="DR33" s="543"/>
      <c r="DS33" s="543"/>
      <c r="DT33" s="543"/>
      <c r="DU33" s="544"/>
      <c r="DV33" s="539"/>
      <c r="DW33" s="540"/>
      <c r="DX33" s="540"/>
      <c r="DY33" s="540"/>
      <c r="DZ33" s="545"/>
      <c r="EA33" s="468"/>
    </row>
    <row r="34" spans="1:131" ht="26.25" customHeight="1" x14ac:dyDescent="0.15">
      <c r="A34" s="579">
        <v>7</v>
      </c>
      <c r="B34" s="525"/>
      <c r="C34" s="526"/>
      <c r="D34" s="526"/>
      <c r="E34" s="526"/>
      <c r="F34" s="526"/>
      <c r="G34" s="526"/>
      <c r="H34" s="526"/>
      <c r="I34" s="526"/>
      <c r="J34" s="526"/>
      <c r="K34" s="526"/>
      <c r="L34" s="526"/>
      <c r="M34" s="526"/>
      <c r="N34" s="526"/>
      <c r="O34" s="526"/>
      <c r="P34" s="527"/>
      <c r="Q34" s="528"/>
      <c r="R34" s="529"/>
      <c r="S34" s="529"/>
      <c r="T34" s="529"/>
      <c r="U34" s="529"/>
      <c r="V34" s="529"/>
      <c r="W34" s="529"/>
      <c r="X34" s="529"/>
      <c r="Y34" s="529"/>
      <c r="Z34" s="529"/>
      <c r="AA34" s="529"/>
      <c r="AB34" s="529"/>
      <c r="AC34" s="529"/>
      <c r="AD34" s="529"/>
      <c r="AE34" s="530"/>
      <c r="AF34" s="531"/>
      <c r="AG34" s="532"/>
      <c r="AH34" s="532"/>
      <c r="AI34" s="532"/>
      <c r="AJ34" s="533"/>
      <c r="AK34" s="590"/>
      <c r="AL34" s="591"/>
      <c r="AM34" s="591"/>
      <c r="AN34" s="591"/>
      <c r="AO34" s="591"/>
      <c r="AP34" s="591"/>
      <c r="AQ34" s="591"/>
      <c r="AR34" s="591"/>
      <c r="AS34" s="591"/>
      <c r="AT34" s="591"/>
      <c r="AU34" s="591"/>
      <c r="AV34" s="591"/>
      <c r="AW34" s="591"/>
      <c r="AX34" s="591"/>
      <c r="AY34" s="591"/>
      <c r="AZ34" s="592"/>
      <c r="BA34" s="592"/>
      <c r="BB34" s="592"/>
      <c r="BC34" s="592"/>
      <c r="BD34" s="592"/>
      <c r="BE34" s="593"/>
      <c r="BF34" s="593"/>
      <c r="BG34" s="593"/>
      <c r="BH34" s="593"/>
      <c r="BI34" s="594"/>
      <c r="BJ34" s="475"/>
      <c r="BK34" s="475"/>
      <c r="BL34" s="475"/>
      <c r="BM34" s="475"/>
      <c r="BN34" s="475"/>
      <c r="BO34" s="572"/>
      <c r="BP34" s="572"/>
      <c r="BQ34" s="524">
        <v>28</v>
      </c>
      <c r="BR34" s="538"/>
      <c r="BS34" s="539"/>
      <c r="BT34" s="540"/>
      <c r="BU34" s="540"/>
      <c r="BV34" s="540"/>
      <c r="BW34" s="540"/>
      <c r="BX34" s="540"/>
      <c r="BY34" s="540"/>
      <c r="BZ34" s="540"/>
      <c r="CA34" s="540"/>
      <c r="CB34" s="540"/>
      <c r="CC34" s="540"/>
      <c r="CD34" s="540"/>
      <c r="CE34" s="540"/>
      <c r="CF34" s="540"/>
      <c r="CG34" s="541"/>
      <c r="CH34" s="542"/>
      <c r="CI34" s="543"/>
      <c r="CJ34" s="543"/>
      <c r="CK34" s="543"/>
      <c r="CL34" s="544"/>
      <c r="CM34" s="542"/>
      <c r="CN34" s="543"/>
      <c r="CO34" s="543"/>
      <c r="CP34" s="543"/>
      <c r="CQ34" s="544"/>
      <c r="CR34" s="542"/>
      <c r="CS34" s="543"/>
      <c r="CT34" s="543"/>
      <c r="CU34" s="543"/>
      <c r="CV34" s="544"/>
      <c r="CW34" s="542"/>
      <c r="CX34" s="543"/>
      <c r="CY34" s="543"/>
      <c r="CZ34" s="543"/>
      <c r="DA34" s="544"/>
      <c r="DB34" s="542"/>
      <c r="DC34" s="543"/>
      <c r="DD34" s="543"/>
      <c r="DE34" s="543"/>
      <c r="DF34" s="544"/>
      <c r="DG34" s="542"/>
      <c r="DH34" s="543"/>
      <c r="DI34" s="543"/>
      <c r="DJ34" s="543"/>
      <c r="DK34" s="544"/>
      <c r="DL34" s="542"/>
      <c r="DM34" s="543"/>
      <c r="DN34" s="543"/>
      <c r="DO34" s="543"/>
      <c r="DP34" s="544"/>
      <c r="DQ34" s="542"/>
      <c r="DR34" s="543"/>
      <c r="DS34" s="543"/>
      <c r="DT34" s="543"/>
      <c r="DU34" s="544"/>
      <c r="DV34" s="539"/>
      <c r="DW34" s="540"/>
      <c r="DX34" s="540"/>
      <c r="DY34" s="540"/>
      <c r="DZ34" s="545"/>
      <c r="EA34" s="468"/>
    </row>
    <row r="35" spans="1:131" ht="26.25" customHeight="1" x14ac:dyDescent="0.15">
      <c r="A35" s="579">
        <v>8</v>
      </c>
      <c r="B35" s="525"/>
      <c r="C35" s="526"/>
      <c r="D35" s="526"/>
      <c r="E35" s="526"/>
      <c r="F35" s="526"/>
      <c r="G35" s="526"/>
      <c r="H35" s="526"/>
      <c r="I35" s="526"/>
      <c r="J35" s="526"/>
      <c r="K35" s="526"/>
      <c r="L35" s="526"/>
      <c r="M35" s="526"/>
      <c r="N35" s="526"/>
      <c r="O35" s="526"/>
      <c r="P35" s="527"/>
      <c r="Q35" s="528"/>
      <c r="R35" s="529"/>
      <c r="S35" s="529"/>
      <c r="T35" s="529"/>
      <c r="U35" s="529"/>
      <c r="V35" s="529"/>
      <c r="W35" s="529"/>
      <c r="X35" s="529"/>
      <c r="Y35" s="529"/>
      <c r="Z35" s="529"/>
      <c r="AA35" s="529"/>
      <c r="AB35" s="529"/>
      <c r="AC35" s="529"/>
      <c r="AD35" s="529"/>
      <c r="AE35" s="530"/>
      <c r="AF35" s="531"/>
      <c r="AG35" s="532"/>
      <c r="AH35" s="532"/>
      <c r="AI35" s="532"/>
      <c r="AJ35" s="533"/>
      <c r="AK35" s="590"/>
      <c r="AL35" s="591"/>
      <c r="AM35" s="591"/>
      <c r="AN35" s="591"/>
      <c r="AO35" s="591"/>
      <c r="AP35" s="591"/>
      <c r="AQ35" s="591"/>
      <c r="AR35" s="591"/>
      <c r="AS35" s="591"/>
      <c r="AT35" s="591"/>
      <c r="AU35" s="591"/>
      <c r="AV35" s="591"/>
      <c r="AW35" s="591"/>
      <c r="AX35" s="591"/>
      <c r="AY35" s="591"/>
      <c r="AZ35" s="592"/>
      <c r="BA35" s="592"/>
      <c r="BB35" s="592"/>
      <c r="BC35" s="592"/>
      <c r="BD35" s="592"/>
      <c r="BE35" s="593"/>
      <c r="BF35" s="593"/>
      <c r="BG35" s="593"/>
      <c r="BH35" s="593"/>
      <c r="BI35" s="594"/>
      <c r="BJ35" s="475"/>
      <c r="BK35" s="475"/>
      <c r="BL35" s="475"/>
      <c r="BM35" s="475"/>
      <c r="BN35" s="475"/>
      <c r="BO35" s="572"/>
      <c r="BP35" s="572"/>
      <c r="BQ35" s="524">
        <v>29</v>
      </c>
      <c r="BR35" s="538"/>
      <c r="BS35" s="539"/>
      <c r="BT35" s="540"/>
      <c r="BU35" s="540"/>
      <c r="BV35" s="540"/>
      <c r="BW35" s="540"/>
      <c r="BX35" s="540"/>
      <c r="BY35" s="540"/>
      <c r="BZ35" s="540"/>
      <c r="CA35" s="540"/>
      <c r="CB35" s="540"/>
      <c r="CC35" s="540"/>
      <c r="CD35" s="540"/>
      <c r="CE35" s="540"/>
      <c r="CF35" s="540"/>
      <c r="CG35" s="541"/>
      <c r="CH35" s="542"/>
      <c r="CI35" s="543"/>
      <c r="CJ35" s="543"/>
      <c r="CK35" s="543"/>
      <c r="CL35" s="544"/>
      <c r="CM35" s="542"/>
      <c r="CN35" s="543"/>
      <c r="CO35" s="543"/>
      <c r="CP35" s="543"/>
      <c r="CQ35" s="544"/>
      <c r="CR35" s="542"/>
      <c r="CS35" s="543"/>
      <c r="CT35" s="543"/>
      <c r="CU35" s="543"/>
      <c r="CV35" s="544"/>
      <c r="CW35" s="542"/>
      <c r="CX35" s="543"/>
      <c r="CY35" s="543"/>
      <c r="CZ35" s="543"/>
      <c r="DA35" s="544"/>
      <c r="DB35" s="542"/>
      <c r="DC35" s="543"/>
      <c r="DD35" s="543"/>
      <c r="DE35" s="543"/>
      <c r="DF35" s="544"/>
      <c r="DG35" s="542"/>
      <c r="DH35" s="543"/>
      <c r="DI35" s="543"/>
      <c r="DJ35" s="543"/>
      <c r="DK35" s="544"/>
      <c r="DL35" s="542"/>
      <c r="DM35" s="543"/>
      <c r="DN35" s="543"/>
      <c r="DO35" s="543"/>
      <c r="DP35" s="544"/>
      <c r="DQ35" s="542"/>
      <c r="DR35" s="543"/>
      <c r="DS35" s="543"/>
      <c r="DT35" s="543"/>
      <c r="DU35" s="544"/>
      <c r="DV35" s="539"/>
      <c r="DW35" s="540"/>
      <c r="DX35" s="540"/>
      <c r="DY35" s="540"/>
      <c r="DZ35" s="545"/>
      <c r="EA35" s="468"/>
    </row>
    <row r="36" spans="1:131" ht="26.25" customHeight="1" x14ac:dyDescent="0.15">
      <c r="A36" s="579">
        <v>9</v>
      </c>
      <c r="B36" s="525"/>
      <c r="C36" s="526"/>
      <c r="D36" s="526"/>
      <c r="E36" s="526"/>
      <c r="F36" s="526"/>
      <c r="G36" s="526"/>
      <c r="H36" s="526"/>
      <c r="I36" s="526"/>
      <c r="J36" s="526"/>
      <c r="K36" s="526"/>
      <c r="L36" s="526"/>
      <c r="M36" s="526"/>
      <c r="N36" s="526"/>
      <c r="O36" s="526"/>
      <c r="P36" s="527"/>
      <c r="Q36" s="528"/>
      <c r="R36" s="529"/>
      <c r="S36" s="529"/>
      <c r="T36" s="529"/>
      <c r="U36" s="529"/>
      <c r="V36" s="529"/>
      <c r="W36" s="529"/>
      <c r="X36" s="529"/>
      <c r="Y36" s="529"/>
      <c r="Z36" s="529"/>
      <c r="AA36" s="529"/>
      <c r="AB36" s="529"/>
      <c r="AC36" s="529"/>
      <c r="AD36" s="529"/>
      <c r="AE36" s="530"/>
      <c r="AF36" s="531"/>
      <c r="AG36" s="532"/>
      <c r="AH36" s="532"/>
      <c r="AI36" s="532"/>
      <c r="AJ36" s="533"/>
      <c r="AK36" s="590"/>
      <c r="AL36" s="591"/>
      <c r="AM36" s="591"/>
      <c r="AN36" s="591"/>
      <c r="AO36" s="591"/>
      <c r="AP36" s="591"/>
      <c r="AQ36" s="591"/>
      <c r="AR36" s="591"/>
      <c r="AS36" s="591"/>
      <c r="AT36" s="591"/>
      <c r="AU36" s="591"/>
      <c r="AV36" s="591"/>
      <c r="AW36" s="591"/>
      <c r="AX36" s="591"/>
      <c r="AY36" s="591"/>
      <c r="AZ36" s="592"/>
      <c r="BA36" s="592"/>
      <c r="BB36" s="592"/>
      <c r="BC36" s="592"/>
      <c r="BD36" s="592"/>
      <c r="BE36" s="593"/>
      <c r="BF36" s="593"/>
      <c r="BG36" s="593"/>
      <c r="BH36" s="593"/>
      <c r="BI36" s="594"/>
      <c r="BJ36" s="475"/>
      <c r="BK36" s="475"/>
      <c r="BL36" s="475"/>
      <c r="BM36" s="475"/>
      <c r="BN36" s="475"/>
      <c r="BO36" s="572"/>
      <c r="BP36" s="572"/>
      <c r="BQ36" s="524">
        <v>30</v>
      </c>
      <c r="BR36" s="538"/>
      <c r="BS36" s="539"/>
      <c r="BT36" s="540"/>
      <c r="BU36" s="540"/>
      <c r="BV36" s="540"/>
      <c r="BW36" s="540"/>
      <c r="BX36" s="540"/>
      <c r="BY36" s="540"/>
      <c r="BZ36" s="540"/>
      <c r="CA36" s="540"/>
      <c r="CB36" s="540"/>
      <c r="CC36" s="540"/>
      <c r="CD36" s="540"/>
      <c r="CE36" s="540"/>
      <c r="CF36" s="540"/>
      <c r="CG36" s="541"/>
      <c r="CH36" s="542"/>
      <c r="CI36" s="543"/>
      <c r="CJ36" s="543"/>
      <c r="CK36" s="543"/>
      <c r="CL36" s="544"/>
      <c r="CM36" s="542"/>
      <c r="CN36" s="543"/>
      <c r="CO36" s="543"/>
      <c r="CP36" s="543"/>
      <c r="CQ36" s="544"/>
      <c r="CR36" s="542"/>
      <c r="CS36" s="543"/>
      <c r="CT36" s="543"/>
      <c r="CU36" s="543"/>
      <c r="CV36" s="544"/>
      <c r="CW36" s="542"/>
      <c r="CX36" s="543"/>
      <c r="CY36" s="543"/>
      <c r="CZ36" s="543"/>
      <c r="DA36" s="544"/>
      <c r="DB36" s="542"/>
      <c r="DC36" s="543"/>
      <c r="DD36" s="543"/>
      <c r="DE36" s="543"/>
      <c r="DF36" s="544"/>
      <c r="DG36" s="542"/>
      <c r="DH36" s="543"/>
      <c r="DI36" s="543"/>
      <c r="DJ36" s="543"/>
      <c r="DK36" s="544"/>
      <c r="DL36" s="542"/>
      <c r="DM36" s="543"/>
      <c r="DN36" s="543"/>
      <c r="DO36" s="543"/>
      <c r="DP36" s="544"/>
      <c r="DQ36" s="542"/>
      <c r="DR36" s="543"/>
      <c r="DS36" s="543"/>
      <c r="DT36" s="543"/>
      <c r="DU36" s="544"/>
      <c r="DV36" s="539"/>
      <c r="DW36" s="540"/>
      <c r="DX36" s="540"/>
      <c r="DY36" s="540"/>
      <c r="DZ36" s="545"/>
      <c r="EA36" s="468"/>
    </row>
    <row r="37" spans="1:131" ht="26.25" customHeight="1" x14ac:dyDescent="0.15">
      <c r="A37" s="579">
        <v>10</v>
      </c>
      <c r="B37" s="525"/>
      <c r="C37" s="526"/>
      <c r="D37" s="526"/>
      <c r="E37" s="526"/>
      <c r="F37" s="526"/>
      <c r="G37" s="526"/>
      <c r="H37" s="526"/>
      <c r="I37" s="526"/>
      <c r="J37" s="526"/>
      <c r="K37" s="526"/>
      <c r="L37" s="526"/>
      <c r="M37" s="526"/>
      <c r="N37" s="526"/>
      <c r="O37" s="526"/>
      <c r="P37" s="527"/>
      <c r="Q37" s="528"/>
      <c r="R37" s="529"/>
      <c r="S37" s="529"/>
      <c r="T37" s="529"/>
      <c r="U37" s="529"/>
      <c r="V37" s="529"/>
      <c r="W37" s="529"/>
      <c r="X37" s="529"/>
      <c r="Y37" s="529"/>
      <c r="Z37" s="529"/>
      <c r="AA37" s="529"/>
      <c r="AB37" s="529"/>
      <c r="AC37" s="529"/>
      <c r="AD37" s="529"/>
      <c r="AE37" s="530"/>
      <c r="AF37" s="531"/>
      <c r="AG37" s="532"/>
      <c r="AH37" s="532"/>
      <c r="AI37" s="532"/>
      <c r="AJ37" s="533"/>
      <c r="AK37" s="590"/>
      <c r="AL37" s="591"/>
      <c r="AM37" s="591"/>
      <c r="AN37" s="591"/>
      <c r="AO37" s="591"/>
      <c r="AP37" s="591"/>
      <c r="AQ37" s="591"/>
      <c r="AR37" s="591"/>
      <c r="AS37" s="591"/>
      <c r="AT37" s="591"/>
      <c r="AU37" s="591"/>
      <c r="AV37" s="591"/>
      <c r="AW37" s="591"/>
      <c r="AX37" s="591"/>
      <c r="AY37" s="591"/>
      <c r="AZ37" s="592"/>
      <c r="BA37" s="592"/>
      <c r="BB37" s="592"/>
      <c r="BC37" s="592"/>
      <c r="BD37" s="592"/>
      <c r="BE37" s="593"/>
      <c r="BF37" s="593"/>
      <c r="BG37" s="593"/>
      <c r="BH37" s="593"/>
      <c r="BI37" s="594"/>
      <c r="BJ37" s="475"/>
      <c r="BK37" s="475"/>
      <c r="BL37" s="475"/>
      <c r="BM37" s="475"/>
      <c r="BN37" s="475"/>
      <c r="BO37" s="572"/>
      <c r="BP37" s="572"/>
      <c r="BQ37" s="524">
        <v>31</v>
      </c>
      <c r="BR37" s="538"/>
      <c r="BS37" s="539"/>
      <c r="BT37" s="540"/>
      <c r="BU37" s="540"/>
      <c r="BV37" s="540"/>
      <c r="BW37" s="540"/>
      <c r="BX37" s="540"/>
      <c r="BY37" s="540"/>
      <c r="BZ37" s="540"/>
      <c r="CA37" s="540"/>
      <c r="CB37" s="540"/>
      <c r="CC37" s="540"/>
      <c r="CD37" s="540"/>
      <c r="CE37" s="540"/>
      <c r="CF37" s="540"/>
      <c r="CG37" s="541"/>
      <c r="CH37" s="542"/>
      <c r="CI37" s="543"/>
      <c r="CJ37" s="543"/>
      <c r="CK37" s="543"/>
      <c r="CL37" s="544"/>
      <c r="CM37" s="542"/>
      <c r="CN37" s="543"/>
      <c r="CO37" s="543"/>
      <c r="CP37" s="543"/>
      <c r="CQ37" s="544"/>
      <c r="CR37" s="542"/>
      <c r="CS37" s="543"/>
      <c r="CT37" s="543"/>
      <c r="CU37" s="543"/>
      <c r="CV37" s="544"/>
      <c r="CW37" s="542"/>
      <c r="CX37" s="543"/>
      <c r="CY37" s="543"/>
      <c r="CZ37" s="543"/>
      <c r="DA37" s="544"/>
      <c r="DB37" s="542"/>
      <c r="DC37" s="543"/>
      <c r="DD37" s="543"/>
      <c r="DE37" s="543"/>
      <c r="DF37" s="544"/>
      <c r="DG37" s="542"/>
      <c r="DH37" s="543"/>
      <c r="DI37" s="543"/>
      <c r="DJ37" s="543"/>
      <c r="DK37" s="544"/>
      <c r="DL37" s="542"/>
      <c r="DM37" s="543"/>
      <c r="DN37" s="543"/>
      <c r="DO37" s="543"/>
      <c r="DP37" s="544"/>
      <c r="DQ37" s="542"/>
      <c r="DR37" s="543"/>
      <c r="DS37" s="543"/>
      <c r="DT37" s="543"/>
      <c r="DU37" s="544"/>
      <c r="DV37" s="539"/>
      <c r="DW37" s="540"/>
      <c r="DX37" s="540"/>
      <c r="DY37" s="540"/>
      <c r="DZ37" s="545"/>
      <c r="EA37" s="468"/>
    </row>
    <row r="38" spans="1:131" ht="26.25" customHeight="1" x14ac:dyDescent="0.15">
      <c r="A38" s="579">
        <v>11</v>
      </c>
      <c r="B38" s="525"/>
      <c r="C38" s="526"/>
      <c r="D38" s="526"/>
      <c r="E38" s="526"/>
      <c r="F38" s="526"/>
      <c r="G38" s="526"/>
      <c r="H38" s="526"/>
      <c r="I38" s="526"/>
      <c r="J38" s="526"/>
      <c r="K38" s="526"/>
      <c r="L38" s="526"/>
      <c r="M38" s="526"/>
      <c r="N38" s="526"/>
      <c r="O38" s="526"/>
      <c r="P38" s="527"/>
      <c r="Q38" s="528"/>
      <c r="R38" s="529"/>
      <c r="S38" s="529"/>
      <c r="T38" s="529"/>
      <c r="U38" s="529"/>
      <c r="V38" s="529"/>
      <c r="W38" s="529"/>
      <c r="X38" s="529"/>
      <c r="Y38" s="529"/>
      <c r="Z38" s="529"/>
      <c r="AA38" s="529"/>
      <c r="AB38" s="529"/>
      <c r="AC38" s="529"/>
      <c r="AD38" s="529"/>
      <c r="AE38" s="530"/>
      <c r="AF38" s="531"/>
      <c r="AG38" s="532"/>
      <c r="AH38" s="532"/>
      <c r="AI38" s="532"/>
      <c r="AJ38" s="533"/>
      <c r="AK38" s="590"/>
      <c r="AL38" s="591"/>
      <c r="AM38" s="591"/>
      <c r="AN38" s="591"/>
      <c r="AO38" s="591"/>
      <c r="AP38" s="591"/>
      <c r="AQ38" s="591"/>
      <c r="AR38" s="591"/>
      <c r="AS38" s="591"/>
      <c r="AT38" s="591"/>
      <c r="AU38" s="591"/>
      <c r="AV38" s="591"/>
      <c r="AW38" s="591"/>
      <c r="AX38" s="591"/>
      <c r="AY38" s="591"/>
      <c r="AZ38" s="592"/>
      <c r="BA38" s="592"/>
      <c r="BB38" s="592"/>
      <c r="BC38" s="592"/>
      <c r="BD38" s="592"/>
      <c r="BE38" s="593"/>
      <c r="BF38" s="593"/>
      <c r="BG38" s="593"/>
      <c r="BH38" s="593"/>
      <c r="BI38" s="594"/>
      <c r="BJ38" s="475"/>
      <c r="BK38" s="475"/>
      <c r="BL38" s="475"/>
      <c r="BM38" s="475"/>
      <c r="BN38" s="475"/>
      <c r="BO38" s="572"/>
      <c r="BP38" s="572"/>
      <c r="BQ38" s="524">
        <v>32</v>
      </c>
      <c r="BR38" s="538"/>
      <c r="BS38" s="539"/>
      <c r="BT38" s="540"/>
      <c r="BU38" s="540"/>
      <c r="BV38" s="540"/>
      <c r="BW38" s="540"/>
      <c r="BX38" s="540"/>
      <c r="BY38" s="540"/>
      <c r="BZ38" s="540"/>
      <c r="CA38" s="540"/>
      <c r="CB38" s="540"/>
      <c r="CC38" s="540"/>
      <c r="CD38" s="540"/>
      <c r="CE38" s="540"/>
      <c r="CF38" s="540"/>
      <c r="CG38" s="541"/>
      <c r="CH38" s="542"/>
      <c r="CI38" s="543"/>
      <c r="CJ38" s="543"/>
      <c r="CK38" s="543"/>
      <c r="CL38" s="544"/>
      <c r="CM38" s="542"/>
      <c r="CN38" s="543"/>
      <c r="CO38" s="543"/>
      <c r="CP38" s="543"/>
      <c r="CQ38" s="544"/>
      <c r="CR38" s="542"/>
      <c r="CS38" s="543"/>
      <c r="CT38" s="543"/>
      <c r="CU38" s="543"/>
      <c r="CV38" s="544"/>
      <c r="CW38" s="542"/>
      <c r="CX38" s="543"/>
      <c r="CY38" s="543"/>
      <c r="CZ38" s="543"/>
      <c r="DA38" s="544"/>
      <c r="DB38" s="542"/>
      <c r="DC38" s="543"/>
      <c r="DD38" s="543"/>
      <c r="DE38" s="543"/>
      <c r="DF38" s="544"/>
      <c r="DG38" s="542"/>
      <c r="DH38" s="543"/>
      <c r="DI38" s="543"/>
      <c r="DJ38" s="543"/>
      <c r="DK38" s="544"/>
      <c r="DL38" s="542"/>
      <c r="DM38" s="543"/>
      <c r="DN38" s="543"/>
      <c r="DO38" s="543"/>
      <c r="DP38" s="544"/>
      <c r="DQ38" s="542"/>
      <c r="DR38" s="543"/>
      <c r="DS38" s="543"/>
      <c r="DT38" s="543"/>
      <c r="DU38" s="544"/>
      <c r="DV38" s="539"/>
      <c r="DW38" s="540"/>
      <c r="DX38" s="540"/>
      <c r="DY38" s="540"/>
      <c r="DZ38" s="545"/>
      <c r="EA38" s="468"/>
    </row>
    <row r="39" spans="1:131" ht="26.25" customHeight="1" x14ac:dyDescent="0.15">
      <c r="A39" s="579">
        <v>12</v>
      </c>
      <c r="B39" s="525"/>
      <c r="C39" s="526"/>
      <c r="D39" s="526"/>
      <c r="E39" s="526"/>
      <c r="F39" s="526"/>
      <c r="G39" s="526"/>
      <c r="H39" s="526"/>
      <c r="I39" s="526"/>
      <c r="J39" s="526"/>
      <c r="K39" s="526"/>
      <c r="L39" s="526"/>
      <c r="M39" s="526"/>
      <c r="N39" s="526"/>
      <c r="O39" s="526"/>
      <c r="P39" s="527"/>
      <c r="Q39" s="528"/>
      <c r="R39" s="529"/>
      <c r="S39" s="529"/>
      <c r="T39" s="529"/>
      <c r="U39" s="529"/>
      <c r="V39" s="529"/>
      <c r="W39" s="529"/>
      <c r="X39" s="529"/>
      <c r="Y39" s="529"/>
      <c r="Z39" s="529"/>
      <c r="AA39" s="529"/>
      <c r="AB39" s="529"/>
      <c r="AC39" s="529"/>
      <c r="AD39" s="529"/>
      <c r="AE39" s="530"/>
      <c r="AF39" s="531"/>
      <c r="AG39" s="532"/>
      <c r="AH39" s="532"/>
      <c r="AI39" s="532"/>
      <c r="AJ39" s="533"/>
      <c r="AK39" s="590"/>
      <c r="AL39" s="591"/>
      <c r="AM39" s="591"/>
      <c r="AN39" s="591"/>
      <c r="AO39" s="591"/>
      <c r="AP39" s="591"/>
      <c r="AQ39" s="591"/>
      <c r="AR39" s="591"/>
      <c r="AS39" s="591"/>
      <c r="AT39" s="591"/>
      <c r="AU39" s="591"/>
      <c r="AV39" s="591"/>
      <c r="AW39" s="591"/>
      <c r="AX39" s="591"/>
      <c r="AY39" s="591"/>
      <c r="AZ39" s="592"/>
      <c r="BA39" s="592"/>
      <c r="BB39" s="592"/>
      <c r="BC39" s="592"/>
      <c r="BD39" s="592"/>
      <c r="BE39" s="593"/>
      <c r="BF39" s="593"/>
      <c r="BG39" s="593"/>
      <c r="BH39" s="593"/>
      <c r="BI39" s="594"/>
      <c r="BJ39" s="475"/>
      <c r="BK39" s="475"/>
      <c r="BL39" s="475"/>
      <c r="BM39" s="475"/>
      <c r="BN39" s="475"/>
      <c r="BO39" s="572"/>
      <c r="BP39" s="572"/>
      <c r="BQ39" s="524">
        <v>33</v>
      </c>
      <c r="BR39" s="538"/>
      <c r="BS39" s="539"/>
      <c r="BT39" s="540"/>
      <c r="BU39" s="540"/>
      <c r="BV39" s="540"/>
      <c r="BW39" s="540"/>
      <c r="BX39" s="540"/>
      <c r="BY39" s="540"/>
      <c r="BZ39" s="540"/>
      <c r="CA39" s="540"/>
      <c r="CB39" s="540"/>
      <c r="CC39" s="540"/>
      <c r="CD39" s="540"/>
      <c r="CE39" s="540"/>
      <c r="CF39" s="540"/>
      <c r="CG39" s="541"/>
      <c r="CH39" s="542"/>
      <c r="CI39" s="543"/>
      <c r="CJ39" s="543"/>
      <c r="CK39" s="543"/>
      <c r="CL39" s="544"/>
      <c r="CM39" s="542"/>
      <c r="CN39" s="543"/>
      <c r="CO39" s="543"/>
      <c r="CP39" s="543"/>
      <c r="CQ39" s="544"/>
      <c r="CR39" s="542"/>
      <c r="CS39" s="543"/>
      <c r="CT39" s="543"/>
      <c r="CU39" s="543"/>
      <c r="CV39" s="544"/>
      <c r="CW39" s="542"/>
      <c r="CX39" s="543"/>
      <c r="CY39" s="543"/>
      <c r="CZ39" s="543"/>
      <c r="DA39" s="544"/>
      <c r="DB39" s="542"/>
      <c r="DC39" s="543"/>
      <c r="DD39" s="543"/>
      <c r="DE39" s="543"/>
      <c r="DF39" s="544"/>
      <c r="DG39" s="542"/>
      <c r="DH39" s="543"/>
      <c r="DI39" s="543"/>
      <c r="DJ39" s="543"/>
      <c r="DK39" s="544"/>
      <c r="DL39" s="542"/>
      <c r="DM39" s="543"/>
      <c r="DN39" s="543"/>
      <c r="DO39" s="543"/>
      <c r="DP39" s="544"/>
      <c r="DQ39" s="542"/>
      <c r="DR39" s="543"/>
      <c r="DS39" s="543"/>
      <c r="DT39" s="543"/>
      <c r="DU39" s="544"/>
      <c r="DV39" s="539"/>
      <c r="DW39" s="540"/>
      <c r="DX39" s="540"/>
      <c r="DY39" s="540"/>
      <c r="DZ39" s="545"/>
      <c r="EA39" s="468"/>
    </row>
    <row r="40" spans="1:131" ht="26.25" customHeight="1" x14ac:dyDescent="0.15">
      <c r="A40" s="524">
        <v>13</v>
      </c>
      <c r="B40" s="525"/>
      <c r="C40" s="526"/>
      <c r="D40" s="526"/>
      <c r="E40" s="526"/>
      <c r="F40" s="526"/>
      <c r="G40" s="526"/>
      <c r="H40" s="526"/>
      <c r="I40" s="526"/>
      <c r="J40" s="526"/>
      <c r="K40" s="526"/>
      <c r="L40" s="526"/>
      <c r="M40" s="526"/>
      <c r="N40" s="526"/>
      <c r="O40" s="526"/>
      <c r="P40" s="527"/>
      <c r="Q40" s="528"/>
      <c r="R40" s="529"/>
      <c r="S40" s="529"/>
      <c r="T40" s="529"/>
      <c r="U40" s="529"/>
      <c r="V40" s="529"/>
      <c r="W40" s="529"/>
      <c r="X40" s="529"/>
      <c r="Y40" s="529"/>
      <c r="Z40" s="529"/>
      <c r="AA40" s="529"/>
      <c r="AB40" s="529"/>
      <c r="AC40" s="529"/>
      <c r="AD40" s="529"/>
      <c r="AE40" s="530"/>
      <c r="AF40" s="531"/>
      <c r="AG40" s="532"/>
      <c r="AH40" s="532"/>
      <c r="AI40" s="532"/>
      <c r="AJ40" s="533"/>
      <c r="AK40" s="590"/>
      <c r="AL40" s="591"/>
      <c r="AM40" s="591"/>
      <c r="AN40" s="591"/>
      <c r="AO40" s="591"/>
      <c r="AP40" s="591"/>
      <c r="AQ40" s="591"/>
      <c r="AR40" s="591"/>
      <c r="AS40" s="591"/>
      <c r="AT40" s="591"/>
      <c r="AU40" s="591"/>
      <c r="AV40" s="591"/>
      <c r="AW40" s="591"/>
      <c r="AX40" s="591"/>
      <c r="AY40" s="591"/>
      <c r="AZ40" s="592"/>
      <c r="BA40" s="592"/>
      <c r="BB40" s="592"/>
      <c r="BC40" s="592"/>
      <c r="BD40" s="592"/>
      <c r="BE40" s="593"/>
      <c r="BF40" s="593"/>
      <c r="BG40" s="593"/>
      <c r="BH40" s="593"/>
      <c r="BI40" s="594"/>
      <c r="BJ40" s="475"/>
      <c r="BK40" s="475"/>
      <c r="BL40" s="475"/>
      <c r="BM40" s="475"/>
      <c r="BN40" s="475"/>
      <c r="BO40" s="572"/>
      <c r="BP40" s="572"/>
      <c r="BQ40" s="524">
        <v>34</v>
      </c>
      <c r="BR40" s="538"/>
      <c r="BS40" s="539"/>
      <c r="BT40" s="540"/>
      <c r="BU40" s="540"/>
      <c r="BV40" s="540"/>
      <c r="BW40" s="540"/>
      <c r="BX40" s="540"/>
      <c r="BY40" s="540"/>
      <c r="BZ40" s="540"/>
      <c r="CA40" s="540"/>
      <c r="CB40" s="540"/>
      <c r="CC40" s="540"/>
      <c r="CD40" s="540"/>
      <c r="CE40" s="540"/>
      <c r="CF40" s="540"/>
      <c r="CG40" s="541"/>
      <c r="CH40" s="542"/>
      <c r="CI40" s="543"/>
      <c r="CJ40" s="543"/>
      <c r="CK40" s="543"/>
      <c r="CL40" s="544"/>
      <c r="CM40" s="542"/>
      <c r="CN40" s="543"/>
      <c r="CO40" s="543"/>
      <c r="CP40" s="543"/>
      <c r="CQ40" s="544"/>
      <c r="CR40" s="542"/>
      <c r="CS40" s="543"/>
      <c r="CT40" s="543"/>
      <c r="CU40" s="543"/>
      <c r="CV40" s="544"/>
      <c r="CW40" s="542"/>
      <c r="CX40" s="543"/>
      <c r="CY40" s="543"/>
      <c r="CZ40" s="543"/>
      <c r="DA40" s="544"/>
      <c r="DB40" s="542"/>
      <c r="DC40" s="543"/>
      <c r="DD40" s="543"/>
      <c r="DE40" s="543"/>
      <c r="DF40" s="544"/>
      <c r="DG40" s="542"/>
      <c r="DH40" s="543"/>
      <c r="DI40" s="543"/>
      <c r="DJ40" s="543"/>
      <c r="DK40" s="544"/>
      <c r="DL40" s="542"/>
      <c r="DM40" s="543"/>
      <c r="DN40" s="543"/>
      <c r="DO40" s="543"/>
      <c r="DP40" s="544"/>
      <c r="DQ40" s="542"/>
      <c r="DR40" s="543"/>
      <c r="DS40" s="543"/>
      <c r="DT40" s="543"/>
      <c r="DU40" s="544"/>
      <c r="DV40" s="539"/>
      <c r="DW40" s="540"/>
      <c r="DX40" s="540"/>
      <c r="DY40" s="540"/>
      <c r="DZ40" s="545"/>
      <c r="EA40" s="468"/>
    </row>
    <row r="41" spans="1:131" ht="26.25" customHeight="1" x14ac:dyDescent="0.15">
      <c r="A41" s="524">
        <v>14</v>
      </c>
      <c r="B41" s="525"/>
      <c r="C41" s="526"/>
      <c r="D41" s="526"/>
      <c r="E41" s="526"/>
      <c r="F41" s="526"/>
      <c r="G41" s="526"/>
      <c r="H41" s="526"/>
      <c r="I41" s="526"/>
      <c r="J41" s="526"/>
      <c r="K41" s="526"/>
      <c r="L41" s="526"/>
      <c r="M41" s="526"/>
      <c r="N41" s="526"/>
      <c r="O41" s="526"/>
      <c r="P41" s="527"/>
      <c r="Q41" s="528"/>
      <c r="R41" s="529"/>
      <c r="S41" s="529"/>
      <c r="T41" s="529"/>
      <c r="U41" s="529"/>
      <c r="V41" s="529"/>
      <c r="W41" s="529"/>
      <c r="X41" s="529"/>
      <c r="Y41" s="529"/>
      <c r="Z41" s="529"/>
      <c r="AA41" s="529"/>
      <c r="AB41" s="529"/>
      <c r="AC41" s="529"/>
      <c r="AD41" s="529"/>
      <c r="AE41" s="530"/>
      <c r="AF41" s="531"/>
      <c r="AG41" s="532"/>
      <c r="AH41" s="532"/>
      <c r="AI41" s="532"/>
      <c r="AJ41" s="533"/>
      <c r="AK41" s="590"/>
      <c r="AL41" s="591"/>
      <c r="AM41" s="591"/>
      <c r="AN41" s="591"/>
      <c r="AO41" s="591"/>
      <c r="AP41" s="591"/>
      <c r="AQ41" s="591"/>
      <c r="AR41" s="591"/>
      <c r="AS41" s="591"/>
      <c r="AT41" s="591"/>
      <c r="AU41" s="591"/>
      <c r="AV41" s="591"/>
      <c r="AW41" s="591"/>
      <c r="AX41" s="591"/>
      <c r="AY41" s="591"/>
      <c r="AZ41" s="592"/>
      <c r="BA41" s="592"/>
      <c r="BB41" s="592"/>
      <c r="BC41" s="592"/>
      <c r="BD41" s="592"/>
      <c r="BE41" s="593"/>
      <c r="BF41" s="593"/>
      <c r="BG41" s="593"/>
      <c r="BH41" s="593"/>
      <c r="BI41" s="594"/>
      <c r="BJ41" s="475"/>
      <c r="BK41" s="475"/>
      <c r="BL41" s="475"/>
      <c r="BM41" s="475"/>
      <c r="BN41" s="475"/>
      <c r="BO41" s="572"/>
      <c r="BP41" s="572"/>
      <c r="BQ41" s="524">
        <v>35</v>
      </c>
      <c r="BR41" s="538"/>
      <c r="BS41" s="539"/>
      <c r="BT41" s="540"/>
      <c r="BU41" s="540"/>
      <c r="BV41" s="540"/>
      <c r="BW41" s="540"/>
      <c r="BX41" s="540"/>
      <c r="BY41" s="540"/>
      <c r="BZ41" s="540"/>
      <c r="CA41" s="540"/>
      <c r="CB41" s="540"/>
      <c r="CC41" s="540"/>
      <c r="CD41" s="540"/>
      <c r="CE41" s="540"/>
      <c r="CF41" s="540"/>
      <c r="CG41" s="541"/>
      <c r="CH41" s="542"/>
      <c r="CI41" s="543"/>
      <c r="CJ41" s="543"/>
      <c r="CK41" s="543"/>
      <c r="CL41" s="544"/>
      <c r="CM41" s="542"/>
      <c r="CN41" s="543"/>
      <c r="CO41" s="543"/>
      <c r="CP41" s="543"/>
      <c r="CQ41" s="544"/>
      <c r="CR41" s="542"/>
      <c r="CS41" s="543"/>
      <c r="CT41" s="543"/>
      <c r="CU41" s="543"/>
      <c r="CV41" s="544"/>
      <c r="CW41" s="542"/>
      <c r="CX41" s="543"/>
      <c r="CY41" s="543"/>
      <c r="CZ41" s="543"/>
      <c r="DA41" s="544"/>
      <c r="DB41" s="542"/>
      <c r="DC41" s="543"/>
      <c r="DD41" s="543"/>
      <c r="DE41" s="543"/>
      <c r="DF41" s="544"/>
      <c r="DG41" s="542"/>
      <c r="DH41" s="543"/>
      <c r="DI41" s="543"/>
      <c r="DJ41" s="543"/>
      <c r="DK41" s="544"/>
      <c r="DL41" s="542"/>
      <c r="DM41" s="543"/>
      <c r="DN41" s="543"/>
      <c r="DO41" s="543"/>
      <c r="DP41" s="544"/>
      <c r="DQ41" s="542"/>
      <c r="DR41" s="543"/>
      <c r="DS41" s="543"/>
      <c r="DT41" s="543"/>
      <c r="DU41" s="544"/>
      <c r="DV41" s="539"/>
      <c r="DW41" s="540"/>
      <c r="DX41" s="540"/>
      <c r="DY41" s="540"/>
      <c r="DZ41" s="545"/>
      <c r="EA41" s="468"/>
    </row>
    <row r="42" spans="1:131" ht="26.25" customHeight="1" x14ac:dyDescent="0.15">
      <c r="A42" s="524">
        <v>15</v>
      </c>
      <c r="B42" s="525"/>
      <c r="C42" s="526"/>
      <c r="D42" s="526"/>
      <c r="E42" s="526"/>
      <c r="F42" s="526"/>
      <c r="G42" s="526"/>
      <c r="H42" s="526"/>
      <c r="I42" s="526"/>
      <c r="J42" s="526"/>
      <c r="K42" s="526"/>
      <c r="L42" s="526"/>
      <c r="M42" s="526"/>
      <c r="N42" s="526"/>
      <c r="O42" s="526"/>
      <c r="P42" s="527"/>
      <c r="Q42" s="528"/>
      <c r="R42" s="529"/>
      <c r="S42" s="529"/>
      <c r="T42" s="529"/>
      <c r="U42" s="529"/>
      <c r="V42" s="529"/>
      <c r="W42" s="529"/>
      <c r="X42" s="529"/>
      <c r="Y42" s="529"/>
      <c r="Z42" s="529"/>
      <c r="AA42" s="529"/>
      <c r="AB42" s="529"/>
      <c r="AC42" s="529"/>
      <c r="AD42" s="529"/>
      <c r="AE42" s="530"/>
      <c r="AF42" s="531"/>
      <c r="AG42" s="532"/>
      <c r="AH42" s="532"/>
      <c r="AI42" s="532"/>
      <c r="AJ42" s="533"/>
      <c r="AK42" s="590"/>
      <c r="AL42" s="591"/>
      <c r="AM42" s="591"/>
      <c r="AN42" s="591"/>
      <c r="AO42" s="591"/>
      <c r="AP42" s="591"/>
      <c r="AQ42" s="591"/>
      <c r="AR42" s="591"/>
      <c r="AS42" s="591"/>
      <c r="AT42" s="591"/>
      <c r="AU42" s="591"/>
      <c r="AV42" s="591"/>
      <c r="AW42" s="591"/>
      <c r="AX42" s="591"/>
      <c r="AY42" s="591"/>
      <c r="AZ42" s="592"/>
      <c r="BA42" s="592"/>
      <c r="BB42" s="592"/>
      <c r="BC42" s="592"/>
      <c r="BD42" s="592"/>
      <c r="BE42" s="593"/>
      <c r="BF42" s="593"/>
      <c r="BG42" s="593"/>
      <c r="BH42" s="593"/>
      <c r="BI42" s="594"/>
      <c r="BJ42" s="475"/>
      <c r="BK42" s="475"/>
      <c r="BL42" s="475"/>
      <c r="BM42" s="475"/>
      <c r="BN42" s="475"/>
      <c r="BO42" s="572"/>
      <c r="BP42" s="572"/>
      <c r="BQ42" s="524">
        <v>36</v>
      </c>
      <c r="BR42" s="538"/>
      <c r="BS42" s="539"/>
      <c r="BT42" s="540"/>
      <c r="BU42" s="540"/>
      <c r="BV42" s="540"/>
      <c r="BW42" s="540"/>
      <c r="BX42" s="540"/>
      <c r="BY42" s="540"/>
      <c r="BZ42" s="540"/>
      <c r="CA42" s="540"/>
      <c r="CB42" s="540"/>
      <c r="CC42" s="540"/>
      <c r="CD42" s="540"/>
      <c r="CE42" s="540"/>
      <c r="CF42" s="540"/>
      <c r="CG42" s="541"/>
      <c r="CH42" s="542"/>
      <c r="CI42" s="543"/>
      <c r="CJ42" s="543"/>
      <c r="CK42" s="543"/>
      <c r="CL42" s="544"/>
      <c r="CM42" s="542"/>
      <c r="CN42" s="543"/>
      <c r="CO42" s="543"/>
      <c r="CP42" s="543"/>
      <c r="CQ42" s="544"/>
      <c r="CR42" s="542"/>
      <c r="CS42" s="543"/>
      <c r="CT42" s="543"/>
      <c r="CU42" s="543"/>
      <c r="CV42" s="544"/>
      <c r="CW42" s="542"/>
      <c r="CX42" s="543"/>
      <c r="CY42" s="543"/>
      <c r="CZ42" s="543"/>
      <c r="DA42" s="544"/>
      <c r="DB42" s="542"/>
      <c r="DC42" s="543"/>
      <c r="DD42" s="543"/>
      <c r="DE42" s="543"/>
      <c r="DF42" s="544"/>
      <c r="DG42" s="542"/>
      <c r="DH42" s="543"/>
      <c r="DI42" s="543"/>
      <c r="DJ42" s="543"/>
      <c r="DK42" s="544"/>
      <c r="DL42" s="542"/>
      <c r="DM42" s="543"/>
      <c r="DN42" s="543"/>
      <c r="DO42" s="543"/>
      <c r="DP42" s="544"/>
      <c r="DQ42" s="542"/>
      <c r="DR42" s="543"/>
      <c r="DS42" s="543"/>
      <c r="DT42" s="543"/>
      <c r="DU42" s="544"/>
      <c r="DV42" s="539"/>
      <c r="DW42" s="540"/>
      <c r="DX42" s="540"/>
      <c r="DY42" s="540"/>
      <c r="DZ42" s="545"/>
      <c r="EA42" s="468"/>
    </row>
    <row r="43" spans="1:131" ht="26.25" customHeight="1" x14ac:dyDescent="0.15">
      <c r="A43" s="524">
        <v>16</v>
      </c>
      <c r="B43" s="525"/>
      <c r="C43" s="526"/>
      <c r="D43" s="526"/>
      <c r="E43" s="526"/>
      <c r="F43" s="526"/>
      <c r="G43" s="526"/>
      <c r="H43" s="526"/>
      <c r="I43" s="526"/>
      <c r="J43" s="526"/>
      <c r="K43" s="526"/>
      <c r="L43" s="526"/>
      <c r="M43" s="526"/>
      <c r="N43" s="526"/>
      <c r="O43" s="526"/>
      <c r="P43" s="527"/>
      <c r="Q43" s="528"/>
      <c r="R43" s="529"/>
      <c r="S43" s="529"/>
      <c r="T43" s="529"/>
      <c r="U43" s="529"/>
      <c r="V43" s="529"/>
      <c r="W43" s="529"/>
      <c r="X43" s="529"/>
      <c r="Y43" s="529"/>
      <c r="Z43" s="529"/>
      <c r="AA43" s="529"/>
      <c r="AB43" s="529"/>
      <c r="AC43" s="529"/>
      <c r="AD43" s="529"/>
      <c r="AE43" s="530"/>
      <c r="AF43" s="531"/>
      <c r="AG43" s="532"/>
      <c r="AH43" s="532"/>
      <c r="AI43" s="532"/>
      <c r="AJ43" s="533"/>
      <c r="AK43" s="590"/>
      <c r="AL43" s="591"/>
      <c r="AM43" s="591"/>
      <c r="AN43" s="591"/>
      <c r="AO43" s="591"/>
      <c r="AP43" s="591"/>
      <c r="AQ43" s="591"/>
      <c r="AR43" s="591"/>
      <c r="AS43" s="591"/>
      <c r="AT43" s="591"/>
      <c r="AU43" s="591"/>
      <c r="AV43" s="591"/>
      <c r="AW43" s="591"/>
      <c r="AX43" s="591"/>
      <c r="AY43" s="591"/>
      <c r="AZ43" s="592"/>
      <c r="BA43" s="592"/>
      <c r="BB43" s="592"/>
      <c r="BC43" s="592"/>
      <c r="BD43" s="592"/>
      <c r="BE43" s="593"/>
      <c r="BF43" s="593"/>
      <c r="BG43" s="593"/>
      <c r="BH43" s="593"/>
      <c r="BI43" s="594"/>
      <c r="BJ43" s="475"/>
      <c r="BK43" s="475"/>
      <c r="BL43" s="475"/>
      <c r="BM43" s="475"/>
      <c r="BN43" s="475"/>
      <c r="BO43" s="572"/>
      <c r="BP43" s="572"/>
      <c r="BQ43" s="524">
        <v>37</v>
      </c>
      <c r="BR43" s="538"/>
      <c r="BS43" s="539"/>
      <c r="BT43" s="540"/>
      <c r="BU43" s="540"/>
      <c r="BV43" s="540"/>
      <c r="BW43" s="540"/>
      <c r="BX43" s="540"/>
      <c r="BY43" s="540"/>
      <c r="BZ43" s="540"/>
      <c r="CA43" s="540"/>
      <c r="CB43" s="540"/>
      <c r="CC43" s="540"/>
      <c r="CD43" s="540"/>
      <c r="CE43" s="540"/>
      <c r="CF43" s="540"/>
      <c r="CG43" s="541"/>
      <c r="CH43" s="542"/>
      <c r="CI43" s="543"/>
      <c r="CJ43" s="543"/>
      <c r="CK43" s="543"/>
      <c r="CL43" s="544"/>
      <c r="CM43" s="542"/>
      <c r="CN43" s="543"/>
      <c r="CO43" s="543"/>
      <c r="CP43" s="543"/>
      <c r="CQ43" s="544"/>
      <c r="CR43" s="542"/>
      <c r="CS43" s="543"/>
      <c r="CT43" s="543"/>
      <c r="CU43" s="543"/>
      <c r="CV43" s="544"/>
      <c r="CW43" s="542"/>
      <c r="CX43" s="543"/>
      <c r="CY43" s="543"/>
      <c r="CZ43" s="543"/>
      <c r="DA43" s="544"/>
      <c r="DB43" s="542"/>
      <c r="DC43" s="543"/>
      <c r="DD43" s="543"/>
      <c r="DE43" s="543"/>
      <c r="DF43" s="544"/>
      <c r="DG43" s="542"/>
      <c r="DH43" s="543"/>
      <c r="DI43" s="543"/>
      <c r="DJ43" s="543"/>
      <c r="DK43" s="544"/>
      <c r="DL43" s="542"/>
      <c r="DM43" s="543"/>
      <c r="DN43" s="543"/>
      <c r="DO43" s="543"/>
      <c r="DP43" s="544"/>
      <c r="DQ43" s="542"/>
      <c r="DR43" s="543"/>
      <c r="DS43" s="543"/>
      <c r="DT43" s="543"/>
      <c r="DU43" s="544"/>
      <c r="DV43" s="539"/>
      <c r="DW43" s="540"/>
      <c r="DX43" s="540"/>
      <c r="DY43" s="540"/>
      <c r="DZ43" s="545"/>
      <c r="EA43" s="468"/>
    </row>
    <row r="44" spans="1:131" ht="26.25" customHeight="1" x14ac:dyDescent="0.15">
      <c r="A44" s="524">
        <v>17</v>
      </c>
      <c r="B44" s="525"/>
      <c r="C44" s="526"/>
      <c r="D44" s="526"/>
      <c r="E44" s="526"/>
      <c r="F44" s="526"/>
      <c r="G44" s="526"/>
      <c r="H44" s="526"/>
      <c r="I44" s="526"/>
      <c r="J44" s="526"/>
      <c r="K44" s="526"/>
      <c r="L44" s="526"/>
      <c r="M44" s="526"/>
      <c r="N44" s="526"/>
      <c r="O44" s="526"/>
      <c r="P44" s="527"/>
      <c r="Q44" s="528"/>
      <c r="R44" s="529"/>
      <c r="S44" s="529"/>
      <c r="T44" s="529"/>
      <c r="U44" s="529"/>
      <c r="V44" s="529"/>
      <c r="W44" s="529"/>
      <c r="X44" s="529"/>
      <c r="Y44" s="529"/>
      <c r="Z44" s="529"/>
      <c r="AA44" s="529"/>
      <c r="AB44" s="529"/>
      <c r="AC44" s="529"/>
      <c r="AD44" s="529"/>
      <c r="AE44" s="530"/>
      <c r="AF44" s="531"/>
      <c r="AG44" s="532"/>
      <c r="AH44" s="532"/>
      <c r="AI44" s="532"/>
      <c r="AJ44" s="533"/>
      <c r="AK44" s="590"/>
      <c r="AL44" s="591"/>
      <c r="AM44" s="591"/>
      <c r="AN44" s="591"/>
      <c r="AO44" s="591"/>
      <c r="AP44" s="591"/>
      <c r="AQ44" s="591"/>
      <c r="AR44" s="591"/>
      <c r="AS44" s="591"/>
      <c r="AT44" s="591"/>
      <c r="AU44" s="591"/>
      <c r="AV44" s="591"/>
      <c r="AW44" s="591"/>
      <c r="AX44" s="591"/>
      <c r="AY44" s="591"/>
      <c r="AZ44" s="592"/>
      <c r="BA44" s="592"/>
      <c r="BB44" s="592"/>
      <c r="BC44" s="592"/>
      <c r="BD44" s="592"/>
      <c r="BE44" s="593"/>
      <c r="BF44" s="593"/>
      <c r="BG44" s="593"/>
      <c r="BH44" s="593"/>
      <c r="BI44" s="594"/>
      <c r="BJ44" s="475"/>
      <c r="BK44" s="475"/>
      <c r="BL44" s="475"/>
      <c r="BM44" s="475"/>
      <c r="BN44" s="475"/>
      <c r="BO44" s="572"/>
      <c r="BP44" s="572"/>
      <c r="BQ44" s="524">
        <v>38</v>
      </c>
      <c r="BR44" s="538"/>
      <c r="BS44" s="539"/>
      <c r="BT44" s="540"/>
      <c r="BU44" s="540"/>
      <c r="BV44" s="540"/>
      <c r="BW44" s="540"/>
      <c r="BX44" s="540"/>
      <c r="BY44" s="540"/>
      <c r="BZ44" s="540"/>
      <c r="CA44" s="540"/>
      <c r="CB44" s="540"/>
      <c r="CC44" s="540"/>
      <c r="CD44" s="540"/>
      <c r="CE44" s="540"/>
      <c r="CF44" s="540"/>
      <c r="CG44" s="541"/>
      <c r="CH44" s="542"/>
      <c r="CI44" s="543"/>
      <c r="CJ44" s="543"/>
      <c r="CK44" s="543"/>
      <c r="CL44" s="544"/>
      <c r="CM44" s="542"/>
      <c r="CN44" s="543"/>
      <c r="CO44" s="543"/>
      <c r="CP44" s="543"/>
      <c r="CQ44" s="544"/>
      <c r="CR44" s="542"/>
      <c r="CS44" s="543"/>
      <c r="CT44" s="543"/>
      <c r="CU44" s="543"/>
      <c r="CV44" s="544"/>
      <c r="CW44" s="542"/>
      <c r="CX44" s="543"/>
      <c r="CY44" s="543"/>
      <c r="CZ44" s="543"/>
      <c r="DA44" s="544"/>
      <c r="DB44" s="542"/>
      <c r="DC44" s="543"/>
      <c r="DD44" s="543"/>
      <c r="DE44" s="543"/>
      <c r="DF44" s="544"/>
      <c r="DG44" s="542"/>
      <c r="DH44" s="543"/>
      <c r="DI44" s="543"/>
      <c r="DJ44" s="543"/>
      <c r="DK44" s="544"/>
      <c r="DL44" s="542"/>
      <c r="DM44" s="543"/>
      <c r="DN44" s="543"/>
      <c r="DO44" s="543"/>
      <c r="DP44" s="544"/>
      <c r="DQ44" s="542"/>
      <c r="DR44" s="543"/>
      <c r="DS44" s="543"/>
      <c r="DT44" s="543"/>
      <c r="DU44" s="544"/>
      <c r="DV44" s="539"/>
      <c r="DW44" s="540"/>
      <c r="DX44" s="540"/>
      <c r="DY44" s="540"/>
      <c r="DZ44" s="545"/>
      <c r="EA44" s="468"/>
    </row>
    <row r="45" spans="1:131" ht="26.25" customHeight="1" x14ac:dyDescent="0.15">
      <c r="A45" s="524">
        <v>18</v>
      </c>
      <c r="B45" s="525"/>
      <c r="C45" s="526"/>
      <c r="D45" s="526"/>
      <c r="E45" s="526"/>
      <c r="F45" s="526"/>
      <c r="G45" s="526"/>
      <c r="H45" s="526"/>
      <c r="I45" s="526"/>
      <c r="J45" s="526"/>
      <c r="K45" s="526"/>
      <c r="L45" s="526"/>
      <c r="M45" s="526"/>
      <c r="N45" s="526"/>
      <c r="O45" s="526"/>
      <c r="P45" s="527"/>
      <c r="Q45" s="528"/>
      <c r="R45" s="529"/>
      <c r="S45" s="529"/>
      <c r="T45" s="529"/>
      <c r="U45" s="529"/>
      <c r="V45" s="529"/>
      <c r="W45" s="529"/>
      <c r="X45" s="529"/>
      <c r="Y45" s="529"/>
      <c r="Z45" s="529"/>
      <c r="AA45" s="529"/>
      <c r="AB45" s="529"/>
      <c r="AC45" s="529"/>
      <c r="AD45" s="529"/>
      <c r="AE45" s="530"/>
      <c r="AF45" s="531"/>
      <c r="AG45" s="532"/>
      <c r="AH45" s="532"/>
      <c r="AI45" s="532"/>
      <c r="AJ45" s="533"/>
      <c r="AK45" s="590"/>
      <c r="AL45" s="591"/>
      <c r="AM45" s="591"/>
      <c r="AN45" s="591"/>
      <c r="AO45" s="591"/>
      <c r="AP45" s="591"/>
      <c r="AQ45" s="591"/>
      <c r="AR45" s="591"/>
      <c r="AS45" s="591"/>
      <c r="AT45" s="591"/>
      <c r="AU45" s="591"/>
      <c r="AV45" s="591"/>
      <c r="AW45" s="591"/>
      <c r="AX45" s="591"/>
      <c r="AY45" s="591"/>
      <c r="AZ45" s="592"/>
      <c r="BA45" s="592"/>
      <c r="BB45" s="592"/>
      <c r="BC45" s="592"/>
      <c r="BD45" s="592"/>
      <c r="BE45" s="593"/>
      <c r="BF45" s="593"/>
      <c r="BG45" s="593"/>
      <c r="BH45" s="593"/>
      <c r="BI45" s="594"/>
      <c r="BJ45" s="475"/>
      <c r="BK45" s="475"/>
      <c r="BL45" s="475"/>
      <c r="BM45" s="475"/>
      <c r="BN45" s="475"/>
      <c r="BO45" s="572"/>
      <c r="BP45" s="572"/>
      <c r="BQ45" s="524">
        <v>39</v>
      </c>
      <c r="BR45" s="538"/>
      <c r="BS45" s="539"/>
      <c r="BT45" s="540"/>
      <c r="BU45" s="540"/>
      <c r="BV45" s="540"/>
      <c r="BW45" s="540"/>
      <c r="BX45" s="540"/>
      <c r="BY45" s="540"/>
      <c r="BZ45" s="540"/>
      <c r="CA45" s="540"/>
      <c r="CB45" s="540"/>
      <c r="CC45" s="540"/>
      <c r="CD45" s="540"/>
      <c r="CE45" s="540"/>
      <c r="CF45" s="540"/>
      <c r="CG45" s="541"/>
      <c r="CH45" s="542"/>
      <c r="CI45" s="543"/>
      <c r="CJ45" s="543"/>
      <c r="CK45" s="543"/>
      <c r="CL45" s="544"/>
      <c r="CM45" s="542"/>
      <c r="CN45" s="543"/>
      <c r="CO45" s="543"/>
      <c r="CP45" s="543"/>
      <c r="CQ45" s="544"/>
      <c r="CR45" s="542"/>
      <c r="CS45" s="543"/>
      <c r="CT45" s="543"/>
      <c r="CU45" s="543"/>
      <c r="CV45" s="544"/>
      <c r="CW45" s="542"/>
      <c r="CX45" s="543"/>
      <c r="CY45" s="543"/>
      <c r="CZ45" s="543"/>
      <c r="DA45" s="544"/>
      <c r="DB45" s="542"/>
      <c r="DC45" s="543"/>
      <c r="DD45" s="543"/>
      <c r="DE45" s="543"/>
      <c r="DF45" s="544"/>
      <c r="DG45" s="542"/>
      <c r="DH45" s="543"/>
      <c r="DI45" s="543"/>
      <c r="DJ45" s="543"/>
      <c r="DK45" s="544"/>
      <c r="DL45" s="542"/>
      <c r="DM45" s="543"/>
      <c r="DN45" s="543"/>
      <c r="DO45" s="543"/>
      <c r="DP45" s="544"/>
      <c r="DQ45" s="542"/>
      <c r="DR45" s="543"/>
      <c r="DS45" s="543"/>
      <c r="DT45" s="543"/>
      <c r="DU45" s="544"/>
      <c r="DV45" s="539"/>
      <c r="DW45" s="540"/>
      <c r="DX45" s="540"/>
      <c r="DY45" s="540"/>
      <c r="DZ45" s="545"/>
      <c r="EA45" s="468"/>
    </row>
    <row r="46" spans="1:131" ht="26.25" customHeight="1" x14ac:dyDescent="0.15">
      <c r="A46" s="524">
        <v>19</v>
      </c>
      <c r="B46" s="525"/>
      <c r="C46" s="526"/>
      <c r="D46" s="526"/>
      <c r="E46" s="526"/>
      <c r="F46" s="526"/>
      <c r="G46" s="526"/>
      <c r="H46" s="526"/>
      <c r="I46" s="526"/>
      <c r="J46" s="526"/>
      <c r="K46" s="526"/>
      <c r="L46" s="526"/>
      <c r="M46" s="526"/>
      <c r="N46" s="526"/>
      <c r="O46" s="526"/>
      <c r="P46" s="527"/>
      <c r="Q46" s="528"/>
      <c r="R46" s="529"/>
      <c r="S46" s="529"/>
      <c r="T46" s="529"/>
      <c r="U46" s="529"/>
      <c r="V46" s="529"/>
      <c r="W46" s="529"/>
      <c r="X46" s="529"/>
      <c r="Y46" s="529"/>
      <c r="Z46" s="529"/>
      <c r="AA46" s="529"/>
      <c r="AB46" s="529"/>
      <c r="AC46" s="529"/>
      <c r="AD46" s="529"/>
      <c r="AE46" s="530"/>
      <c r="AF46" s="531"/>
      <c r="AG46" s="532"/>
      <c r="AH46" s="532"/>
      <c r="AI46" s="532"/>
      <c r="AJ46" s="533"/>
      <c r="AK46" s="590"/>
      <c r="AL46" s="591"/>
      <c r="AM46" s="591"/>
      <c r="AN46" s="591"/>
      <c r="AO46" s="591"/>
      <c r="AP46" s="591"/>
      <c r="AQ46" s="591"/>
      <c r="AR46" s="591"/>
      <c r="AS46" s="591"/>
      <c r="AT46" s="591"/>
      <c r="AU46" s="591"/>
      <c r="AV46" s="591"/>
      <c r="AW46" s="591"/>
      <c r="AX46" s="591"/>
      <c r="AY46" s="591"/>
      <c r="AZ46" s="592"/>
      <c r="BA46" s="592"/>
      <c r="BB46" s="592"/>
      <c r="BC46" s="592"/>
      <c r="BD46" s="592"/>
      <c r="BE46" s="593"/>
      <c r="BF46" s="593"/>
      <c r="BG46" s="593"/>
      <c r="BH46" s="593"/>
      <c r="BI46" s="594"/>
      <c r="BJ46" s="475"/>
      <c r="BK46" s="475"/>
      <c r="BL46" s="475"/>
      <c r="BM46" s="475"/>
      <c r="BN46" s="475"/>
      <c r="BO46" s="572"/>
      <c r="BP46" s="572"/>
      <c r="BQ46" s="524">
        <v>40</v>
      </c>
      <c r="BR46" s="538"/>
      <c r="BS46" s="539"/>
      <c r="BT46" s="540"/>
      <c r="BU46" s="540"/>
      <c r="BV46" s="540"/>
      <c r="BW46" s="540"/>
      <c r="BX46" s="540"/>
      <c r="BY46" s="540"/>
      <c r="BZ46" s="540"/>
      <c r="CA46" s="540"/>
      <c r="CB46" s="540"/>
      <c r="CC46" s="540"/>
      <c r="CD46" s="540"/>
      <c r="CE46" s="540"/>
      <c r="CF46" s="540"/>
      <c r="CG46" s="541"/>
      <c r="CH46" s="542"/>
      <c r="CI46" s="543"/>
      <c r="CJ46" s="543"/>
      <c r="CK46" s="543"/>
      <c r="CL46" s="544"/>
      <c r="CM46" s="542"/>
      <c r="CN46" s="543"/>
      <c r="CO46" s="543"/>
      <c r="CP46" s="543"/>
      <c r="CQ46" s="544"/>
      <c r="CR46" s="542"/>
      <c r="CS46" s="543"/>
      <c r="CT46" s="543"/>
      <c r="CU46" s="543"/>
      <c r="CV46" s="544"/>
      <c r="CW46" s="542"/>
      <c r="CX46" s="543"/>
      <c r="CY46" s="543"/>
      <c r="CZ46" s="543"/>
      <c r="DA46" s="544"/>
      <c r="DB46" s="542"/>
      <c r="DC46" s="543"/>
      <c r="DD46" s="543"/>
      <c r="DE46" s="543"/>
      <c r="DF46" s="544"/>
      <c r="DG46" s="542"/>
      <c r="DH46" s="543"/>
      <c r="DI46" s="543"/>
      <c r="DJ46" s="543"/>
      <c r="DK46" s="544"/>
      <c r="DL46" s="542"/>
      <c r="DM46" s="543"/>
      <c r="DN46" s="543"/>
      <c r="DO46" s="543"/>
      <c r="DP46" s="544"/>
      <c r="DQ46" s="542"/>
      <c r="DR46" s="543"/>
      <c r="DS46" s="543"/>
      <c r="DT46" s="543"/>
      <c r="DU46" s="544"/>
      <c r="DV46" s="539"/>
      <c r="DW46" s="540"/>
      <c r="DX46" s="540"/>
      <c r="DY46" s="540"/>
      <c r="DZ46" s="545"/>
      <c r="EA46" s="468"/>
    </row>
    <row r="47" spans="1:131" ht="26.25" customHeight="1" x14ac:dyDescent="0.15">
      <c r="A47" s="524">
        <v>20</v>
      </c>
      <c r="B47" s="525"/>
      <c r="C47" s="526"/>
      <c r="D47" s="526"/>
      <c r="E47" s="526"/>
      <c r="F47" s="526"/>
      <c r="G47" s="526"/>
      <c r="H47" s="526"/>
      <c r="I47" s="526"/>
      <c r="J47" s="526"/>
      <c r="K47" s="526"/>
      <c r="L47" s="526"/>
      <c r="M47" s="526"/>
      <c r="N47" s="526"/>
      <c r="O47" s="526"/>
      <c r="P47" s="527"/>
      <c r="Q47" s="528"/>
      <c r="R47" s="529"/>
      <c r="S47" s="529"/>
      <c r="T47" s="529"/>
      <c r="U47" s="529"/>
      <c r="V47" s="529"/>
      <c r="W47" s="529"/>
      <c r="X47" s="529"/>
      <c r="Y47" s="529"/>
      <c r="Z47" s="529"/>
      <c r="AA47" s="529"/>
      <c r="AB47" s="529"/>
      <c r="AC47" s="529"/>
      <c r="AD47" s="529"/>
      <c r="AE47" s="530"/>
      <c r="AF47" s="531"/>
      <c r="AG47" s="532"/>
      <c r="AH47" s="532"/>
      <c r="AI47" s="532"/>
      <c r="AJ47" s="533"/>
      <c r="AK47" s="590"/>
      <c r="AL47" s="591"/>
      <c r="AM47" s="591"/>
      <c r="AN47" s="591"/>
      <c r="AO47" s="591"/>
      <c r="AP47" s="591"/>
      <c r="AQ47" s="591"/>
      <c r="AR47" s="591"/>
      <c r="AS47" s="591"/>
      <c r="AT47" s="591"/>
      <c r="AU47" s="591"/>
      <c r="AV47" s="591"/>
      <c r="AW47" s="591"/>
      <c r="AX47" s="591"/>
      <c r="AY47" s="591"/>
      <c r="AZ47" s="592"/>
      <c r="BA47" s="592"/>
      <c r="BB47" s="592"/>
      <c r="BC47" s="592"/>
      <c r="BD47" s="592"/>
      <c r="BE47" s="593"/>
      <c r="BF47" s="593"/>
      <c r="BG47" s="593"/>
      <c r="BH47" s="593"/>
      <c r="BI47" s="594"/>
      <c r="BJ47" s="475"/>
      <c r="BK47" s="475"/>
      <c r="BL47" s="475"/>
      <c r="BM47" s="475"/>
      <c r="BN47" s="475"/>
      <c r="BO47" s="572"/>
      <c r="BP47" s="572"/>
      <c r="BQ47" s="524">
        <v>41</v>
      </c>
      <c r="BR47" s="538"/>
      <c r="BS47" s="539"/>
      <c r="BT47" s="540"/>
      <c r="BU47" s="540"/>
      <c r="BV47" s="540"/>
      <c r="BW47" s="540"/>
      <c r="BX47" s="540"/>
      <c r="BY47" s="540"/>
      <c r="BZ47" s="540"/>
      <c r="CA47" s="540"/>
      <c r="CB47" s="540"/>
      <c r="CC47" s="540"/>
      <c r="CD47" s="540"/>
      <c r="CE47" s="540"/>
      <c r="CF47" s="540"/>
      <c r="CG47" s="541"/>
      <c r="CH47" s="542"/>
      <c r="CI47" s="543"/>
      <c r="CJ47" s="543"/>
      <c r="CK47" s="543"/>
      <c r="CL47" s="544"/>
      <c r="CM47" s="542"/>
      <c r="CN47" s="543"/>
      <c r="CO47" s="543"/>
      <c r="CP47" s="543"/>
      <c r="CQ47" s="544"/>
      <c r="CR47" s="542"/>
      <c r="CS47" s="543"/>
      <c r="CT47" s="543"/>
      <c r="CU47" s="543"/>
      <c r="CV47" s="544"/>
      <c r="CW47" s="542"/>
      <c r="CX47" s="543"/>
      <c r="CY47" s="543"/>
      <c r="CZ47" s="543"/>
      <c r="DA47" s="544"/>
      <c r="DB47" s="542"/>
      <c r="DC47" s="543"/>
      <c r="DD47" s="543"/>
      <c r="DE47" s="543"/>
      <c r="DF47" s="544"/>
      <c r="DG47" s="542"/>
      <c r="DH47" s="543"/>
      <c r="DI47" s="543"/>
      <c r="DJ47" s="543"/>
      <c r="DK47" s="544"/>
      <c r="DL47" s="542"/>
      <c r="DM47" s="543"/>
      <c r="DN47" s="543"/>
      <c r="DO47" s="543"/>
      <c r="DP47" s="544"/>
      <c r="DQ47" s="542"/>
      <c r="DR47" s="543"/>
      <c r="DS47" s="543"/>
      <c r="DT47" s="543"/>
      <c r="DU47" s="544"/>
      <c r="DV47" s="539"/>
      <c r="DW47" s="540"/>
      <c r="DX47" s="540"/>
      <c r="DY47" s="540"/>
      <c r="DZ47" s="545"/>
      <c r="EA47" s="468"/>
    </row>
    <row r="48" spans="1:131" ht="26.25" customHeight="1" x14ac:dyDescent="0.15">
      <c r="A48" s="524">
        <v>21</v>
      </c>
      <c r="B48" s="525"/>
      <c r="C48" s="526"/>
      <c r="D48" s="526"/>
      <c r="E48" s="526"/>
      <c r="F48" s="526"/>
      <c r="G48" s="526"/>
      <c r="H48" s="526"/>
      <c r="I48" s="526"/>
      <c r="J48" s="526"/>
      <c r="K48" s="526"/>
      <c r="L48" s="526"/>
      <c r="M48" s="526"/>
      <c r="N48" s="526"/>
      <c r="O48" s="526"/>
      <c r="P48" s="527"/>
      <c r="Q48" s="528"/>
      <c r="R48" s="529"/>
      <c r="S48" s="529"/>
      <c r="T48" s="529"/>
      <c r="U48" s="529"/>
      <c r="V48" s="529"/>
      <c r="W48" s="529"/>
      <c r="X48" s="529"/>
      <c r="Y48" s="529"/>
      <c r="Z48" s="529"/>
      <c r="AA48" s="529"/>
      <c r="AB48" s="529"/>
      <c r="AC48" s="529"/>
      <c r="AD48" s="529"/>
      <c r="AE48" s="530"/>
      <c r="AF48" s="531"/>
      <c r="AG48" s="532"/>
      <c r="AH48" s="532"/>
      <c r="AI48" s="532"/>
      <c r="AJ48" s="533"/>
      <c r="AK48" s="590"/>
      <c r="AL48" s="591"/>
      <c r="AM48" s="591"/>
      <c r="AN48" s="591"/>
      <c r="AO48" s="591"/>
      <c r="AP48" s="591"/>
      <c r="AQ48" s="591"/>
      <c r="AR48" s="591"/>
      <c r="AS48" s="591"/>
      <c r="AT48" s="591"/>
      <c r="AU48" s="591"/>
      <c r="AV48" s="591"/>
      <c r="AW48" s="591"/>
      <c r="AX48" s="591"/>
      <c r="AY48" s="591"/>
      <c r="AZ48" s="592"/>
      <c r="BA48" s="592"/>
      <c r="BB48" s="592"/>
      <c r="BC48" s="592"/>
      <c r="BD48" s="592"/>
      <c r="BE48" s="593"/>
      <c r="BF48" s="593"/>
      <c r="BG48" s="593"/>
      <c r="BH48" s="593"/>
      <c r="BI48" s="594"/>
      <c r="BJ48" s="475"/>
      <c r="BK48" s="475"/>
      <c r="BL48" s="475"/>
      <c r="BM48" s="475"/>
      <c r="BN48" s="475"/>
      <c r="BO48" s="572"/>
      <c r="BP48" s="572"/>
      <c r="BQ48" s="524">
        <v>42</v>
      </c>
      <c r="BR48" s="538"/>
      <c r="BS48" s="539"/>
      <c r="BT48" s="540"/>
      <c r="BU48" s="540"/>
      <c r="BV48" s="540"/>
      <c r="BW48" s="540"/>
      <c r="BX48" s="540"/>
      <c r="BY48" s="540"/>
      <c r="BZ48" s="540"/>
      <c r="CA48" s="540"/>
      <c r="CB48" s="540"/>
      <c r="CC48" s="540"/>
      <c r="CD48" s="540"/>
      <c r="CE48" s="540"/>
      <c r="CF48" s="540"/>
      <c r="CG48" s="541"/>
      <c r="CH48" s="542"/>
      <c r="CI48" s="543"/>
      <c r="CJ48" s="543"/>
      <c r="CK48" s="543"/>
      <c r="CL48" s="544"/>
      <c r="CM48" s="542"/>
      <c r="CN48" s="543"/>
      <c r="CO48" s="543"/>
      <c r="CP48" s="543"/>
      <c r="CQ48" s="544"/>
      <c r="CR48" s="542"/>
      <c r="CS48" s="543"/>
      <c r="CT48" s="543"/>
      <c r="CU48" s="543"/>
      <c r="CV48" s="544"/>
      <c r="CW48" s="542"/>
      <c r="CX48" s="543"/>
      <c r="CY48" s="543"/>
      <c r="CZ48" s="543"/>
      <c r="DA48" s="544"/>
      <c r="DB48" s="542"/>
      <c r="DC48" s="543"/>
      <c r="DD48" s="543"/>
      <c r="DE48" s="543"/>
      <c r="DF48" s="544"/>
      <c r="DG48" s="542"/>
      <c r="DH48" s="543"/>
      <c r="DI48" s="543"/>
      <c r="DJ48" s="543"/>
      <c r="DK48" s="544"/>
      <c r="DL48" s="542"/>
      <c r="DM48" s="543"/>
      <c r="DN48" s="543"/>
      <c r="DO48" s="543"/>
      <c r="DP48" s="544"/>
      <c r="DQ48" s="542"/>
      <c r="DR48" s="543"/>
      <c r="DS48" s="543"/>
      <c r="DT48" s="543"/>
      <c r="DU48" s="544"/>
      <c r="DV48" s="539"/>
      <c r="DW48" s="540"/>
      <c r="DX48" s="540"/>
      <c r="DY48" s="540"/>
      <c r="DZ48" s="545"/>
      <c r="EA48" s="468"/>
    </row>
    <row r="49" spans="1:131" ht="26.25" customHeight="1" x14ac:dyDescent="0.15">
      <c r="A49" s="524">
        <v>22</v>
      </c>
      <c r="B49" s="525"/>
      <c r="C49" s="526"/>
      <c r="D49" s="526"/>
      <c r="E49" s="526"/>
      <c r="F49" s="526"/>
      <c r="G49" s="526"/>
      <c r="H49" s="526"/>
      <c r="I49" s="526"/>
      <c r="J49" s="526"/>
      <c r="K49" s="526"/>
      <c r="L49" s="526"/>
      <c r="M49" s="526"/>
      <c r="N49" s="526"/>
      <c r="O49" s="526"/>
      <c r="P49" s="527"/>
      <c r="Q49" s="528"/>
      <c r="R49" s="529"/>
      <c r="S49" s="529"/>
      <c r="T49" s="529"/>
      <c r="U49" s="529"/>
      <c r="V49" s="529"/>
      <c r="W49" s="529"/>
      <c r="X49" s="529"/>
      <c r="Y49" s="529"/>
      <c r="Z49" s="529"/>
      <c r="AA49" s="529"/>
      <c r="AB49" s="529"/>
      <c r="AC49" s="529"/>
      <c r="AD49" s="529"/>
      <c r="AE49" s="530"/>
      <c r="AF49" s="531"/>
      <c r="AG49" s="532"/>
      <c r="AH49" s="532"/>
      <c r="AI49" s="532"/>
      <c r="AJ49" s="533"/>
      <c r="AK49" s="590"/>
      <c r="AL49" s="591"/>
      <c r="AM49" s="591"/>
      <c r="AN49" s="591"/>
      <c r="AO49" s="591"/>
      <c r="AP49" s="591"/>
      <c r="AQ49" s="591"/>
      <c r="AR49" s="591"/>
      <c r="AS49" s="591"/>
      <c r="AT49" s="591"/>
      <c r="AU49" s="591"/>
      <c r="AV49" s="591"/>
      <c r="AW49" s="591"/>
      <c r="AX49" s="591"/>
      <c r="AY49" s="591"/>
      <c r="AZ49" s="592"/>
      <c r="BA49" s="592"/>
      <c r="BB49" s="592"/>
      <c r="BC49" s="592"/>
      <c r="BD49" s="592"/>
      <c r="BE49" s="593"/>
      <c r="BF49" s="593"/>
      <c r="BG49" s="593"/>
      <c r="BH49" s="593"/>
      <c r="BI49" s="594"/>
      <c r="BJ49" s="475"/>
      <c r="BK49" s="475"/>
      <c r="BL49" s="475"/>
      <c r="BM49" s="475"/>
      <c r="BN49" s="475"/>
      <c r="BO49" s="572"/>
      <c r="BP49" s="572"/>
      <c r="BQ49" s="524">
        <v>43</v>
      </c>
      <c r="BR49" s="538"/>
      <c r="BS49" s="539"/>
      <c r="BT49" s="540"/>
      <c r="BU49" s="540"/>
      <c r="BV49" s="540"/>
      <c r="BW49" s="540"/>
      <c r="BX49" s="540"/>
      <c r="BY49" s="540"/>
      <c r="BZ49" s="540"/>
      <c r="CA49" s="540"/>
      <c r="CB49" s="540"/>
      <c r="CC49" s="540"/>
      <c r="CD49" s="540"/>
      <c r="CE49" s="540"/>
      <c r="CF49" s="540"/>
      <c r="CG49" s="541"/>
      <c r="CH49" s="542"/>
      <c r="CI49" s="543"/>
      <c r="CJ49" s="543"/>
      <c r="CK49" s="543"/>
      <c r="CL49" s="544"/>
      <c r="CM49" s="542"/>
      <c r="CN49" s="543"/>
      <c r="CO49" s="543"/>
      <c r="CP49" s="543"/>
      <c r="CQ49" s="544"/>
      <c r="CR49" s="542"/>
      <c r="CS49" s="543"/>
      <c r="CT49" s="543"/>
      <c r="CU49" s="543"/>
      <c r="CV49" s="544"/>
      <c r="CW49" s="542"/>
      <c r="CX49" s="543"/>
      <c r="CY49" s="543"/>
      <c r="CZ49" s="543"/>
      <c r="DA49" s="544"/>
      <c r="DB49" s="542"/>
      <c r="DC49" s="543"/>
      <c r="DD49" s="543"/>
      <c r="DE49" s="543"/>
      <c r="DF49" s="544"/>
      <c r="DG49" s="542"/>
      <c r="DH49" s="543"/>
      <c r="DI49" s="543"/>
      <c r="DJ49" s="543"/>
      <c r="DK49" s="544"/>
      <c r="DL49" s="542"/>
      <c r="DM49" s="543"/>
      <c r="DN49" s="543"/>
      <c r="DO49" s="543"/>
      <c r="DP49" s="544"/>
      <c r="DQ49" s="542"/>
      <c r="DR49" s="543"/>
      <c r="DS49" s="543"/>
      <c r="DT49" s="543"/>
      <c r="DU49" s="544"/>
      <c r="DV49" s="539"/>
      <c r="DW49" s="540"/>
      <c r="DX49" s="540"/>
      <c r="DY49" s="540"/>
      <c r="DZ49" s="545"/>
      <c r="EA49" s="468"/>
    </row>
    <row r="50" spans="1:131" ht="26.25" customHeight="1" x14ac:dyDescent="0.15">
      <c r="A50" s="524">
        <v>23</v>
      </c>
      <c r="B50" s="525"/>
      <c r="C50" s="526"/>
      <c r="D50" s="526"/>
      <c r="E50" s="526"/>
      <c r="F50" s="526"/>
      <c r="G50" s="526"/>
      <c r="H50" s="526"/>
      <c r="I50" s="526"/>
      <c r="J50" s="526"/>
      <c r="K50" s="526"/>
      <c r="L50" s="526"/>
      <c r="M50" s="526"/>
      <c r="N50" s="526"/>
      <c r="O50" s="526"/>
      <c r="P50" s="527"/>
      <c r="Q50" s="595"/>
      <c r="R50" s="596"/>
      <c r="S50" s="596"/>
      <c r="T50" s="596"/>
      <c r="U50" s="596"/>
      <c r="V50" s="596"/>
      <c r="W50" s="596"/>
      <c r="X50" s="596"/>
      <c r="Y50" s="596"/>
      <c r="Z50" s="596"/>
      <c r="AA50" s="596"/>
      <c r="AB50" s="596"/>
      <c r="AC50" s="596"/>
      <c r="AD50" s="596"/>
      <c r="AE50" s="597"/>
      <c r="AF50" s="531"/>
      <c r="AG50" s="532"/>
      <c r="AH50" s="532"/>
      <c r="AI50" s="532"/>
      <c r="AJ50" s="533"/>
      <c r="AK50" s="598"/>
      <c r="AL50" s="596"/>
      <c r="AM50" s="596"/>
      <c r="AN50" s="596"/>
      <c r="AO50" s="596"/>
      <c r="AP50" s="596"/>
      <c r="AQ50" s="596"/>
      <c r="AR50" s="596"/>
      <c r="AS50" s="596"/>
      <c r="AT50" s="596"/>
      <c r="AU50" s="596"/>
      <c r="AV50" s="596"/>
      <c r="AW50" s="596"/>
      <c r="AX50" s="596"/>
      <c r="AY50" s="596"/>
      <c r="AZ50" s="599"/>
      <c r="BA50" s="599"/>
      <c r="BB50" s="599"/>
      <c r="BC50" s="599"/>
      <c r="BD50" s="599"/>
      <c r="BE50" s="593"/>
      <c r="BF50" s="593"/>
      <c r="BG50" s="593"/>
      <c r="BH50" s="593"/>
      <c r="BI50" s="594"/>
      <c r="BJ50" s="475"/>
      <c r="BK50" s="475"/>
      <c r="BL50" s="475"/>
      <c r="BM50" s="475"/>
      <c r="BN50" s="475"/>
      <c r="BO50" s="572"/>
      <c r="BP50" s="572"/>
      <c r="BQ50" s="524">
        <v>44</v>
      </c>
      <c r="BR50" s="538"/>
      <c r="BS50" s="539"/>
      <c r="BT50" s="540"/>
      <c r="BU50" s="540"/>
      <c r="BV50" s="540"/>
      <c r="BW50" s="540"/>
      <c r="BX50" s="540"/>
      <c r="BY50" s="540"/>
      <c r="BZ50" s="540"/>
      <c r="CA50" s="540"/>
      <c r="CB50" s="540"/>
      <c r="CC50" s="540"/>
      <c r="CD50" s="540"/>
      <c r="CE50" s="540"/>
      <c r="CF50" s="540"/>
      <c r="CG50" s="541"/>
      <c r="CH50" s="542"/>
      <c r="CI50" s="543"/>
      <c r="CJ50" s="543"/>
      <c r="CK50" s="543"/>
      <c r="CL50" s="544"/>
      <c r="CM50" s="542"/>
      <c r="CN50" s="543"/>
      <c r="CO50" s="543"/>
      <c r="CP50" s="543"/>
      <c r="CQ50" s="544"/>
      <c r="CR50" s="542"/>
      <c r="CS50" s="543"/>
      <c r="CT50" s="543"/>
      <c r="CU50" s="543"/>
      <c r="CV50" s="544"/>
      <c r="CW50" s="542"/>
      <c r="CX50" s="543"/>
      <c r="CY50" s="543"/>
      <c r="CZ50" s="543"/>
      <c r="DA50" s="544"/>
      <c r="DB50" s="542"/>
      <c r="DC50" s="543"/>
      <c r="DD50" s="543"/>
      <c r="DE50" s="543"/>
      <c r="DF50" s="544"/>
      <c r="DG50" s="542"/>
      <c r="DH50" s="543"/>
      <c r="DI50" s="543"/>
      <c r="DJ50" s="543"/>
      <c r="DK50" s="544"/>
      <c r="DL50" s="542"/>
      <c r="DM50" s="543"/>
      <c r="DN50" s="543"/>
      <c r="DO50" s="543"/>
      <c r="DP50" s="544"/>
      <c r="DQ50" s="542"/>
      <c r="DR50" s="543"/>
      <c r="DS50" s="543"/>
      <c r="DT50" s="543"/>
      <c r="DU50" s="544"/>
      <c r="DV50" s="539"/>
      <c r="DW50" s="540"/>
      <c r="DX50" s="540"/>
      <c r="DY50" s="540"/>
      <c r="DZ50" s="545"/>
      <c r="EA50" s="468"/>
    </row>
    <row r="51" spans="1:131" ht="26.25" customHeight="1" x14ac:dyDescent="0.15">
      <c r="A51" s="524">
        <v>24</v>
      </c>
      <c r="B51" s="525"/>
      <c r="C51" s="526"/>
      <c r="D51" s="526"/>
      <c r="E51" s="526"/>
      <c r="F51" s="526"/>
      <c r="G51" s="526"/>
      <c r="H51" s="526"/>
      <c r="I51" s="526"/>
      <c r="J51" s="526"/>
      <c r="K51" s="526"/>
      <c r="L51" s="526"/>
      <c r="M51" s="526"/>
      <c r="N51" s="526"/>
      <c r="O51" s="526"/>
      <c r="P51" s="527"/>
      <c r="Q51" s="595"/>
      <c r="R51" s="596"/>
      <c r="S51" s="596"/>
      <c r="T51" s="596"/>
      <c r="U51" s="596"/>
      <c r="V51" s="596"/>
      <c r="W51" s="596"/>
      <c r="X51" s="596"/>
      <c r="Y51" s="596"/>
      <c r="Z51" s="596"/>
      <c r="AA51" s="596"/>
      <c r="AB51" s="596"/>
      <c r="AC51" s="596"/>
      <c r="AD51" s="596"/>
      <c r="AE51" s="597"/>
      <c r="AF51" s="531"/>
      <c r="AG51" s="532"/>
      <c r="AH51" s="532"/>
      <c r="AI51" s="532"/>
      <c r="AJ51" s="533"/>
      <c r="AK51" s="598"/>
      <c r="AL51" s="596"/>
      <c r="AM51" s="596"/>
      <c r="AN51" s="596"/>
      <c r="AO51" s="596"/>
      <c r="AP51" s="596"/>
      <c r="AQ51" s="596"/>
      <c r="AR51" s="596"/>
      <c r="AS51" s="596"/>
      <c r="AT51" s="596"/>
      <c r="AU51" s="596"/>
      <c r="AV51" s="596"/>
      <c r="AW51" s="596"/>
      <c r="AX51" s="596"/>
      <c r="AY51" s="596"/>
      <c r="AZ51" s="599"/>
      <c r="BA51" s="599"/>
      <c r="BB51" s="599"/>
      <c r="BC51" s="599"/>
      <c r="BD51" s="599"/>
      <c r="BE51" s="593"/>
      <c r="BF51" s="593"/>
      <c r="BG51" s="593"/>
      <c r="BH51" s="593"/>
      <c r="BI51" s="594"/>
      <c r="BJ51" s="475"/>
      <c r="BK51" s="475"/>
      <c r="BL51" s="475"/>
      <c r="BM51" s="475"/>
      <c r="BN51" s="475"/>
      <c r="BO51" s="572"/>
      <c r="BP51" s="572"/>
      <c r="BQ51" s="524">
        <v>45</v>
      </c>
      <c r="BR51" s="538"/>
      <c r="BS51" s="539"/>
      <c r="BT51" s="540"/>
      <c r="BU51" s="540"/>
      <c r="BV51" s="540"/>
      <c r="BW51" s="540"/>
      <c r="BX51" s="540"/>
      <c r="BY51" s="540"/>
      <c r="BZ51" s="540"/>
      <c r="CA51" s="540"/>
      <c r="CB51" s="540"/>
      <c r="CC51" s="540"/>
      <c r="CD51" s="540"/>
      <c r="CE51" s="540"/>
      <c r="CF51" s="540"/>
      <c r="CG51" s="541"/>
      <c r="CH51" s="542"/>
      <c r="CI51" s="543"/>
      <c r="CJ51" s="543"/>
      <c r="CK51" s="543"/>
      <c r="CL51" s="544"/>
      <c r="CM51" s="542"/>
      <c r="CN51" s="543"/>
      <c r="CO51" s="543"/>
      <c r="CP51" s="543"/>
      <c r="CQ51" s="544"/>
      <c r="CR51" s="542"/>
      <c r="CS51" s="543"/>
      <c r="CT51" s="543"/>
      <c r="CU51" s="543"/>
      <c r="CV51" s="544"/>
      <c r="CW51" s="542"/>
      <c r="CX51" s="543"/>
      <c r="CY51" s="543"/>
      <c r="CZ51" s="543"/>
      <c r="DA51" s="544"/>
      <c r="DB51" s="542"/>
      <c r="DC51" s="543"/>
      <c r="DD51" s="543"/>
      <c r="DE51" s="543"/>
      <c r="DF51" s="544"/>
      <c r="DG51" s="542"/>
      <c r="DH51" s="543"/>
      <c r="DI51" s="543"/>
      <c r="DJ51" s="543"/>
      <c r="DK51" s="544"/>
      <c r="DL51" s="542"/>
      <c r="DM51" s="543"/>
      <c r="DN51" s="543"/>
      <c r="DO51" s="543"/>
      <c r="DP51" s="544"/>
      <c r="DQ51" s="542"/>
      <c r="DR51" s="543"/>
      <c r="DS51" s="543"/>
      <c r="DT51" s="543"/>
      <c r="DU51" s="544"/>
      <c r="DV51" s="539"/>
      <c r="DW51" s="540"/>
      <c r="DX51" s="540"/>
      <c r="DY51" s="540"/>
      <c r="DZ51" s="545"/>
      <c r="EA51" s="468"/>
    </row>
    <row r="52" spans="1:131" ht="26.25" customHeight="1" x14ac:dyDescent="0.15">
      <c r="A52" s="524">
        <v>25</v>
      </c>
      <c r="B52" s="525"/>
      <c r="C52" s="526"/>
      <c r="D52" s="526"/>
      <c r="E52" s="526"/>
      <c r="F52" s="526"/>
      <c r="G52" s="526"/>
      <c r="H52" s="526"/>
      <c r="I52" s="526"/>
      <c r="J52" s="526"/>
      <c r="K52" s="526"/>
      <c r="L52" s="526"/>
      <c r="M52" s="526"/>
      <c r="N52" s="526"/>
      <c r="O52" s="526"/>
      <c r="P52" s="527"/>
      <c r="Q52" s="595"/>
      <c r="R52" s="596"/>
      <c r="S52" s="596"/>
      <c r="T52" s="596"/>
      <c r="U52" s="596"/>
      <c r="V52" s="596"/>
      <c r="W52" s="596"/>
      <c r="X52" s="596"/>
      <c r="Y52" s="596"/>
      <c r="Z52" s="596"/>
      <c r="AA52" s="596"/>
      <c r="AB52" s="596"/>
      <c r="AC52" s="596"/>
      <c r="AD52" s="596"/>
      <c r="AE52" s="597"/>
      <c r="AF52" s="531"/>
      <c r="AG52" s="532"/>
      <c r="AH52" s="532"/>
      <c r="AI52" s="532"/>
      <c r="AJ52" s="533"/>
      <c r="AK52" s="598"/>
      <c r="AL52" s="596"/>
      <c r="AM52" s="596"/>
      <c r="AN52" s="596"/>
      <c r="AO52" s="596"/>
      <c r="AP52" s="596"/>
      <c r="AQ52" s="596"/>
      <c r="AR52" s="596"/>
      <c r="AS52" s="596"/>
      <c r="AT52" s="596"/>
      <c r="AU52" s="596"/>
      <c r="AV52" s="596"/>
      <c r="AW52" s="596"/>
      <c r="AX52" s="596"/>
      <c r="AY52" s="596"/>
      <c r="AZ52" s="599"/>
      <c r="BA52" s="599"/>
      <c r="BB52" s="599"/>
      <c r="BC52" s="599"/>
      <c r="BD52" s="599"/>
      <c r="BE52" s="593"/>
      <c r="BF52" s="593"/>
      <c r="BG52" s="593"/>
      <c r="BH52" s="593"/>
      <c r="BI52" s="594"/>
      <c r="BJ52" s="475"/>
      <c r="BK52" s="475"/>
      <c r="BL52" s="475"/>
      <c r="BM52" s="475"/>
      <c r="BN52" s="475"/>
      <c r="BO52" s="572"/>
      <c r="BP52" s="572"/>
      <c r="BQ52" s="524">
        <v>46</v>
      </c>
      <c r="BR52" s="538"/>
      <c r="BS52" s="539"/>
      <c r="BT52" s="540"/>
      <c r="BU52" s="540"/>
      <c r="BV52" s="540"/>
      <c r="BW52" s="540"/>
      <c r="BX52" s="540"/>
      <c r="BY52" s="540"/>
      <c r="BZ52" s="540"/>
      <c r="CA52" s="540"/>
      <c r="CB52" s="540"/>
      <c r="CC52" s="540"/>
      <c r="CD52" s="540"/>
      <c r="CE52" s="540"/>
      <c r="CF52" s="540"/>
      <c r="CG52" s="541"/>
      <c r="CH52" s="542"/>
      <c r="CI52" s="543"/>
      <c r="CJ52" s="543"/>
      <c r="CK52" s="543"/>
      <c r="CL52" s="544"/>
      <c r="CM52" s="542"/>
      <c r="CN52" s="543"/>
      <c r="CO52" s="543"/>
      <c r="CP52" s="543"/>
      <c r="CQ52" s="544"/>
      <c r="CR52" s="542"/>
      <c r="CS52" s="543"/>
      <c r="CT52" s="543"/>
      <c r="CU52" s="543"/>
      <c r="CV52" s="544"/>
      <c r="CW52" s="542"/>
      <c r="CX52" s="543"/>
      <c r="CY52" s="543"/>
      <c r="CZ52" s="543"/>
      <c r="DA52" s="544"/>
      <c r="DB52" s="542"/>
      <c r="DC52" s="543"/>
      <c r="DD52" s="543"/>
      <c r="DE52" s="543"/>
      <c r="DF52" s="544"/>
      <c r="DG52" s="542"/>
      <c r="DH52" s="543"/>
      <c r="DI52" s="543"/>
      <c r="DJ52" s="543"/>
      <c r="DK52" s="544"/>
      <c r="DL52" s="542"/>
      <c r="DM52" s="543"/>
      <c r="DN52" s="543"/>
      <c r="DO52" s="543"/>
      <c r="DP52" s="544"/>
      <c r="DQ52" s="542"/>
      <c r="DR52" s="543"/>
      <c r="DS52" s="543"/>
      <c r="DT52" s="543"/>
      <c r="DU52" s="544"/>
      <c r="DV52" s="539"/>
      <c r="DW52" s="540"/>
      <c r="DX52" s="540"/>
      <c r="DY52" s="540"/>
      <c r="DZ52" s="545"/>
      <c r="EA52" s="468"/>
    </row>
    <row r="53" spans="1:131" ht="26.25" customHeight="1" x14ac:dyDescent="0.15">
      <c r="A53" s="524">
        <v>26</v>
      </c>
      <c r="B53" s="525"/>
      <c r="C53" s="526"/>
      <c r="D53" s="526"/>
      <c r="E53" s="526"/>
      <c r="F53" s="526"/>
      <c r="G53" s="526"/>
      <c r="H53" s="526"/>
      <c r="I53" s="526"/>
      <c r="J53" s="526"/>
      <c r="K53" s="526"/>
      <c r="L53" s="526"/>
      <c r="M53" s="526"/>
      <c r="N53" s="526"/>
      <c r="O53" s="526"/>
      <c r="P53" s="527"/>
      <c r="Q53" s="595"/>
      <c r="R53" s="596"/>
      <c r="S53" s="596"/>
      <c r="T53" s="596"/>
      <c r="U53" s="596"/>
      <c r="V53" s="596"/>
      <c r="W53" s="596"/>
      <c r="X53" s="596"/>
      <c r="Y53" s="596"/>
      <c r="Z53" s="596"/>
      <c r="AA53" s="596"/>
      <c r="AB53" s="596"/>
      <c r="AC53" s="596"/>
      <c r="AD53" s="596"/>
      <c r="AE53" s="597"/>
      <c r="AF53" s="531"/>
      <c r="AG53" s="532"/>
      <c r="AH53" s="532"/>
      <c r="AI53" s="532"/>
      <c r="AJ53" s="533"/>
      <c r="AK53" s="598"/>
      <c r="AL53" s="596"/>
      <c r="AM53" s="596"/>
      <c r="AN53" s="596"/>
      <c r="AO53" s="596"/>
      <c r="AP53" s="596"/>
      <c r="AQ53" s="596"/>
      <c r="AR53" s="596"/>
      <c r="AS53" s="596"/>
      <c r="AT53" s="596"/>
      <c r="AU53" s="596"/>
      <c r="AV53" s="596"/>
      <c r="AW53" s="596"/>
      <c r="AX53" s="596"/>
      <c r="AY53" s="596"/>
      <c r="AZ53" s="599"/>
      <c r="BA53" s="599"/>
      <c r="BB53" s="599"/>
      <c r="BC53" s="599"/>
      <c r="BD53" s="599"/>
      <c r="BE53" s="593"/>
      <c r="BF53" s="593"/>
      <c r="BG53" s="593"/>
      <c r="BH53" s="593"/>
      <c r="BI53" s="594"/>
      <c r="BJ53" s="475"/>
      <c r="BK53" s="475"/>
      <c r="BL53" s="475"/>
      <c r="BM53" s="475"/>
      <c r="BN53" s="475"/>
      <c r="BO53" s="572"/>
      <c r="BP53" s="572"/>
      <c r="BQ53" s="524">
        <v>47</v>
      </c>
      <c r="BR53" s="538"/>
      <c r="BS53" s="539"/>
      <c r="BT53" s="540"/>
      <c r="BU53" s="540"/>
      <c r="BV53" s="540"/>
      <c r="BW53" s="540"/>
      <c r="BX53" s="540"/>
      <c r="BY53" s="540"/>
      <c r="BZ53" s="540"/>
      <c r="CA53" s="540"/>
      <c r="CB53" s="540"/>
      <c r="CC53" s="540"/>
      <c r="CD53" s="540"/>
      <c r="CE53" s="540"/>
      <c r="CF53" s="540"/>
      <c r="CG53" s="541"/>
      <c r="CH53" s="542"/>
      <c r="CI53" s="543"/>
      <c r="CJ53" s="543"/>
      <c r="CK53" s="543"/>
      <c r="CL53" s="544"/>
      <c r="CM53" s="542"/>
      <c r="CN53" s="543"/>
      <c r="CO53" s="543"/>
      <c r="CP53" s="543"/>
      <c r="CQ53" s="544"/>
      <c r="CR53" s="542"/>
      <c r="CS53" s="543"/>
      <c r="CT53" s="543"/>
      <c r="CU53" s="543"/>
      <c r="CV53" s="544"/>
      <c r="CW53" s="542"/>
      <c r="CX53" s="543"/>
      <c r="CY53" s="543"/>
      <c r="CZ53" s="543"/>
      <c r="DA53" s="544"/>
      <c r="DB53" s="542"/>
      <c r="DC53" s="543"/>
      <c r="DD53" s="543"/>
      <c r="DE53" s="543"/>
      <c r="DF53" s="544"/>
      <c r="DG53" s="542"/>
      <c r="DH53" s="543"/>
      <c r="DI53" s="543"/>
      <c r="DJ53" s="543"/>
      <c r="DK53" s="544"/>
      <c r="DL53" s="542"/>
      <c r="DM53" s="543"/>
      <c r="DN53" s="543"/>
      <c r="DO53" s="543"/>
      <c r="DP53" s="544"/>
      <c r="DQ53" s="542"/>
      <c r="DR53" s="543"/>
      <c r="DS53" s="543"/>
      <c r="DT53" s="543"/>
      <c r="DU53" s="544"/>
      <c r="DV53" s="539"/>
      <c r="DW53" s="540"/>
      <c r="DX53" s="540"/>
      <c r="DY53" s="540"/>
      <c r="DZ53" s="545"/>
      <c r="EA53" s="468"/>
    </row>
    <row r="54" spans="1:131" ht="26.25" customHeight="1" x14ac:dyDescent="0.15">
      <c r="A54" s="524">
        <v>27</v>
      </c>
      <c r="B54" s="525"/>
      <c r="C54" s="526"/>
      <c r="D54" s="526"/>
      <c r="E54" s="526"/>
      <c r="F54" s="526"/>
      <c r="G54" s="526"/>
      <c r="H54" s="526"/>
      <c r="I54" s="526"/>
      <c r="J54" s="526"/>
      <c r="K54" s="526"/>
      <c r="L54" s="526"/>
      <c r="M54" s="526"/>
      <c r="N54" s="526"/>
      <c r="O54" s="526"/>
      <c r="P54" s="527"/>
      <c r="Q54" s="595"/>
      <c r="R54" s="596"/>
      <c r="S54" s="596"/>
      <c r="T54" s="596"/>
      <c r="U54" s="596"/>
      <c r="V54" s="596"/>
      <c r="W54" s="596"/>
      <c r="X54" s="596"/>
      <c r="Y54" s="596"/>
      <c r="Z54" s="596"/>
      <c r="AA54" s="596"/>
      <c r="AB54" s="596"/>
      <c r="AC54" s="596"/>
      <c r="AD54" s="596"/>
      <c r="AE54" s="597"/>
      <c r="AF54" s="531"/>
      <c r="AG54" s="532"/>
      <c r="AH54" s="532"/>
      <c r="AI54" s="532"/>
      <c r="AJ54" s="533"/>
      <c r="AK54" s="598"/>
      <c r="AL54" s="596"/>
      <c r="AM54" s="596"/>
      <c r="AN54" s="596"/>
      <c r="AO54" s="596"/>
      <c r="AP54" s="596"/>
      <c r="AQ54" s="596"/>
      <c r="AR54" s="596"/>
      <c r="AS54" s="596"/>
      <c r="AT54" s="596"/>
      <c r="AU54" s="596"/>
      <c r="AV54" s="596"/>
      <c r="AW54" s="596"/>
      <c r="AX54" s="596"/>
      <c r="AY54" s="596"/>
      <c r="AZ54" s="599"/>
      <c r="BA54" s="599"/>
      <c r="BB54" s="599"/>
      <c r="BC54" s="599"/>
      <c r="BD54" s="599"/>
      <c r="BE54" s="593"/>
      <c r="BF54" s="593"/>
      <c r="BG54" s="593"/>
      <c r="BH54" s="593"/>
      <c r="BI54" s="594"/>
      <c r="BJ54" s="475"/>
      <c r="BK54" s="475"/>
      <c r="BL54" s="475"/>
      <c r="BM54" s="475"/>
      <c r="BN54" s="475"/>
      <c r="BO54" s="572"/>
      <c r="BP54" s="572"/>
      <c r="BQ54" s="524">
        <v>48</v>
      </c>
      <c r="BR54" s="538"/>
      <c r="BS54" s="539"/>
      <c r="BT54" s="540"/>
      <c r="BU54" s="540"/>
      <c r="BV54" s="540"/>
      <c r="BW54" s="540"/>
      <c r="BX54" s="540"/>
      <c r="BY54" s="540"/>
      <c r="BZ54" s="540"/>
      <c r="CA54" s="540"/>
      <c r="CB54" s="540"/>
      <c r="CC54" s="540"/>
      <c r="CD54" s="540"/>
      <c r="CE54" s="540"/>
      <c r="CF54" s="540"/>
      <c r="CG54" s="541"/>
      <c r="CH54" s="542"/>
      <c r="CI54" s="543"/>
      <c r="CJ54" s="543"/>
      <c r="CK54" s="543"/>
      <c r="CL54" s="544"/>
      <c r="CM54" s="542"/>
      <c r="CN54" s="543"/>
      <c r="CO54" s="543"/>
      <c r="CP54" s="543"/>
      <c r="CQ54" s="544"/>
      <c r="CR54" s="542"/>
      <c r="CS54" s="543"/>
      <c r="CT54" s="543"/>
      <c r="CU54" s="543"/>
      <c r="CV54" s="544"/>
      <c r="CW54" s="542"/>
      <c r="CX54" s="543"/>
      <c r="CY54" s="543"/>
      <c r="CZ54" s="543"/>
      <c r="DA54" s="544"/>
      <c r="DB54" s="542"/>
      <c r="DC54" s="543"/>
      <c r="DD54" s="543"/>
      <c r="DE54" s="543"/>
      <c r="DF54" s="544"/>
      <c r="DG54" s="542"/>
      <c r="DH54" s="543"/>
      <c r="DI54" s="543"/>
      <c r="DJ54" s="543"/>
      <c r="DK54" s="544"/>
      <c r="DL54" s="542"/>
      <c r="DM54" s="543"/>
      <c r="DN54" s="543"/>
      <c r="DO54" s="543"/>
      <c r="DP54" s="544"/>
      <c r="DQ54" s="542"/>
      <c r="DR54" s="543"/>
      <c r="DS54" s="543"/>
      <c r="DT54" s="543"/>
      <c r="DU54" s="544"/>
      <c r="DV54" s="539"/>
      <c r="DW54" s="540"/>
      <c r="DX54" s="540"/>
      <c r="DY54" s="540"/>
      <c r="DZ54" s="545"/>
      <c r="EA54" s="468"/>
    </row>
    <row r="55" spans="1:131" ht="26.25" customHeight="1" x14ac:dyDescent="0.15">
      <c r="A55" s="524">
        <v>28</v>
      </c>
      <c r="B55" s="525"/>
      <c r="C55" s="526"/>
      <c r="D55" s="526"/>
      <c r="E55" s="526"/>
      <c r="F55" s="526"/>
      <c r="G55" s="526"/>
      <c r="H55" s="526"/>
      <c r="I55" s="526"/>
      <c r="J55" s="526"/>
      <c r="K55" s="526"/>
      <c r="L55" s="526"/>
      <c r="M55" s="526"/>
      <c r="N55" s="526"/>
      <c r="O55" s="526"/>
      <c r="P55" s="527"/>
      <c r="Q55" s="595"/>
      <c r="R55" s="596"/>
      <c r="S55" s="596"/>
      <c r="T55" s="596"/>
      <c r="U55" s="596"/>
      <c r="V55" s="596"/>
      <c r="W55" s="596"/>
      <c r="X55" s="596"/>
      <c r="Y55" s="596"/>
      <c r="Z55" s="596"/>
      <c r="AA55" s="596"/>
      <c r="AB55" s="596"/>
      <c r="AC55" s="596"/>
      <c r="AD55" s="596"/>
      <c r="AE55" s="597"/>
      <c r="AF55" s="531"/>
      <c r="AG55" s="532"/>
      <c r="AH55" s="532"/>
      <c r="AI55" s="532"/>
      <c r="AJ55" s="533"/>
      <c r="AK55" s="598"/>
      <c r="AL55" s="596"/>
      <c r="AM55" s="596"/>
      <c r="AN55" s="596"/>
      <c r="AO55" s="596"/>
      <c r="AP55" s="596"/>
      <c r="AQ55" s="596"/>
      <c r="AR55" s="596"/>
      <c r="AS55" s="596"/>
      <c r="AT55" s="596"/>
      <c r="AU55" s="596"/>
      <c r="AV55" s="596"/>
      <c r="AW55" s="596"/>
      <c r="AX55" s="596"/>
      <c r="AY55" s="596"/>
      <c r="AZ55" s="599"/>
      <c r="BA55" s="599"/>
      <c r="BB55" s="599"/>
      <c r="BC55" s="599"/>
      <c r="BD55" s="599"/>
      <c r="BE55" s="593"/>
      <c r="BF55" s="593"/>
      <c r="BG55" s="593"/>
      <c r="BH55" s="593"/>
      <c r="BI55" s="594"/>
      <c r="BJ55" s="475"/>
      <c r="BK55" s="475"/>
      <c r="BL55" s="475"/>
      <c r="BM55" s="475"/>
      <c r="BN55" s="475"/>
      <c r="BO55" s="572"/>
      <c r="BP55" s="572"/>
      <c r="BQ55" s="524">
        <v>49</v>
      </c>
      <c r="BR55" s="538"/>
      <c r="BS55" s="539"/>
      <c r="BT55" s="540"/>
      <c r="BU55" s="540"/>
      <c r="BV55" s="540"/>
      <c r="BW55" s="540"/>
      <c r="BX55" s="540"/>
      <c r="BY55" s="540"/>
      <c r="BZ55" s="540"/>
      <c r="CA55" s="540"/>
      <c r="CB55" s="540"/>
      <c r="CC55" s="540"/>
      <c r="CD55" s="540"/>
      <c r="CE55" s="540"/>
      <c r="CF55" s="540"/>
      <c r="CG55" s="541"/>
      <c r="CH55" s="542"/>
      <c r="CI55" s="543"/>
      <c r="CJ55" s="543"/>
      <c r="CK55" s="543"/>
      <c r="CL55" s="544"/>
      <c r="CM55" s="542"/>
      <c r="CN55" s="543"/>
      <c r="CO55" s="543"/>
      <c r="CP55" s="543"/>
      <c r="CQ55" s="544"/>
      <c r="CR55" s="542"/>
      <c r="CS55" s="543"/>
      <c r="CT55" s="543"/>
      <c r="CU55" s="543"/>
      <c r="CV55" s="544"/>
      <c r="CW55" s="542"/>
      <c r="CX55" s="543"/>
      <c r="CY55" s="543"/>
      <c r="CZ55" s="543"/>
      <c r="DA55" s="544"/>
      <c r="DB55" s="542"/>
      <c r="DC55" s="543"/>
      <c r="DD55" s="543"/>
      <c r="DE55" s="543"/>
      <c r="DF55" s="544"/>
      <c r="DG55" s="542"/>
      <c r="DH55" s="543"/>
      <c r="DI55" s="543"/>
      <c r="DJ55" s="543"/>
      <c r="DK55" s="544"/>
      <c r="DL55" s="542"/>
      <c r="DM55" s="543"/>
      <c r="DN55" s="543"/>
      <c r="DO55" s="543"/>
      <c r="DP55" s="544"/>
      <c r="DQ55" s="542"/>
      <c r="DR55" s="543"/>
      <c r="DS55" s="543"/>
      <c r="DT55" s="543"/>
      <c r="DU55" s="544"/>
      <c r="DV55" s="539"/>
      <c r="DW55" s="540"/>
      <c r="DX55" s="540"/>
      <c r="DY55" s="540"/>
      <c r="DZ55" s="545"/>
      <c r="EA55" s="468"/>
    </row>
    <row r="56" spans="1:131" ht="26.25" customHeight="1" x14ac:dyDescent="0.15">
      <c r="A56" s="524">
        <v>29</v>
      </c>
      <c r="B56" s="525"/>
      <c r="C56" s="526"/>
      <c r="D56" s="526"/>
      <c r="E56" s="526"/>
      <c r="F56" s="526"/>
      <c r="G56" s="526"/>
      <c r="H56" s="526"/>
      <c r="I56" s="526"/>
      <c r="J56" s="526"/>
      <c r="K56" s="526"/>
      <c r="L56" s="526"/>
      <c r="M56" s="526"/>
      <c r="N56" s="526"/>
      <c r="O56" s="526"/>
      <c r="P56" s="527"/>
      <c r="Q56" s="595"/>
      <c r="R56" s="596"/>
      <c r="S56" s="596"/>
      <c r="T56" s="596"/>
      <c r="U56" s="596"/>
      <c r="V56" s="596"/>
      <c r="W56" s="596"/>
      <c r="X56" s="596"/>
      <c r="Y56" s="596"/>
      <c r="Z56" s="596"/>
      <c r="AA56" s="596"/>
      <c r="AB56" s="596"/>
      <c r="AC56" s="596"/>
      <c r="AD56" s="596"/>
      <c r="AE56" s="597"/>
      <c r="AF56" s="531"/>
      <c r="AG56" s="532"/>
      <c r="AH56" s="532"/>
      <c r="AI56" s="532"/>
      <c r="AJ56" s="533"/>
      <c r="AK56" s="598"/>
      <c r="AL56" s="596"/>
      <c r="AM56" s="596"/>
      <c r="AN56" s="596"/>
      <c r="AO56" s="596"/>
      <c r="AP56" s="596"/>
      <c r="AQ56" s="596"/>
      <c r="AR56" s="596"/>
      <c r="AS56" s="596"/>
      <c r="AT56" s="596"/>
      <c r="AU56" s="596"/>
      <c r="AV56" s="596"/>
      <c r="AW56" s="596"/>
      <c r="AX56" s="596"/>
      <c r="AY56" s="596"/>
      <c r="AZ56" s="599"/>
      <c r="BA56" s="599"/>
      <c r="BB56" s="599"/>
      <c r="BC56" s="599"/>
      <c r="BD56" s="599"/>
      <c r="BE56" s="593"/>
      <c r="BF56" s="593"/>
      <c r="BG56" s="593"/>
      <c r="BH56" s="593"/>
      <c r="BI56" s="594"/>
      <c r="BJ56" s="475"/>
      <c r="BK56" s="475"/>
      <c r="BL56" s="475"/>
      <c r="BM56" s="475"/>
      <c r="BN56" s="475"/>
      <c r="BO56" s="572"/>
      <c r="BP56" s="572"/>
      <c r="BQ56" s="524">
        <v>50</v>
      </c>
      <c r="BR56" s="538"/>
      <c r="BS56" s="539"/>
      <c r="BT56" s="540"/>
      <c r="BU56" s="540"/>
      <c r="BV56" s="540"/>
      <c r="BW56" s="540"/>
      <c r="BX56" s="540"/>
      <c r="BY56" s="540"/>
      <c r="BZ56" s="540"/>
      <c r="CA56" s="540"/>
      <c r="CB56" s="540"/>
      <c r="CC56" s="540"/>
      <c r="CD56" s="540"/>
      <c r="CE56" s="540"/>
      <c r="CF56" s="540"/>
      <c r="CG56" s="541"/>
      <c r="CH56" s="542"/>
      <c r="CI56" s="543"/>
      <c r="CJ56" s="543"/>
      <c r="CK56" s="543"/>
      <c r="CL56" s="544"/>
      <c r="CM56" s="542"/>
      <c r="CN56" s="543"/>
      <c r="CO56" s="543"/>
      <c r="CP56" s="543"/>
      <c r="CQ56" s="544"/>
      <c r="CR56" s="542"/>
      <c r="CS56" s="543"/>
      <c r="CT56" s="543"/>
      <c r="CU56" s="543"/>
      <c r="CV56" s="544"/>
      <c r="CW56" s="542"/>
      <c r="CX56" s="543"/>
      <c r="CY56" s="543"/>
      <c r="CZ56" s="543"/>
      <c r="DA56" s="544"/>
      <c r="DB56" s="542"/>
      <c r="DC56" s="543"/>
      <c r="DD56" s="543"/>
      <c r="DE56" s="543"/>
      <c r="DF56" s="544"/>
      <c r="DG56" s="542"/>
      <c r="DH56" s="543"/>
      <c r="DI56" s="543"/>
      <c r="DJ56" s="543"/>
      <c r="DK56" s="544"/>
      <c r="DL56" s="542"/>
      <c r="DM56" s="543"/>
      <c r="DN56" s="543"/>
      <c r="DO56" s="543"/>
      <c r="DP56" s="544"/>
      <c r="DQ56" s="542"/>
      <c r="DR56" s="543"/>
      <c r="DS56" s="543"/>
      <c r="DT56" s="543"/>
      <c r="DU56" s="544"/>
      <c r="DV56" s="539"/>
      <c r="DW56" s="540"/>
      <c r="DX56" s="540"/>
      <c r="DY56" s="540"/>
      <c r="DZ56" s="545"/>
      <c r="EA56" s="468"/>
    </row>
    <row r="57" spans="1:131" ht="26.25" customHeight="1" x14ac:dyDescent="0.15">
      <c r="A57" s="524">
        <v>30</v>
      </c>
      <c r="B57" s="525"/>
      <c r="C57" s="526"/>
      <c r="D57" s="526"/>
      <c r="E57" s="526"/>
      <c r="F57" s="526"/>
      <c r="G57" s="526"/>
      <c r="H57" s="526"/>
      <c r="I57" s="526"/>
      <c r="J57" s="526"/>
      <c r="K57" s="526"/>
      <c r="L57" s="526"/>
      <c r="M57" s="526"/>
      <c r="N57" s="526"/>
      <c r="O57" s="526"/>
      <c r="P57" s="527"/>
      <c r="Q57" s="595"/>
      <c r="R57" s="596"/>
      <c r="S57" s="596"/>
      <c r="T57" s="596"/>
      <c r="U57" s="596"/>
      <c r="V57" s="596"/>
      <c r="W57" s="596"/>
      <c r="X57" s="596"/>
      <c r="Y57" s="596"/>
      <c r="Z57" s="596"/>
      <c r="AA57" s="596"/>
      <c r="AB57" s="596"/>
      <c r="AC57" s="596"/>
      <c r="AD57" s="596"/>
      <c r="AE57" s="597"/>
      <c r="AF57" s="531"/>
      <c r="AG57" s="532"/>
      <c r="AH57" s="532"/>
      <c r="AI57" s="532"/>
      <c r="AJ57" s="533"/>
      <c r="AK57" s="598"/>
      <c r="AL57" s="596"/>
      <c r="AM57" s="596"/>
      <c r="AN57" s="596"/>
      <c r="AO57" s="596"/>
      <c r="AP57" s="596"/>
      <c r="AQ57" s="596"/>
      <c r="AR57" s="596"/>
      <c r="AS57" s="596"/>
      <c r="AT57" s="596"/>
      <c r="AU57" s="596"/>
      <c r="AV57" s="596"/>
      <c r="AW57" s="596"/>
      <c r="AX57" s="596"/>
      <c r="AY57" s="596"/>
      <c r="AZ57" s="599"/>
      <c r="BA57" s="599"/>
      <c r="BB57" s="599"/>
      <c r="BC57" s="599"/>
      <c r="BD57" s="599"/>
      <c r="BE57" s="593"/>
      <c r="BF57" s="593"/>
      <c r="BG57" s="593"/>
      <c r="BH57" s="593"/>
      <c r="BI57" s="594"/>
      <c r="BJ57" s="475"/>
      <c r="BK57" s="475"/>
      <c r="BL57" s="475"/>
      <c r="BM57" s="475"/>
      <c r="BN57" s="475"/>
      <c r="BO57" s="572"/>
      <c r="BP57" s="572"/>
      <c r="BQ57" s="524">
        <v>51</v>
      </c>
      <c r="BR57" s="538"/>
      <c r="BS57" s="539"/>
      <c r="BT57" s="540"/>
      <c r="BU57" s="540"/>
      <c r="BV57" s="540"/>
      <c r="BW57" s="540"/>
      <c r="BX57" s="540"/>
      <c r="BY57" s="540"/>
      <c r="BZ57" s="540"/>
      <c r="CA57" s="540"/>
      <c r="CB57" s="540"/>
      <c r="CC57" s="540"/>
      <c r="CD57" s="540"/>
      <c r="CE57" s="540"/>
      <c r="CF57" s="540"/>
      <c r="CG57" s="541"/>
      <c r="CH57" s="542"/>
      <c r="CI57" s="543"/>
      <c r="CJ57" s="543"/>
      <c r="CK57" s="543"/>
      <c r="CL57" s="544"/>
      <c r="CM57" s="542"/>
      <c r="CN57" s="543"/>
      <c r="CO57" s="543"/>
      <c r="CP57" s="543"/>
      <c r="CQ57" s="544"/>
      <c r="CR57" s="542"/>
      <c r="CS57" s="543"/>
      <c r="CT57" s="543"/>
      <c r="CU57" s="543"/>
      <c r="CV57" s="544"/>
      <c r="CW57" s="542"/>
      <c r="CX57" s="543"/>
      <c r="CY57" s="543"/>
      <c r="CZ57" s="543"/>
      <c r="DA57" s="544"/>
      <c r="DB57" s="542"/>
      <c r="DC57" s="543"/>
      <c r="DD57" s="543"/>
      <c r="DE57" s="543"/>
      <c r="DF57" s="544"/>
      <c r="DG57" s="542"/>
      <c r="DH57" s="543"/>
      <c r="DI57" s="543"/>
      <c r="DJ57" s="543"/>
      <c r="DK57" s="544"/>
      <c r="DL57" s="542"/>
      <c r="DM57" s="543"/>
      <c r="DN57" s="543"/>
      <c r="DO57" s="543"/>
      <c r="DP57" s="544"/>
      <c r="DQ57" s="542"/>
      <c r="DR57" s="543"/>
      <c r="DS57" s="543"/>
      <c r="DT57" s="543"/>
      <c r="DU57" s="544"/>
      <c r="DV57" s="539"/>
      <c r="DW57" s="540"/>
      <c r="DX57" s="540"/>
      <c r="DY57" s="540"/>
      <c r="DZ57" s="545"/>
      <c r="EA57" s="468"/>
    </row>
    <row r="58" spans="1:131" ht="26.25" customHeight="1" x14ac:dyDescent="0.15">
      <c r="A58" s="524">
        <v>31</v>
      </c>
      <c r="B58" s="525"/>
      <c r="C58" s="526"/>
      <c r="D58" s="526"/>
      <c r="E58" s="526"/>
      <c r="F58" s="526"/>
      <c r="G58" s="526"/>
      <c r="H58" s="526"/>
      <c r="I58" s="526"/>
      <c r="J58" s="526"/>
      <c r="K58" s="526"/>
      <c r="L58" s="526"/>
      <c r="M58" s="526"/>
      <c r="N58" s="526"/>
      <c r="O58" s="526"/>
      <c r="P58" s="527"/>
      <c r="Q58" s="595"/>
      <c r="R58" s="596"/>
      <c r="S58" s="596"/>
      <c r="T58" s="596"/>
      <c r="U58" s="596"/>
      <c r="V58" s="596"/>
      <c r="W58" s="596"/>
      <c r="X58" s="596"/>
      <c r="Y58" s="596"/>
      <c r="Z58" s="596"/>
      <c r="AA58" s="596"/>
      <c r="AB58" s="596"/>
      <c r="AC58" s="596"/>
      <c r="AD58" s="596"/>
      <c r="AE58" s="597"/>
      <c r="AF58" s="531"/>
      <c r="AG58" s="532"/>
      <c r="AH58" s="532"/>
      <c r="AI58" s="532"/>
      <c r="AJ58" s="533"/>
      <c r="AK58" s="598"/>
      <c r="AL58" s="596"/>
      <c r="AM58" s="596"/>
      <c r="AN58" s="596"/>
      <c r="AO58" s="596"/>
      <c r="AP58" s="596"/>
      <c r="AQ58" s="596"/>
      <c r="AR58" s="596"/>
      <c r="AS58" s="596"/>
      <c r="AT58" s="596"/>
      <c r="AU58" s="596"/>
      <c r="AV58" s="596"/>
      <c r="AW58" s="596"/>
      <c r="AX58" s="596"/>
      <c r="AY58" s="596"/>
      <c r="AZ58" s="599"/>
      <c r="BA58" s="599"/>
      <c r="BB58" s="599"/>
      <c r="BC58" s="599"/>
      <c r="BD58" s="599"/>
      <c r="BE58" s="593"/>
      <c r="BF58" s="593"/>
      <c r="BG58" s="593"/>
      <c r="BH58" s="593"/>
      <c r="BI58" s="594"/>
      <c r="BJ58" s="475"/>
      <c r="BK58" s="475"/>
      <c r="BL58" s="475"/>
      <c r="BM58" s="475"/>
      <c r="BN58" s="475"/>
      <c r="BO58" s="572"/>
      <c r="BP58" s="572"/>
      <c r="BQ58" s="524">
        <v>52</v>
      </c>
      <c r="BR58" s="538"/>
      <c r="BS58" s="539"/>
      <c r="BT58" s="540"/>
      <c r="BU58" s="540"/>
      <c r="BV58" s="540"/>
      <c r="BW58" s="540"/>
      <c r="BX58" s="540"/>
      <c r="BY58" s="540"/>
      <c r="BZ58" s="540"/>
      <c r="CA58" s="540"/>
      <c r="CB58" s="540"/>
      <c r="CC58" s="540"/>
      <c r="CD58" s="540"/>
      <c r="CE58" s="540"/>
      <c r="CF58" s="540"/>
      <c r="CG58" s="541"/>
      <c r="CH58" s="542"/>
      <c r="CI58" s="543"/>
      <c r="CJ58" s="543"/>
      <c r="CK58" s="543"/>
      <c r="CL58" s="544"/>
      <c r="CM58" s="542"/>
      <c r="CN58" s="543"/>
      <c r="CO58" s="543"/>
      <c r="CP58" s="543"/>
      <c r="CQ58" s="544"/>
      <c r="CR58" s="542"/>
      <c r="CS58" s="543"/>
      <c r="CT58" s="543"/>
      <c r="CU58" s="543"/>
      <c r="CV58" s="544"/>
      <c r="CW58" s="542"/>
      <c r="CX58" s="543"/>
      <c r="CY58" s="543"/>
      <c r="CZ58" s="543"/>
      <c r="DA58" s="544"/>
      <c r="DB58" s="542"/>
      <c r="DC58" s="543"/>
      <c r="DD58" s="543"/>
      <c r="DE58" s="543"/>
      <c r="DF58" s="544"/>
      <c r="DG58" s="542"/>
      <c r="DH58" s="543"/>
      <c r="DI58" s="543"/>
      <c r="DJ58" s="543"/>
      <c r="DK58" s="544"/>
      <c r="DL58" s="542"/>
      <c r="DM58" s="543"/>
      <c r="DN58" s="543"/>
      <c r="DO58" s="543"/>
      <c r="DP58" s="544"/>
      <c r="DQ58" s="542"/>
      <c r="DR58" s="543"/>
      <c r="DS58" s="543"/>
      <c r="DT58" s="543"/>
      <c r="DU58" s="544"/>
      <c r="DV58" s="539"/>
      <c r="DW58" s="540"/>
      <c r="DX58" s="540"/>
      <c r="DY58" s="540"/>
      <c r="DZ58" s="545"/>
      <c r="EA58" s="468"/>
    </row>
    <row r="59" spans="1:131" ht="26.25" customHeight="1" x14ac:dyDescent="0.15">
      <c r="A59" s="524">
        <v>32</v>
      </c>
      <c r="B59" s="525"/>
      <c r="C59" s="526"/>
      <c r="D59" s="526"/>
      <c r="E59" s="526"/>
      <c r="F59" s="526"/>
      <c r="G59" s="526"/>
      <c r="H59" s="526"/>
      <c r="I59" s="526"/>
      <c r="J59" s="526"/>
      <c r="K59" s="526"/>
      <c r="L59" s="526"/>
      <c r="M59" s="526"/>
      <c r="N59" s="526"/>
      <c r="O59" s="526"/>
      <c r="P59" s="527"/>
      <c r="Q59" s="595"/>
      <c r="R59" s="596"/>
      <c r="S59" s="596"/>
      <c r="T59" s="596"/>
      <c r="U59" s="596"/>
      <c r="V59" s="596"/>
      <c r="W59" s="596"/>
      <c r="X59" s="596"/>
      <c r="Y59" s="596"/>
      <c r="Z59" s="596"/>
      <c r="AA59" s="596"/>
      <c r="AB59" s="596"/>
      <c r="AC59" s="596"/>
      <c r="AD59" s="596"/>
      <c r="AE59" s="597"/>
      <c r="AF59" s="531"/>
      <c r="AG59" s="532"/>
      <c r="AH59" s="532"/>
      <c r="AI59" s="532"/>
      <c r="AJ59" s="533"/>
      <c r="AK59" s="598"/>
      <c r="AL59" s="596"/>
      <c r="AM59" s="596"/>
      <c r="AN59" s="596"/>
      <c r="AO59" s="596"/>
      <c r="AP59" s="596"/>
      <c r="AQ59" s="596"/>
      <c r="AR59" s="596"/>
      <c r="AS59" s="596"/>
      <c r="AT59" s="596"/>
      <c r="AU59" s="596"/>
      <c r="AV59" s="596"/>
      <c r="AW59" s="596"/>
      <c r="AX59" s="596"/>
      <c r="AY59" s="596"/>
      <c r="AZ59" s="599"/>
      <c r="BA59" s="599"/>
      <c r="BB59" s="599"/>
      <c r="BC59" s="599"/>
      <c r="BD59" s="599"/>
      <c r="BE59" s="593"/>
      <c r="BF59" s="593"/>
      <c r="BG59" s="593"/>
      <c r="BH59" s="593"/>
      <c r="BI59" s="594"/>
      <c r="BJ59" s="475"/>
      <c r="BK59" s="475"/>
      <c r="BL59" s="475"/>
      <c r="BM59" s="475"/>
      <c r="BN59" s="475"/>
      <c r="BO59" s="572"/>
      <c r="BP59" s="572"/>
      <c r="BQ59" s="524">
        <v>53</v>
      </c>
      <c r="BR59" s="538"/>
      <c r="BS59" s="539"/>
      <c r="BT59" s="540"/>
      <c r="BU59" s="540"/>
      <c r="BV59" s="540"/>
      <c r="BW59" s="540"/>
      <c r="BX59" s="540"/>
      <c r="BY59" s="540"/>
      <c r="BZ59" s="540"/>
      <c r="CA59" s="540"/>
      <c r="CB59" s="540"/>
      <c r="CC59" s="540"/>
      <c r="CD59" s="540"/>
      <c r="CE59" s="540"/>
      <c r="CF59" s="540"/>
      <c r="CG59" s="541"/>
      <c r="CH59" s="542"/>
      <c r="CI59" s="543"/>
      <c r="CJ59" s="543"/>
      <c r="CK59" s="543"/>
      <c r="CL59" s="544"/>
      <c r="CM59" s="542"/>
      <c r="CN59" s="543"/>
      <c r="CO59" s="543"/>
      <c r="CP59" s="543"/>
      <c r="CQ59" s="544"/>
      <c r="CR59" s="542"/>
      <c r="CS59" s="543"/>
      <c r="CT59" s="543"/>
      <c r="CU59" s="543"/>
      <c r="CV59" s="544"/>
      <c r="CW59" s="542"/>
      <c r="CX59" s="543"/>
      <c r="CY59" s="543"/>
      <c r="CZ59" s="543"/>
      <c r="DA59" s="544"/>
      <c r="DB59" s="542"/>
      <c r="DC59" s="543"/>
      <c r="DD59" s="543"/>
      <c r="DE59" s="543"/>
      <c r="DF59" s="544"/>
      <c r="DG59" s="542"/>
      <c r="DH59" s="543"/>
      <c r="DI59" s="543"/>
      <c r="DJ59" s="543"/>
      <c r="DK59" s="544"/>
      <c r="DL59" s="542"/>
      <c r="DM59" s="543"/>
      <c r="DN59" s="543"/>
      <c r="DO59" s="543"/>
      <c r="DP59" s="544"/>
      <c r="DQ59" s="542"/>
      <c r="DR59" s="543"/>
      <c r="DS59" s="543"/>
      <c r="DT59" s="543"/>
      <c r="DU59" s="544"/>
      <c r="DV59" s="539"/>
      <c r="DW59" s="540"/>
      <c r="DX59" s="540"/>
      <c r="DY59" s="540"/>
      <c r="DZ59" s="545"/>
      <c r="EA59" s="468"/>
    </row>
    <row r="60" spans="1:131" ht="26.25" customHeight="1" x14ac:dyDescent="0.15">
      <c r="A60" s="524">
        <v>33</v>
      </c>
      <c r="B60" s="525"/>
      <c r="C60" s="526"/>
      <c r="D60" s="526"/>
      <c r="E60" s="526"/>
      <c r="F60" s="526"/>
      <c r="G60" s="526"/>
      <c r="H60" s="526"/>
      <c r="I60" s="526"/>
      <c r="J60" s="526"/>
      <c r="K60" s="526"/>
      <c r="L60" s="526"/>
      <c r="M60" s="526"/>
      <c r="N60" s="526"/>
      <c r="O60" s="526"/>
      <c r="P60" s="527"/>
      <c r="Q60" s="595"/>
      <c r="R60" s="596"/>
      <c r="S60" s="596"/>
      <c r="T60" s="596"/>
      <c r="U60" s="596"/>
      <c r="V60" s="596"/>
      <c r="W60" s="596"/>
      <c r="X60" s="596"/>
      <c r="Y60" s="596"/>
      <c r="Z60" s="596"/>
      <c r="AA60" s="596"/>
      <c r="AB60" s="596"/>
      <c r="AC60" s="596"/>
      <c r="AD60" s="596"/>
      <c r="AE60" s="597"/>
      <c r="AF60" s="531"/>
      <c r="AG60" s="532"/>
      <c r="AH60" s="532"/>
      <c r="AI60" s="532"/>
      <c r="AJ60" s="533"/>
      <c r="AK60" s="598"/>
      <c r="AL60" s="596"/>
      <c r="AM60" s="596"/>
      <c r="AN60" s="596"/>
      <c r="AO60" s="596"/>
      <c r="AP60" s="596"/>
      <c r="AQ60" s="596"/>
      <c r="AR60" s="596"/>
      <c r="AS60" s="596"/>
      <c r="AT60" s="596"/>
      <c r="AU60" s="596"/>
      <c r="AV60" s="596"/>
      <c r="AW60" s="596"/>
      <c r="AX60" s="596"/>
      <c r="AY60" s="596"/>
      <c r="AZ60" s="599"/>
      <c r="BA60" s="599"/>
      <c r="BB60" s="599"/>
      <c r="BC60" s="599"/>
      <c r="BD60" s="599"/>
      <c r="BE60" s="593"/>
      <c r="BF60" s="593"/>
      <c r="BG60" s="593"/>
      <c r="BH60" s="593"/>
      <c r="BI60" s="594"/>
      <c r="BJ60" s="475"/>
      <c r="BK60" s="475"/>
      <c r="BL60" s="475"/>
      <c r="BM60" s="475"/>
      <c r="BN60" s="475"/>
      <c r="BO60" s="572"/>
      <c r="BP60" s="572"/>
      <c r="BQ60" s="524">
        <v>54</v>
      </c>
      <c r="BR60" s="538"/>
      <c r="BS60" s="539"/>
      <c r="BT60" s="540"/>
      <c r="BU60" s="540"/>
      <c r="BV60" s="540"/>
      <c r="BW60" s="540"/>
      <c r="BX60" s="540"/>
      <c r="BY60" s="540"/>
      <c r="BZ60" s="540"/>
      <c r="CA60" s="540"/>
      <c r="CB60" s="540"/>
      <c r="CC60" s="540"/>
      <c r="CD60" s="540"/>
      <c r="CE60" s="540"/>
      <c r="CF60" s="540"/>
      <c r="CG60" s="541"/>
      <c r="CH60" s="542"/>
      <c r="CI60" s="543"/>
      <c r="CJ60" s="543"/>
      <c r="CK60" s="543"/>
      <c r="CL60" s="544"/>
      <c r="CM60" s="542"/>
      <c r="CN60" s="543"/>
      <c r="CO60" s="543"/>
      <c r="CP60" s="543"/>
      <c r="CQ60" s="544"/>
      <c r="CR60" s="542"/>
      <c r="CS60" s="543"/>
      <c r="CT60" s="543"/>
      <c r="CU60" s="543"/>
      <c r="CV60" s="544"/>
      <c r="CW60" s="542"/>
      <c r="CX60" s="543"/>
      <c r="CY60" s="543"/>
      <c r="CZ60" s="543"/>
      <c r="DA60" s="544"/>
      <c r="DB60" s="542"/>
      <c r="DC60" s="543"/>
      <c r="DD60" s="543"/>
      <c r="DE60" s="543"/>
      <c r="DF60" s="544"/>
      <c r="DG60" s="542"/>
      <c r="DH60" s="543"/>
      <c r="DI60" s="543"/>
      <c r="DJ60" s="543"/>
      <c r="DK60" s="544"/>
      <c r="DL60" s="542"/>
      <c r="DM60" s="543"/>
      <c r="DN60" s="543"/>
      <c r="DO60" s="543"/>
      <c r="DP60" s="544"/>
      <c r="DQ60" s="542"/>
      <c r="DR60" s="543"/>
      <c r="DS60" s="543"/>
      <c r="DT60" s="543"/>
      <c r="DU60" s="544"/>
      <c r="DV60" s="539"/>
      <c r="DW60" s="540"/>
      <c r="DX60" s="540"/>
      <c r="DY60" s="540"/>
      <c r="DZ60" s="545"/>
      <c r="EA60" s="468"/>
    </row>
    <row r="61" spans="1:131" ht="26.25" customHeight="1" thickBot="1" x14ac:dyDescent="0.2">
      <c r="A61" s="524">
        <v>34</v>
      </c>
      <c r="B61" s="525"/>
      <c r="C61" s="526"/>
      <c r="D61" s="526"/>
      <c r="E61" s="526"/>
      <c r="F61" s="526"/>
      <c r="G61" s="526"/>
      <c r="H61" s="526"/>
      <c r="I61" s="526"/>
      <c r="J61" s="526"/>
      <c r="K61" s="526"/>
      <c r="L61" s="526"/>
      <c r="M61" s="526"/>
      <c r="N61" s="526"/>
      <c r="O61" s="526"/>
      <c r="P61" s="527"/>
      <c r="Q61" s="595"/>
      <c r="R61" s="596"/>
      <c r="S61" s="596"/>
      <c r="T61" s="596"/>
      <c r="U61" s="596"/>
      <c r="V61" s="596"/>
      <c r="W61" s="596"/>
      <c r="X61" s="596"/>
      <c r="Y61" s="596"/>
      <c r="Z61" s="596"/>
      <c r="AA61" s="596"/>
      <c r="AB61" s="596"/>
      <c r="AC61" s="596"/>
      <c r="AD61" s="596"/>
      <c r="AE61" s="597"/>
      <c r="AF61" s="531"/>
      <c r="AG61" s="532"/>
      <c r="AH61" s="532"/>
      <c r="AI61" s="532"/>
      <c r="AJ61" s="533"/>
      <c r="AK61" s="598"/>
      <c r="AL61" s="596"/>
      <c r="AM61" s="596"/>
      <c r="AN61" s="596"/>
      <c r="AO61" s="596"/>
      <c r="AP61" s="596"/>
      <c r="AQ61" s="596"/>
      <c r="AR61" s="596"/>
      <c r="AS61" s="596"/>
      <c r="AT61" s="596"/>
      <c r="AU61" s="596"/>
      <c r="AV61" s="596"/>
      <c r="AW61" s="596"/>
      <c r="AX61" s="596"/>
      <c r="AY61" s="596"/>
      <c r="AZ61" s="599"/>
      <c r="BA61" s="599"/>
      <c r="BB61" s="599"/>
      <c r="BC61" s="599"/>
      <c r="BD61" s="599"/>
      <c r="BE61" s="593"/>
      <c r="BF61" s="593"/>
      <c r="BG61" s="593"/>
      <c r="BH61" s="593"/>
      <c r="BI61" s="594"/>
      <c r="BJ61" s="475"/>
      <c r="BK61" s="475"/>
      <c r="BL61" s="475"/>
      <c r="BM61" s="475"/>
      <c r="BN61" s="475"/>
      <c r="BO61" s="572"/>
      <c r="BP61" s="572"/>
      <c r="BQ61" s="524">
        <v>55</v>
      </c>
      <c r="BR61" s="538"/>
      <c r="BS61" s="539"/>
      <c r="BT61" s="540"/>
      <c r="BU61" s="540"/>
      <c r="BV61" s="540"/>
      <c r="BW61" s="540"/>
      <c r="BX61" s="540"/>
      <c r="BY61" s="540"/>
      <c r="BZ61" s="540"/>
      <c r="CA61" s="540"/>
      <c r="CB61" s="540"/>
      <c r="CC61" s="540"/>
      <c r="CD61" s="540"/>
      <c r="CE61" s="540"/>
      <c r="CF61" s="540"/>
      <c r="CG61" s="541"/>
      <c r="CH61" s="542"/>
      <c r="CI61" s="543"/>
      <c r="CJ61" s="543"/>
      <c r="CK61" s="543"/>
      <c r="CL61" s="544"/>
      <c r="CM61" s="542"/>
      <c r="CN61" s="543"/>
      <c r="CO61" s="543"/>
      <c r="CP61" s="543"/>
      <c r="CQ61" s="544"/>
      <c r="CR61" s="542"/>
      <c r="CS61" s="543"/>
      <c r="CT61" s="543"/>
      <c r="CU61" s="543"/>
      <c r="CV61" s="544"/>
      <c r="CW61" s="542"/>
      <c r="CX61" s="543"/>
      <c r="CY61" s="543"/>
      <c r="CZ61" s="543"/>
      <c r="DA61" s="544"/>
      <c r="DB61" s="542"/>
      <c r="DC61" s="543"/>
      <c r="DD61" s="543"/>
      <c r="DE61" s="543"/>
      <c r="DF61" s="544"/>
      <c r="DG61" s="542"/>
      <c r="DH61" s="543"/>
      <c r="DI61" s="543"/>
      <c r="DJ61" s="543"/>
      <c r="DK61" s="544"/>
      <c r="DL61" s="542"/>
      <c r="DM61" s="543"/>
      <c r="DN61" s="543"/>
      <c r="DO61" s="543"/>
      <c r="DP61" s="544"/>
      <c r="DQ61" s="542"/>
      <c r="DR61" s="543"/>
      <c r="DS61" s="543"/>
      <c r="DT61" s="543"/>
      <c r="DU61" s="544"/>
      <c r="DV61" s="539"/>
      <c r="DW61" s="540"/>
      <c r="DX61" s="540"/>
      <c r="DY61" s="540"/>
      <c r="DZ61" s="545"/>
      <c r="EA61" s="468"/>
    </row>
    <row r="62" spans="1:131" ht="26.25" customHeight="1" x14ac:dyDescent="0.15">
      <c r="A62" s="524">
        <v>35</v>
      </c>
      <c r="B62" s="525"/>
      <c r="C62" s="526"/>
      <c r="D62" s="526"/>
      <c r="E62" s="526"/>
      <c r="F62" s="526"/>
      <c r="G62" s="526"/>
      <c r="H62" s="526"/>
      <c r="I62" s="526"/>
      <c r="J62" s="526"/>
      <c r="K62" s="526"/>
      <c r="L62" s="526"/>
      <c r="M62" s="526"/>
      <c r="N62" s="526"/>
      <c r="O62" s="526"/>
      <c r="P62" s="527"/>
      <c r="Q62" s="595"/>
      <c r="R62" s="596"/>
      <c r="S62" s="596"/>
      <c r="T62" s="596"/>
      <c r="U62" s="596"/>
      <c r="V62" s="596"/>
      <c r="W62" s="596"/>
      <c r="X62" s="596"/>
      <c r="Y62" s="596"/>
      <c r="Z62" s="596"/>
      <c r="AA62" s="596"/>
      <c r="AB62" s="596"/>
      <c r="AC62" s="596"/>
      <c r="AD62" s="596"/>
      <c r="AE62" s="597"/>
      <c r="AF62" s="531"/>
      <c r="AG62" s="532"/>
      <c r="AH62" s="532"/>
      <c r="AI62" s="532"/>
      <c r="AJ62" s="533"/>
      <c r="AK62" s="598"/>
      <c r="AL62" s="596"/>
      <c r="AM62" s="596"/>
      <c r="AN62" s="596"/>
      <c r="AO62" s="596"/>
      <c r="AP62" s="596"/>
      <c r="AQ62" s="596"/>
      <c r="AR62" s="596"/>
      <c r="AS62" s="596"/>
      <c r="AT62" s="596"/>
      <c r="AU62" s="596"/>
      <c r="AV62" s="596"/>
      <c r="AW62" s="596"/>
      <c r="AX62" s="596"/>
      <c r="AY62" s="596"/>
      <c r="AZ62" s="599"/>
      <c r="BA62" s="599"/>
      <c r="BB62" s="599"/>
      <c r="BC62" s="599"/>
      <c r="BD62" s="599"/>
      <c r="BE62" s="593"/>
      <c r="BF62" s="593"/>
      <c r="BG62" s="593"/>
      <c r="BH62" s="593"/>
      <c r="BI62" s="594"/>
      <c r="BJ62" s="600" t="s">
        <v>345</v>
      </c>
      <c r="BK62" s="553"/>
      <c r="BL62" s="553"/>
      <c r="BM62" s="553"/>
      <c r="BN62" s="554"/>
      <c r="BO62" s="572"/>
      <c r="BP62" s="572"/>
      <c r="BQ62" s="524">
        <v>56</v>
      </c>
      <c r="BR62" s="538"/>
      <c r="BS62" s="539"/>
      <c r="BT62" s="540"/>
      <c r="BU62" s="540"/>
      <c r="BV62" s="540"/>
      <c r="BW62" s="540"/>
      <c r="BX62" s="540"/>
      <c r="BY62" s="540"/>
      <c r="BZ62" s="540"/>
      <c r="CA62" s="540"/>
      <c r="CB62" s="540"/>
      <c r="CC62" s="540"/>
      <c r="CD62" s="540"/>
      <c r="CE62" s="540"/>
      <c r="CF62" s="540"/>
      <c r="CG62" s="541"/>
      <c r="CH62" s="542"/>
      <c r="CI62" s="543"/>
      <c r="CJ62" s="543"/>
      <c r="CK62" s="543"/>
      <c r="CL62" s="544"/>
      <c r="CM62" s="542"/>
      <c r="CN62" s="543"/>
      <c r="CO62" s="543"/>
      <c r="CP62" s="543"/>
      <c r="CQ62" s="544"/>
      <c r="CR62" s="542"/>
      <c r="CS62" s="543"/>
      <c r="CT62" s="543"/>
      <c r="CU62" s="543"/>
      <c r="CV62" s="544"/>
      <c r="CW62" s="542"/>
      <c r="CX62" s="543"/>
      <c r="CY62" s="543"/>
      <c r="CZ62" s="543"/>
      <c r="DA62" s="544"/>
      <c r="DB62" s="542"/>
      <c r="DC62" s="543"/>
      <c r="DD62" s="543"/>
      <c r="DE62" s="543"/>
      <c r="DF62" s="544"/>
      <c r="DG62" s="542"/>
      <c r="DH62" s="543"/>
      <c r="DI62" s="543"/>
      <c r="DJ62" s="543"/>
      <c r="DK62" s="544"/>
      <c r="DL62" s="542"/>
      <c r="DM62" s="543"/>
      <c r="DN62" s="543"/>
      <c r="DO62" s="543"/>
      <c r="DP62" s="544"/>
      <c r="DQ62" s="542"/>
      <c r="DR62" s="543"/>
      <c r="DS62" s="543"/>
      <c r="DT62" s="543"/>
      <c r="DU62" s="544"/>
      <c r="DV62" s="539"/>
      <c r="DW62" s="540"/>
      <c r="DX62" s="540"/>
      <c r="DY62" s="540"/>
      <c r="DZ62" s="545"/>
      <c r="EA62" s="468"/>
    </row>
    <row r="63" spans="1:131" ht="26.25" customHeight="1" thickBot="1" x14ac:dyDescent="0.2">
      <c r="A63" s="555" t="s">
        <v>327</v>
      </c>
      <c r="B63" s="556" t="s">
        <v>346</v>
      </c>
      <c r="C63" s="557"/>
      <c r="D63" s="557"/>
      <c r="E63" s="557"/>
      <c r="F63" s="557"/>
      <c r="G63" s="557"/>
      <c r="H63" s="557"/>
      <c r="I63" s="557"/>
      <c r="J63" s="557"/>
      <c r="K63" s="557"/>
      <c r="L63" s="557"/>
      <c r="M63" s="557"/>
      <c r="N63" s="557"/>
      <c r="O63" s="557"/>
      <c r="P63" s="558"/>
      <c r="Q63" s="601"/>
      <c r="R63" s="602"/>
      <c r="S63" s="602"/>
      <c r="T63" s="602"/>
      <c r="U63" s="602"/>
      <c r="V63" s="602"/>
      <c r="W63" s="602"/>
      <c r="X63" s="602"/>
      <c r="Y63" s="602"/>
      <c r="Z63" s="602"/>
      <c r="AA63" s="602"/>
      <c r="AB63" s="602"/>
      <c r="AC63" s="602"/>
      <c r="AD63" s="602"/>
      <c r="AE63" s="603"/>
      <c r="AF63" s="604">
        <v>3797</v>
      </c>
      <c r="AG63" s="605"/>
      <c r="AH63" s="605"/>
      <c r="AI63" s="605"/>
      <c r="AJ63" s="606"/>
      <c r="AK63" s="607"/>
      <c r="AL63" s="602"/>
      <c r="AM63" s="602"/>
      <c r="AN63" s="602"/>
      <c r="AO63" s="602"/>
      <c r="AP63" s="605"/>
      <c r="AQ63" s="605"/>
      <c r="AR63" s="605"/>
      <c r="AS63" s="605"/>
      <c r="AT63" s="605"/>
      <c r="AU63" s="605"/>
      <c r="AV63" s="605"/>
      <c r="AW63" s="605"/>
      <c r="AX63" s="605"/>
      <c r="AY63" s="605"/>
      <c r="AZ63" s="608"/>
      <c r="BA63" s="608"/>
      <c r="BB63" s="608"/>
      <c r="BC63" s="608"/>
      <c r="BD63" s="608"/>
      <c r="BE63" s="609"/>
      <c r="BF63" s="609"/>
      <c r="BG63" s="609"/>
      <c r="BH63" s="609"/>
      <c r="BI63" s="610"/>
      <c r="BJ63" s="611" t="s">
        <v>63</v>
      </c>
      <c r="BK63" s="612"/>
      <c r="BL63" s="612"/>
      <c r="BM63" s="612"/>
      <c r="BN63" s="613"/>
      <c r="BO63" s="572"/>
      <c r="BP63" s="572"/>
      <c r="BQ63" s="524">
        <v>57</v>
      </c>
      <c r="BR63" s="538"/>
      <c r="BS63" s="539"/>
      <c r="BT63" s="540"/>
      <c r="BU63" s="540"/>
      <c r="BV63" s="540"/>
      <c r="BW63" s="540"/>
      <c r="BX63" s="540"/>
      <c r="BY63" s="540"/>
      <c r="BZ63" s="540"/>
      <c r="CA63" s="540"/>
      <c r="CB63" s="540"/>
      <c r="CC63" s="540"/>
      <c r="CD63" s="540"/>
      <c r="CE63" s="540"/>
      <c r="CF63" s="540"/>
      <c r="CG63" s="541"/>
      <c r="CH63" s="542"/>
      <c r="CI63" s="543"/>
      <c r="CJ63" s="543"/>
      <c r="CK63" s="543"/>
      <c r="CL63" s="544"/>
      <c r="CM63" s="542"/>
      <c r="CN63" s="543"/>
      <c r="CO63" s="543"/>
      <c r="CP63" s="543"/>
      <c r="CQ63" s="544"/>
      <c r="CR63" s="542"/>
      <c r="CS63" s="543"/>
      <c r="CT63" s="543"/>
      <c r="CU63" s="543"/>
      <c r="CV63" s="544"/>
      <c r="CW63" s="542"/>
      <c r="CX63" s="543"/>
      <c r="CY63" s="543"/>
      <c r="CZ63" s="543"/>
      <c r="DA63" s="544"/>
      <c r="DB63" s="542"/>
      <c r="DC63" s="543"/>
      <c r="DD63" s="543"/>
      <c r="DE63" s="543"/>
      <c r="DF63" s="544"/>
      <c r="DG63" s="542"/>
      <c r="DH63" s="543"/>
      <c r="DI63" s="543"/>
      <c r="DJ63" s="543"/>
      <c r="DK63" s="544"/>
      <c r="DL63" s="542"/>
      <c r="DM63" s="543"/>
      <c r="DN63" s="543"/>
      <c r="DO63" s="543"/>
      <c r="DP63" s="544"/>
      <c r="DQ63" s="542"/>
      <c r="DR63" s="543"/>
      <c r="DS63" s="543"/>
      <c r="DT63" s="543"/>
      <c r="DU63" s="544"/>
      <c r="DV63" s="539"/>
      <c r="DW63" s="540"/>
      <c r="DX63" s="540"/>
      <c r="DY63" s="540"/>
      <c r="DZ63" s="545"/>
      <c r="EA63" s="468"/>
    </row>
    <row r="64" spans="1:131" ht="26.25" customHeight="1" x14ac:dyDescent="0.15">
      <c r="A64" s="572"/>
      <c r="B64" s="572"/>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2"/>
      <c r="AL64" s="572"/>
      <c r="AM64" s="572"/>
      <c r="AN64" s="572"/>
      <c r="AO64" s="572"/>
      <c r="AP64" s="572"/>
      <c r="AQ64" s="572"/>
      <c r="AR64" s="572"/>
      <c r="AS64" s="572"/>
      <c r="AT64" s="572"/>
      <c r="AU64" s="572"/>
      <c r="AV64" s="572"/>
      <c r="AW64" s="572"/>
      <c r="AX64" s="572"/>
      <c r="AY64" s="572"/>
      <c r="AZ64" s="572"/>
      <c r="BA64" s="572"/>
      <c r="BB64" s="572"/>
      <c r="BC64" s="572"/>
      <c r="BD64" s="572"/>
      <c r="BE64" s="572"/>
      <c r="BF64" s="572"/>
      <c r="BG64" s="572"/>
      <c r="BH64" s="572"/>
      <c r="BI64" s="572"/>
      <c r="BJ64" s="572"/>
      <c r="BK64" s="572"/>
      <c r="BL64" s="572"/>
      <c r="BM64" s="572"/>
      <c r="BN64" s="572"/>
      <c r="BO64" s="572"/>
      <c r="BP64" s="572"/>
      <c r="BQ64" s="524">
        <v>58</v>
      </c>
      <c r="BR64" s="538"/>
      <c r="BS64" s="539"/>
      <c r="BT64" s="540"/>
      <c r="BU64" s="540"/>
      <c r="BV64" s="540"/>
      <c r="BW64" s="540"/>
      <c r="BX64" s="540"/>
      <c r="BY64" s="540"/>
      <c r="BZ64" s="540"/>
      <c r="CA64" s="540"/>
      <c r="CB64" s="540"/>
      <c r="CC64" s="540"/>
      <c r="CD64" s="540"/>
      <c r="CE64" s="540"/>
      <c r="CF64" s="540"/>
      <c r="CG64" s="541"/>
      <c r="CH64" s="542"/>
      <c r="CI64" s="543"/>
      <c r="CJ64" s="543"/>
      <c r="CK64" s="543"/>
      <c r="CL64" s="544"/>
      <c r="CM64" s="542"/>
      <c r="CN64" s="543"/>
      <c r="CO64" s="543"/>
      <c r="CP64" s="543"/>
      <c r="CQ64" s="544"/>
      <c r="CR64" s="542"/>
      <c r="CS64" s="543"/>
      <c r="CT64" s="543"/>
      <c r="CU64" s="543"/>
      <c r="CV64" s="544"/>
      <c r="CW64" s="542"/>
      <c r="CX64" s="543"/>
      <c r="CY64" s="543"/>
      <c r="CZ64" s="543"/>
      <c r="DA64" s="544"/>
      <c r="DB64" s="542"/>
      <c r="DC64" s="543"/>
      <c r="DD64" s="543"/>
      <c r="DE64" s="543"/>
      <c r="DF64" s="544"/>
      <c r="DG64" s="542"/>
      <c r="DH64" s="543"/>
      <c r="DI64" s="543"/>
      <c r="DJ64" s="543"/>
      <c r="DK64" s="544"/>
      <c r="DL64" s="542"/>
      <c r="DM64" s="543"/>
      <c r="DN64" s="543"/>
      <c r="DO64" s="543"/>
      <c r="DP64" s="544"/>
      <c r="DQ64" s="542"/>
      <c r="DR64" s="543"/>
      <c r="DS64" s="543"/>
      <c r="DT64" s="543"/>
      <c r="DU64" s="544"/>
      <c r="DV64" s="539"/>
      <c r="DW64" s="540"/>
      <c r="DX64" s="540"/>
      <c r="DY64" s="540"/>
      <c r="DZ64" s="545"/>
      <c r="EA64" s="468"/>
    </row>
    <row r="65" spans="1:131" ht="26.25" customHeight="1" thickBot="1" x14ac:dyDescent="0.2">
      <c r="A65" s="475" t="s">
        <v>347</v>
      </c>
      <c r="B65" s="475"/>
      <c r="C65" s="475"/>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475"/>
      <c r="AY65" s="475"/>
      <c r="AZ65" s="475"/>
      <c r="BA65" s="475"/>
      <c r="BB65" s="475"/>
      <c r="BC65" s="475"/>
      <c r="BD65" s="475"/>
      <c r="BE65" s="572"/>
      <c r="BF65" s="572"/>
      <c r="BG65" s="572"/>
      <c r="BH65" s="572"/>
      <c r="BI65" s="572"/>
      <c r="BJ65" s="572"/>
      <c r="BK65" s="572"/>
      <c r="BL65" s="572"/>
      <c r="BM65" s="572"/>
      <c r="BN65" s="572"/>
      <c r="BO65" s="572"/>
      <c r="BP65" s="572"/>
      <c r="BQ65" s="524">
        <v>59</v>
      </c>
      <c r="BR65" s="538"/>
      <c r="BS65" s="539"/>
      <c r="BT65" s="540"/>
      <c r="BU65" s="540"/>
      <c r="BV65" s="540"/>
      <c r="BW65" s="540"/>
      <c r="BX65" s="540"/>
      <c r="BY65" s="540"/>
      <c r="BZ65" s="540"/>
      <c r="CA65" s="540"/>
      <c r="CB65" s="540"/>
      <c r="CC65" s="540"/>
      <c r="CD65" s="540"/>
      <c r="CE65" s="540"/>
      <c r="CF65" s="540"/>
      <c r="CG65" s="541"/>
      <c r="CH65" s="542"/>
      <c r="CI65" s="543"/>
      <c r="CJ65" s="543"/>
      <c r="CK65" s="543"/>
      <c r="CL65" s="544"/>
      <c r="CM65" s="542"/>
      <c r="CN65" s="543"/>
      <c r="CO65" s="543"/>
      <c r="CP65" s="543"/>
      <c r="CQ65" s="544"/>
      <c r="CR65" s="542"/>
      <c r="CS65" s="543"/>
      <c r="CT65" s="543"/>
      <c r="CU65" s="543"/>
      <c r="CV65" s="544"/>
      <c r="CW65" s="542"/>
      <c r="CX65" s="543"/>
      <c r="CY65" s="543"/>
      <c r="CZ65" s="543"/>
      <c r="DA65" s="544"/>
      <c r="DB65" s="542"/>
      <c r="DC65" s="543"/>
      <c r="DD65" s="543"/>
      <c r="DE65" s="543"/>
      <c r="DF65" s="544"/>
      <c r="DG65" s="542"/>
      <c r="DH65" s="543"/>
      <c r="DI65" s="543"/>
      <c r="DJ65" s="543"/>
      <c r="DK65" s="544"/>
      <c r="DL65" s="542"/>
      <c r="DM65" s="543"/>
      <c r="DN65" s="543"/>
      <c r="DO65" s="543"/>
      <c r="DP65" s="544"/>
      <c r="DQ65" s="542"/>
      <c r="DR65" s="543"/>
      <c r="DS65" s="543"/>
      <c r="DT65" s="543"/>
      <c r="DU65" s="544"/>
      <c r="DV65" s="539"/>
      <c r="DW65" s="540"/>
      <c r="DX65" s="540"/>
      <c r="DY65" s="540"/>
      <c r="DZ65" s="545"/>
      <c r="EA65" s="468"/>
    </row>
    <row r="66" spans="1:131" ht="26.25" customHeight="1" x14ac:dyDescent="0.15">
      <c r="A66" s="480" t="s">
        <v>348</v>
      </c>
      <c r="B66" s="481"/>
      <c r="C66" s="481"/>
      <c r="D66" s="481"/>
      <c r="E66" s="481"/>
      <c r="F66" s="481"/>
      <c r="G66" s="481"/>
      <c r="H66" s="481"/>
      <c r="I66" s="481"/>
      <c r="J66" s="481"/>
      <c r="K66" s="481"/>
      <c r="L66" s="481"/>
      <c r="M66" s="481"/>
      <c r="N66" s="481"/>
      <c r="O66" s="481"/>
      <c r="P66" s="482"/>
      <c r="Q66" s="483" t="s">
        <v>331</v>
      </c>
      <c r="R66" s="484"/>
      <c r="S66" s="484"/>
      <c r="T66" s="484"/>
      <c r="U66" s="485"/>
      <c r="V66" s="483" t="s">
        <v>332</v>
      </c>
      <c r="W66" s="484"/>
      <c r="X66" s="484"/>
      <c r="Y66" s="484"/>
      <c r="Z66" s="485"/>
      <c r="AA66" s="483" t="s">
        <v>333</v>
      </c>
      <c r="AB66" s="484"/>
      <c r="AC66" s="484"/>
      <c r="AD66" s="484"/>
      <c r="AE66" s="485"/>
      <c r="AF66" s="614" t="s">
        <v>334</v>
      </c>
      <c r="AG66" s="574"/>
      <c r="AH66" s="574"/>
      <c r="AI66" s="574"/>
      <c r="AJ66" s="615"/>
      <c r="AK66" s="483" t="s">
        <v>335</v>
      </c>
      <c r="AL66" s="481"/>
      <c r="AM66" s="481"/>
      <c r="AN66" s="481"/>
      <c r="AO66" s="482"/>
      <c r="AP66" s="483" t="s">
        <v>336</v>
      </c>
      <c r="AQ66" s="484"/>
      <c r="AR66" s="484"/>
      <c r="AS66" s="484"/>
      <c r="AT66" s="485"/>
      <c r="AU66" s="483" t="s">
        <v>349</v>
      </c>
      <c r="AV66" s="484"/>
      <c r="AW66" s="484"/>
      <c r="AX66" s="484"/>
      <c r="AY66" s="485"/>
      <c r="AZ66" s="483" t="s">
        <v>309</v>
      </c>
      <c r="BA66" s="484"/>
      <c r="BB66" s="484"/>
      <c r="BC66" s="484"/>
      <c r="BD66" s="487"/>
      <c r="BE66" s="572"/>
      <c r="BF66" s="572"/>
      <c r="BG66" s="572"/>
      <c r="BH66" s="572"/>
      <c r="BI66" s="572"/>
      <c r="BJ66" s="572"/>
      <c r="BK66" s="572"/>
      <c r="BL66" s="572"/>
      <c r="BM66" s="572"/>
      <c r="BN66" s="572"/>
      <c r="BO66" s="572"/>
      <c r="BP66" s="572"/>
      <c r="BQ66" s="524">
        <v>60</v>
      </c>
      <c r="BR66" s="616"/>
      <c r="BS66" s="617"/>
      <c r="BT66" s="618"/>
      <c r="BU66" s="618"/>
      <c r="BV66" s="618"/>
      <c r="BW66" s="618"/>
      <c r="BX66" s="618"/>
      <c r="BY66" s="618"/>
      <c r="BZ66" s="618"/>
      <c r="CA66" s="618"/>
      <c r="CB66" s="618"/>
      <c r="CC66" s="618"/>
      <c r="CD66" s="618"/>
      <c r="CE66" s="618"/>
      <c r="CF66" s="618"/>
      <c r="CG66" s="619"/>
      <c r="CH66" s="620"/>
      <c r="CI66" s="621"/>
      <c r="CJ66" s="621"/>
      <c r="CK66" s="621"/>
      <c r="CL66" s="622"/>
      <c r="CM66" s="620"/>
      <c r="CN66" s="621"/>
      <c r="CO66" s="621"/>
      <c r="CP66" s="621"/>
      <c r="CQ66" s="622"/>
      <c r="CR66" s="620"/>
      <c r="CS66" s="621"/>
      <c r="CT66" s="621"/>
      <c r="CU66" s="621"/>
      <c r="CV66" s="622"/>
      <c r="CW66" s="620"/>
      <c r="CX66" s="621"/>
      <c r="CY66" s="621"/>
      <c r="CZ66" s="621"/>
      <c r="DA66" s="622"/>
      <c r="DB66" s="620"/>
      <c r="DC66" s="621"/>
      <c r="DD66" s="621"/>
      <c r="DE66" s="621"/>
      <c r="DF66" s="622"/>
      <c r="DG66" s="620"/>
      <c r="DH66" s="621"/>
      <c r="DI66" s="621"/>
      <c r="DJ66" s="621"/>
      <c r="DK66" s="622"/>
      <c r="DL66" s="620"/>
      <c r="DM66" s="621"/>
      <c r="DN66" s="621"/>
      <c r="DO66" s="621"/>
      <c r="DP66" s="622"/>
      <c r="DQ66" s="620"/>
      <c r="DR66" s="621"/>
      <c r="DS66" s="621"/>
      <c r="DT66" s="621"/>
      <c r="DU66" s="622"/>
      <c r="DV66" s="617"/>
      <c r="DW66" s="618"/>
      <c r="DX66" s="618"/>
      <c r="DY66" s="618"/>
      <c r="DZ66" s="623"/>
      <c r="EA66" s="468"/>
    </row>
    <row r="67" spans="1:131" ht="26.25" customHeight="1" thickBot="1" x14ac:dyDescent="0.2">
      <c r="A67" s="491"/>
      <c r="B67" s="492"/>
      <c r="C67" s="492"/>
      <c r="D67" s="492"/>
      <c r="E67" s="492"/>
      <c r="F67" s="492"/>
      <c r="G67" s="492"/>
      <c r="H67" s="492"/>
      <c r="I67" s="492"/>
      <c r="J67" s="492"/>
      <c r="K67" s="492"/>
      <c r="L67" s="492"/>
      <c r="M67" s="492"/>
      <c r="N67" s="492"/>
      <c r="O67" s="492"/>
      <c r="P67" s="493"/>
      <c r="Q67" s="494"/>
      <c r="R67" s="495"/>
      <c r="S67" s="495"/>
      <c r="T67" s="495"/>
      <c r="U67" s="496"/>
      <c r="V67" s="494"/>
      <c r="W67" s="495"/>
      <c r="X67" s="495"/>
      <c r="Y67" s="495"/>
      <c r="Z67" s="496"/>
      <c r="AA67" s="494"/>
      <c r="AB67" s="495"/>
      <c r="AC67" s="495"/>
      <c r="AD67" s="495"/>
      <c r="AE67" s="496"/>
      <c r="AF67" s="624"/>
      <c r="AG67" s="577"/>
      <c r="AH67" s="577"/>
      <c r="AI67" s="577"/>
      <c r="AJ67" s="625"/>
      <c r="AK67" s="626"/>
      <c r="AL67" s="492"/>
      <c r="AM67" s="492"/>
      <c r="AN67" s="492"/>
      <c r="AO67" s="493"/>
      <c r="AP67" s="494"/>
      <c r="AQ67" s="495"/>
      <c r="AR67" s="495"/>
      <c r="AS67" s="495"/>
      <c r="AT67" s="496"/>
      <c r="AU67" s="494"/>
      <c r="AV67" s="495"/>
      <c r="AW67" s="495"/>
      <c r="AX67" s="495"/>
      <c r="AY67" s="496"/>
      <c r="AZ67" s="494"/>
      <c r="BA67" s="495"/>
      <c r="BB67" s="495"/>
      <c r="BC67" s="495"/>
      <c r="BD67" s="498"/>
      <c r="BE67" s="572"/>
      <c r="BF67" s="572"/>
      <c r="BG67" s="572"/>
      <c r="BH67" s="572"/>
      <c r="BI67" s="572"/>
      <c r="BJ67" s="572"/>
      <c r="BK67" s="572"/>
      <c r="BL67" s="572"/>
      <c r="BM67" s="572"/>
      <c r="BN67" s="572"/>
      <c r="BO67" s="572"/>
      <c r="BP67" s="572"/>
      <c r="BQ67" s="524">
        <v>61</v>
      </c>
      <c r="BR67" s="616"/>
      <c r="BS67" s="617"/>
      <c r="BT67" s="618"/>
      <c r="BU67" s="618"/>
      <c r="BV67" s="618"/>
      <c r="BW67" s="618"/>
      <c r="BX67" s="618"/>
      <c r="BY67" s="618"/>
      <c r="BZ67" s="618"/>
      <c r="CA67" s="618"/>
      <c r="CB67" s="618"/>
      <c r="CC67" s="618"/>
      <c r="CD67" s="618"/>
      <c r="CE67" s="618"/>
      <c r="CF67" s="618"/>
      <c r="CG67" s="619"/>
      <c r="CH67" s="620"/>
      <c r="CI67" s="621"/>
      <c r="CJ67" s="621"/>
      <c r="CK67" s="621"/>
      <c r="CL67" s="622"/>
      <c r="CM67" s="620"/>
      <c r="CN67" s="621"/>
      <c r="CO67" s="621"/>
      <c r="CP67" s="621"/>
      <c r="CQ67" s="622"/>
      <c r="CR67" s="620"/>
      <c r="CS67" s="621"/>
      <c r="CT67" s="621"/>
      <c r="CU67" s="621"/>
      <c r="CV67" s="622"/>
      <c r="CW67" s="620"/>
      <c r="CX67" s="621"/>
      <c r="CY67" s="621"/>
      <c r="CZ67" s="621"/>
      <c r="DA67" s="622"/>
      <c r="DB67" s="620"/>
      <c r="DC67" s="621"/>
      <c r="DD67" s="621"/>
      <c r="DE67" s="621"/>
      <c r="DF67" s="622"/>
      <c r="DG67" s="620"/>
      <c r="DH67" s="621"/>
      <c r="DI67" s="621"/>
      <c r="DJ67" s="621"/>
      <c r="DK67" s="622"/>
      <c r="DL67" s="620"/>
      <c r="DM67" s="621"/>
      <c r="DN67" s="621"/>
      <c r="DO67" s="621"/>
      <c r="DP67" s="622"/>
      <c r="DQ67" s="620"/>
      <c r="DR67" s="621"/>
      <c r="DS67" s="621"/>
      <c r="DT67" s="621"/>
      <c r="DU67" s="622"/>
      <c r="DV67" s="617"/>
      <c r="DW67" s="618"/>
      <c r="DX67" s="618"/>
      <c r="DY67" s="618"/>
      <c r="DZ67" s="623"/>
      <c r="EA67" s="468"/>
    </row>
    <row r="68" spans="1:131" ht="26.25" customHeight="1" thickTop="1" x14ac:dyDescent="0.15">
      <c r="A68" s="502">
        <v>1</v>
      </c>
      <c r="B68" s="627" t="s">
        <v>350</v>
      </c>
      <c r="C68" s="628"/>
      <c r="D68" s="628"/>
      <c r="E68" s="628"/>
      <c r="F68" s="628"/>
      <c r="G68" s="628"/>
      <c r="H68" s="628"/>
      <c r="I68" s="628"/>
      <c r="J68" s="628"/>
      <c r="K68" s="628"/>
      <c r="L68" s="628"/>
      <c r="M68" s="628"/>
      <c r="N68" s="628"/>
      <c r="O68" s="628"/>
      <c r="P68" s="629"/>
      <c r="Q68" s="630">
        <v>3169</v>
      </c>
      <c r="R68" s="631"/>
      <c r="S68" s="631"/>
      <c r="T68" s="631"/>
      <c r="U68" s="631"/>
      <c r="V68" s="631">
        <v>2986</v>
      </c>
      <c r="W68" s="631"/>
      <c r="X68" s="631"/>
      <c r="Y68" s="631"/>
      <c r="Z68" s="631"/>
      <c r="AA68" s="631">
        <v>183</v>
      </c>
      <c r="AB68" s="631"/>
      <c r="AC68" s="631"/>
      <c r="AD68" s="631"/>
      <c r="AE68" s="631"/>
      <c r="AF68" s="631">
        <v>150</v>
      </c>
      <c r="AG68" s="631"/>
      <c r="AH68" s="631"/>
      <c r="AI68" s="631"/>
      <c r="AJ68" s="631"/>
      <c r="AK68" s="631">
        <v>122</v>
      </c>
      <c r="AL68" s="631"/>
      <c r="AM68" s="631"/>
      <c r="AN68" s="631"/>
      <c r="AO68" s="631"/>
      <c r="AP68" s="631">
        <v>1670</v>
      </c>
      <c r="AQ68" s="631"/>
      <c r="AR68" s="631"/>
      <c r="AS68" s="631"/>
      <c r="AT68" s="631"/>
      <c r="AU68" s="631">
        <v>819</v>
      </c>
      <c r="AV68" s="631"/>
      <c r="AW68" s="631"/>
      <c r="AX68" s="631"/>
      <c r="AY68" s="631"/>
      <c r="AZ68" s="632"/>
      <c r="BA68" s="632"/>
      <c r="BB68" s="632"/>
      <c r="BC68" s="632"/>
      <c r="BD68" s="633"/>
      <c r="BE68" s="572"/>
      <c r="BF68" s="572"/>
      <c r="BG68" s="572"/>
      <c r="BH68" s="572"/>
      <c r="BI68" s="572"/>
      <c r="BJ68" s="572"/>
      <c r="BK68" s="572"/>
      <c r="BL68" s="572"/>
      <c r="BM68" s="572"/>
      <c r="BN68" s="572"/>
      <c r="BO68" s="572"/>
      <c r="BP68" s="572"/>
      <c r="BQ68" s="524">
        <v>62</v>
      </c>
      <c r="BR68" s="616"/>
      <c r="BS68" s="617"/>
      <c r="BT68" s="618"/>
      <c r="BU68" s="618"/>
      <c r="BV68" s="618"/>
      <c r="BW68" s="618"/>
      <c r="BX68" s="618"/>
      <c r="BY68" s="618"/>
      <c r="BZ68" s="618"/>
      <c r="CA68" s="618"/>
      <c r="CB68" s="618"/>
      <c r="CC68" s="618"/>
      <c r="CD68" s="618"/>
      <c r="CE68" s="618"/>
      <c r="CF68" s="618"/>
      <c r="CG68" s="619"/>
      <c r="CH68" s="620"/>
      <c r="CI68" s="621"/>
      <c r="CJ68" s="621"/>
      <c r="CK68" s="621"/>
      <c r="CL68" s="622"/>
      <c r="CM68" s="620"/>
      <c r="CN68" s="621"/>
      <c r="CO68" s="621"/>
      <c r="CP68" s="621"/>
      <c r="CQ68" s="622"/>
      <c r="CR68" s="620"/>
      <c r="CS68" s="621"/>
      <c r="CT68" s="621"/>
      <c r="CU68" s="621"/>
      <c r="CV68" s="622"/>
      <c r="CW68" s="620"/>
      <c r="CX68" s="621"/>
      <c r="CY68" s="621"/>
      <c r="CZ68" s="621"/>
      <c r="DA68" s="622"/>
      <c r="DB68" s="620"/>
      <c r="DC68" s="621"/>
      <c r="DD68" s="621"/>
      <c r="DE68" s="621"/>
      <c r="DF68" s="622"/>
      <c r="DG68" s="620"/>
      <c r="DH68" s="621"/>
      <c r="DI68" s="621"/>
      <c r="DJ68" s="621"/>
      <c r="DK68" s="622"/>
      <c r="DL68" s="620"/>
      <c r="DM68" s="621"/>
      <c r="DN68" s="621"/>
      <c r="DO68" s="621"/>
      <c r="DP68" s="622"/>
      <c r="DQ68" s="620"/>
      <c r="DR68" s="621"/>
      <c r="DS68" s="621"/>
      <c r="DT68" s="621"/>
      <c r="DU68" s="622"/>
      <c r="DV68" s="617"/>
      <c r="DW68" s="618"/>
      <c r="DX68" s="618"/>
      <c r="DY68" s="618"/>
      <c r="DZ68" s="623"/>
      <c r="EA68" s="468"/>
    </row>
    <row r="69" spans="1:131" ht="26.25" customHeight="1" x14ac:dyDescent="0.15">
      <c r="A69" s="524">
        <v>2</v>
      </c>
      <c r="B69" s="634" t="s">
        <v>351</v>
      </c>
      <c r="C69" s="635"/>
      <c r="D69" s="635"/>
      <c r="E69" s="635"/>
      <c r="F69" s="635"/>
      <c r="G69" s="635"/>
      <c r="H69" s="635"/>
      <c r="I69" s="635"/>
      <c r="J69" s="635"/>
      <c r="K69" s="635"/>
      <c r="L69" s="635"/>
      <c r="M69" s="635"/>
      <c r="N69" s="635"/>
      <c r="O69" s="635"/>
      <c r="P69" s="636"/>
      <c r="Q69" s="637">
        <v>214</v>
      </c>
      <c r="R69" s="591"/>
      <c r="S69" s="591"/>
      <c r="T69" s="591"/>
      <c r="U69" s="591"/>
      <c r="V69" s="591">
        <v>200</v>
      </c>
      <c r="W69" s="591"/>
      <c r="X69" s="591"/>
      <c r="Y69" s="591"/>
      <c r="Z69" s="591"/>
      <c r="AA69" s="591">
        <v>14</v>
      </c>
      <c r="AB69" s="591"/>
      <c r="AC69" s="591"/>
      <c r="AD69" s="591"/>
      <c r="AE69" s="591"/>
      <c r="AF69" s="591">
        <v>14</v>
      </c>
      <c r="AG69" s="591"/>
      <c r="AH69" s="591"/>
      <c r="AI69" s="591"/>
      <c r="AJ69" s="591"/>
      <c r="AK69" s="591" t="s">
        <v>321</v>
      </c>
      <c r="AL69" s="591"/>
      <c r="AM69" s="591"/>
      <c r="AN69" s="591"/>
      <c r="AO69" s="591"/>
      <c r="AP69" s="591" t="s">
        <v>321</v>
      </c>
      <c r="AQ69" s="591"/>
      <c r="AR69" s="591"/>
      <c r="AS69" s="591"/>
      <c r="AT69" s="591"/>
      <c r="AU69" s="591" t="s">
        <v>321</v>
      </c>
      <c r="AV69" s="591"/>
      <c r="AW69" s="591"/>
      <c r="AX69" s="591"/>
      <c r="AY69" s="591"/>
      <c r="AZ69" s="593"/>
      <c r="BA69" s="593"/>
      <c r="BB69" s="593"/>
      <c r="BC69" s="593"/>
      <c r="BD69" s="594"/>
      <c r="BE69" s="572"/>
      <c r="BF69" s="572"/>
      <c r="BG69" s="572"/>
      <c r="BH69" s="572"/>
      <c r="BI69" s="572"/>
      <c r="BJ69" s="572"/>
      <c r="BK69" s="572"/>
      <c r="BL69" s="572"/>
      <c r="BM69" s="572"/>
      <c r="BN69" s="572"/>
      <c r="BO69" s="572"/>
      <c r="BP69" s="572"/>
      <c r="BQ69" s="524">
        <v>63</v>
      </c>
      <c r="BR69" s="616"/>
      <c r="BS69" s="617"/>
      <c r="BT69" s="618"/>
      <c r="BU69" s="618"/>
      <c r="BV69" s="618"/>
      <c r="BW69" s="618"/>
      <c r="BX69" s="618"/>
      <c r="BY69" s="618"/>
      <c r="BZ69" s="618"/>
      <c r="CA69" s="618"/>
      <c r="CB69" s="618"/>
      <c r="CC69" s="618"/>
      <c r="CD69" s="618"/>
      <c r="CE69" s="618"/>
      <c r="CF69" s="618"/>
      <c r="CG69" s="619"/>
      <c r="CH69" s="620"/>
      <c r="CI69" s="621"/>
      <c r="CJ69" s="621"/>
      <c r="CK69" s="621"/>
      <c r="CL69" s="622"/>
      <c r="CM69" s="620"/>
      <c r="CN69" s="621"/>
      <c r="CO69" s="621"/>
      <c r="CP69" s="621"/>
      <c r="CQ69" s="622"/>
      <c r="CR69" s="620"/>
      <c r="CS69" s="621"/>
      <c r="CT69" s="621"/>
      <c r="CU69" s="621"/>
      <c r="CV69" s="622"/>
      <c r="CW69" s="620"/>
      <c r="CX69" s="621"/>
      <c r="CY69" s="621"/>
      <c r="CZ69" s="621"/>
      <c r="DA69" s="622"/>
      <c r="DB69" s="620"/>
      <c r="DC69" s="621"/>
      <c r="DD69" s="621"/>
      <c r="DE69" s="621"/>
      <c r="DF69" s="622"/>
      <c r="DG69" s="620"/>
      <c r="DH69" s="621"/>
      <c r="DI69" s="621"/>
      <c r="DJ69" s="621"/>
      <c r="DK69" s="622"/>
      <c r="DL69" s="620"/>
      <c r="DM69" s="621"/>
      <c r="DN69" s="621"/>
      <c r="DO69" s="621"/>
      <c r="DP69" s="622"/>
      <c r="DQ69" s="620"/>
      <c r="DR69" s="621"/>
      <c r="DS69" s="621"/>
      <c r="DT69" s="621"/>
      <c r="DU69" s="622"/>
      <c r="DV69" s="617"/>
      <c r="DW69" s="618"/>
      <c r="DX69" s="618"/>
      <c r="DY69" s="618"/>
      <c r="DZ69" s="623"/>
      <c r="EA69" s="468"/>
    </row>
    <row r="70" spans="1:131" ht="26.25" customHeight="1" x14ac:dyDescent="0.15">
      <c r="A70" s="524">
        <v>3</v>
      </c>
      <c r="B70" s="634" t="s">
        <v>352</v>
      </c>
      <c r="C70" s="635"/>
      <c r="D70" s="635"/>
      <c r="E70" s="635"/>
      <c r="F70" s="635"/>
      <c r="G70" s="635"/>
      <c r="H70" s="635"/>
      <c r="I70" s="635"/>
      <c r="J70" s="635"/>
      <c r="K70" s="635"/>
      <c r="L70" s="635"/>
      <c r="M70" s="635"/>
      <c r="N70" s="635"/>
      <c r="O70" s="635"/>
      <c r="P70" s="636"/>
      <c r="Q70" s="637">
        <v>7664</v>
      </c>
      <c r="R70" s="591"/>
      <c r="S70" s="591"/>
      <c r="T70" s="591"/>
      <c r="U70" s="591"/>
      <c r="V70" s="591">
        <v>7152</v>
      </c>
      <c r="W70" s="591"/>
      <c r="X70" s="591"/>
      <c r="Y70" s="591"/>
      <c r="Z70" s="591"/>
      <c r="AA70" s="591">
        <v>512</v>
      </c>
      <c r="AB70" s="591"/>
      <c r="AC70" s="591"/>
      <c r="AD70" s="591"/>
      <c r="AE70" s="591"/>
      <c r="AF70" s="591">
        <v>512</v>
      </c>
      <c r="AG70" s="591"/>
      <c r="AH70" s="591"/>
      <c r="AI70" s="591"/>
      <c r="AJ70" s="591"/>
      <c r="AK70" s="591">
        <v>8</v>
      </c>
      <c r="AL70" s="591"/>
      <c r="AM70" s="591"/>
      <c r="AN70" s="591"/>
      <c r="AO70" s="591"/>
      <c r="AP70" s="591" t="s">
        <v>321</v>
      </c>
      <c r="AQ70" s="591"/>
      <c r="AR70" s="591"/>
      <c r="AS70" s="591"/>
      <c r="AT70" s="591"/>
      <c r="AU70" s="591" t="s">
        <v>321</v>
      </c>
      <c r="AV70" s="591"/>
      <c r="AW70" s="591"/>
      <c r="AX70" s="591"/>
      <c r="AY70" s="591"/>
      <c r="AZ70" s="593"/>
      <c r="BA70" s="593"/>
      <c r="BB70" s="593"/>
      <c r="BC70" s="593"/>
      <c r="BD70" s="594"/>
      <c r="BE70" s="572"/>
      <c r="BF70" s="572"/>
      <c r="BG70" s="572"/>
      <c r="BH70" s="572"/>
      <c r="BI70" s="572"/>
      <c r="BJ70" s="572"/>
      <c r="BK70" s="572"/>
      <c r="BL70" s="572"/>
      <c r="BM70" s="572"/>
      <c r="BN70" s="572"/>
      <c r="BO70" s="572"/>
      <c r="BP70" s="572"/>
      <c r="BQ70" s="524">
        <v>64</v>
      </c>
      <c r="BR70" s="616"/>
      <c r="BS70" s="617"/>
      <c r="BT70" s="618"/>
      <c r="BU70" s="618"/>
      <c r="BV70" s="618"/>
      <c r="BW70" s="618"/>
      <c r="BX70" s="618"/>
      <c r="BY70" s="618"/>
      <c r="BZ70" s="618"/>
      <c r="CA70" s="618"/>
      <c r="CB70" s="618"/>
      <c r="CC70" s="618"/>
      <c r="CD70" s="618"/>
      <c r="CE70" s="618"/>
      <c r="CF70" s="618"/>
      <c r="CG70" s="619"/>
      <c r="CH70" s="620"/>
      <c r="CI70" s="621"/>
      <c r="CJ70" s="621"/>
      <c r="CK70" s="621"/>
      <c r="CL70" s="622"/>
      <c r="CM70" s="620"/>
      <c r="CN70" s="621"/>
      <c r="CO70" s="621"/>
      <c r="CP70" s="621"/>
      <c r="CQ70" s="622"/>
      <c r="CR70" s="620"/>
      <c r="CS70" s="621"/>
      <c r="CT70" s="621"/>
      <c r="CU70" s="621"/>
      <c r="CV70" s="622"/>
      <c r="CW70" s="620"/>
      <c r="CX70" s="621"/>
      <c r="CY70" s="621"/>
      <c r="CZ70" s="621"/>
      <c r="DA70" s="622"/>
      <c r="DB70" s="620"/>
      <c r="DC70" s="621"/>
      <c r="DD70" s="621"/>
      <c r="DE70" s="621"/>
      <c r="DF70" s="622"/>
      <c r="DG70" s="620"/>
      <c r="DH70" s="621"/>
      <c r="DI70" s="621"/>
      <c r="DJ70" s="621"/>
      <c r="DK70" s="622"/>
      <c r="DL70" s="620"/>
      <c r="DM70" s="621"/>
      <c r="DN70" s="621"/>
      <c r="DO70" s="621"/>
      <c r="DP70" s="622"/>
      <c r="DQ70" s="620"/>
      <c r="DR70" s="621"/>
      <c r="DS70" s="621"/>
      <c r="DT70" s="621"/>
      <c r="DU70" s="622"/>
      <c r="DV70" s="617"/>
      <c r="DW70" s="618"/>
      <c r="DX70" s="618"/>
      <c r="DY70" s="618"/>
      <c r="DZ70" s="623"/>
      <c r="EA70" s="468"/>
    </row>
    <row r="71" spans="1:131" ht="26.25" customHeight="1" x14ac:dyDescent="0.15">
      <c r="A71" s="524">
        <v>4</v>
      </c>
      <c r="B71" s="634" t="s">
        <v>353</v>
      </c>
      <c r="C71" s="635"/>
      <c r="D71" s="635"/>
      <c r="E71" s="635"/>
      <c r="F71" s="635"/>
      <c r="G71" s="635"/>
      <c r="H71" s="635"/>
      <c r="I71" s="635"/>
      <c r="J71" s="635"/>
      <c r="K71" s="635"/>
      <c r="L71" s="635"/>
      <c r="M71" s="635"/>
      <c r="N71" s="635"/>
      <c r="O71" s="635"/>
      <c r="P71" s="636"/>
      <c r="Q71" s="637">
        <v>276</v>
      </c>
      <c r="R71" s="591"/>
      <c r="S71" s="591"/>
      <c r="T71" s="591"/>
      <c r="U71" s="591"/>
      <c r="V71" s="591">
        <v>247</v>
      </c>
      <c r="W71" s="591"/>
      <c r="X71" s="591"/>
      <c r="Y71" s="591"/>
      <c r="Z71" s="591"/>
      <c r="AA71" s="591">
        <v>29</v>
      </c>
      <c r="AB71" s="591"/>
      <c r="AC71" s="591"/>
      <c r="AD71" s="591"/>
      <c r="AE71" s="591"/>
      <c r="AF71" s="591">
        <v>29</v>
      </c>
      <c r="AG71" s="591"/>
      <c r="AH71" s="591"/>
      <c r="AI71" s="591"/>
      <c r="AJ71" s="591"/>
      <c r="AK71" s="591">
        <v>26</v>
      </c>
      <c r="AL71" s="591"/>
      <c r="AM71" s="591"/>
      <c r="AN71" s="591"/>
      <c r="AO71" s="591"/>
      <c r="AP71" s="591" t="s">
        <v>321</v>
      </c>
      <c r="AQ71" s="591"/>
      <c r="AR71" s="591"/>
      <c r="AS71" s="591"/>
      <c r="AT71" s="591"/>
      <c r="AU71" s="591" t="s">
        <v>321</v>
      </c>
      <c r="AV71" s="591"/>
      <c r="AW71" s="591"/>
      <c r="AX71" s="591"/>
      <c r="AY71" s="591"/>
      <c r="AZ71" s="593"/>
      <c r="BA71" s="593"/>
      <c r="BB71" s="593"/>
      <c r="BC71" s="593"/>
      <c r="BD71" s="594"/>
      <c r="BE71" s="572"/>
      <c r="BF71" s="572"/>
      <c r="BG71" s="572"/>
      <c r="BH71" s="572"/>
      <c r="BI71" s="572"/>
      <c r="BJ71" s="572"/>
      <c r="BK71" s="572"/>
      <c r="BL71" s="572"/>
      <c r="BM71" s="572"/>
      <c r="BN71" s="572"/>
      <c r="BO71" s="572"/>
      <c r="BP71" s="572"/>
      <c r="BQ71" s="524">
        <v>65</v>
      </c>
      <c r="BR71" s="616"/>
      <c r="BS71" s="617"/>
      <c r="BT71" s="618"/>
      <c r="BU71" s="618"/>
      <c r="BV71" s="618"/>
      <c r="BW71" s="618"/>
      <c r="BX71" s="618"/>
      <c r="BY71" s="618"/>
      <c r="BZ71" s="618"/>
      <c r="CA71" s="618"/>
      <c r="CB71" s="618"/>
      <c r="CC71" s="618"/>
      <c r="CD71" s="618"/>
      <c r="CE71" s="618"/>
      <c r="CF71" s="618"/>
      <c r="CG71" s="619"/>
      <c r="CH71" s="620"/>
      <c r="CI71" s="621"/>
      <c r="CJ71" s="621"/>
      <c r="CK71" s="621"/>
      <c r="CL71" s="622"/>
      <c r="CM71" s="620"/>
      <c r="CN71" s="621"/>
      <c r="CO71" s="621"/>
      <c r="CP71" s="621"/>
      <c r="CQ71" s="622"/>
      <c r="CR71" s="620"/>
      <c r="CS71" s="621"/>
      <c r="CT71" s="621"/>
      <c r="CU71" s="621"/>
      <c r="CV71" s="622"/>
      <c r="CW71" s="620"/>
      <c r="CX71" s="621"/>
      <c r="CY71" s="621"/>
      <c r="CZ71" s="621"/>
      <c r="DA71" s="622"/>
      <c r="DB71" s="620"/>
      <c r="DC71" s="621"/>
      <c r="DD71" s="621"/>
      <c r="DE71" s="621"/>
      <c r="DF71" s="622"/>
      <c r="DG71" s="620"/>
      <c r="DH71" s="621"/>
      <c r="DI71" s="621"/>
      <c r="DJ71" s="621"/>
      <c r="DK71" s="622"/>
      <c r="DL71" s="620"/>
      <c r="DM71" s="621"/>
      <c r="DN71" s="621"/>
      <c r="DO71" s="621"/>
      <c r="DP71" s="622"/>
      <c r="DQ71" s="620"/>
      <c r="DR71" s="621"/>
      <c r="DS71" s="621"/>
      <c r="DT71" s="621"/>
      <c r="DU71" s="622"/>
      <c r="DV71" s="617"/>
      <c r="DW71" s="618"/>
      <c r="DX71" s="618"/>
      <c r="DY71" s="618"/>
      <c r="DZ71" s="623"/>
      <c r="EA71" s="468"/>
    </row>
    <row r="72" spans="1:131" ht="26.25" customHeight="1" x14ac:dyDescent="0.15">
      <c r="A72" s="524">
        <v>5</v>
      </c>
      <c r="B72" s="634" t="s">
        <v>354</v>
      </c>
      <c r="C72" s="635"/>
      <c r="D72" s="635"/>
      <c r="E72" s="635"/>
      <c r="F72" s="635"/>
      <c r="G72" s="635"/>
      <c r="H72" s="635"/>
      <c r="I72" s="635"/>
      <c r="J72" s="635"/>
      <c r="K72" s="635"/>
      <c r="L72" s="635"/>
      <c r="M72" s="635"/>
      <c r="N72" s="635"/>
      <c r="O72" s="635"/>
      <c r="P72" s="636"/>
      <c r="Q72" s="637">
        <v>41</v>
      </c>
      <c r="R72" s="591"/>
      <c r="S72" s="591"/>
      <c r="T72" s="591"/>
      <c r="U72" s="591"/>
      <c r="V72" s="591">
        <v>18</v>
      </c>
      <c r="W72" s="591"/>
      <c r="X72" s="591"/>
      <c r="Y72" s="591"/>
      <c r="Z72" s="591"/>
      <c r="AA72" s="591">
        <v>23</v>
      </c>
      <c r="AB72" s="591"/>
      <c r="AC72" s="591"/>
      <c r="AD72" s="591"/>
      <c r="AE72" s="591"/>
      <c r="AF72" s="591">
        <v>23</v>
      </c>
      <c r="AG72" s="591"/>
      <c r="AH72" s="591"/>
      <c r="AI72" s="591"/>
      <c r="AJ72" s="591"/>
      <c r="AK72" s="591" t="s">
        <v>321</v>
      </c>
      <c r="AL72" s="591"/>
      <c r="AM72" s="591"/>
      <c r="AN72" s="591"/>
      <c r="AO72" s="591"/>
      <c r="AP72" s="591" t="s">
        <v>321</v>
      </c>
      <c r="AQ72" s="591"/>
      <c r="AR72" s="591"/>
      <c r="AS72" s="591"/>
      <c r="AT72" s="591"/>
      <c r="AU72" s="591" t="s">
        <v>321</v>
      </c>
      <c r="AV72" s="591"/>
      <c r="AW72" s="591"/>
      <c r="AX72" s="591"/>
      <c r="AY72" s="591"/>
      <c r="AZ72" s="593"/>
      <c r="BA72" s="593"/>
      <c r="BB72" s="593"/>
      <c r="BC72" s="593"/>
      <c r="BD72" s="594"/>
      <c r="BE72" s="572"/>
      <c r="BF72" s="572"/>
      <c r="BG72" s="572"/>
      <c r="BH72" s="572"/>
      <c r="BI72" s="572"/>
      <c r="BJ72" s="572"/>
      <c r="BK72" s="572"/>
      <c r="BL72" s="572"/>
      <c r="BM72" s="572"/>
      <c r="BN72" s="572"/>
      <c r="BO72" s="572"/>
      <c r="BP72" s="572"/>
      <c r="BQ72" s="524">
        <v>66</v>
      </c>
      <c r="BR72" s="616"/>
      <c r="BS72" s="617"/>
      <c r="BT72" s="618"/>
      <c r="BU72" s="618"/>
      <c r="BV72" s="618"/>
      <c r="BW72" s="618"/>
      <c r="BX72" s="618"/>
      <c r="BY72" s="618"/>
      <c r="BZ72" s="618"/>
      <c r="CA72" s="618"/>
      <c r="CB72" s="618"/>
      <c r="CC72" s="618"/>
      <c r="CD72" s="618"/>
      <c r="CE72" s="618"/>
      <c r="CF72" s="618"/>
      <c r="CG72" s="619"/>
      <c r="CH72" s="620"/>
      <c r="CI72" s="621"/>
      <c r="CJ72" s="621"/>
      <c r="CK72" s="621"/>
      <c r="CL72" s="622"/>
      <c r="CM72" s="620"/>
      <c r="CN72" s="621"/>
      <c r="CO72" s="621"/>
      <c r="CP72" s="621"/>
      <c r="CQ72" s="622"/>
      <c r="CR72" s="620"/>
      <c r="CS72" s="621"/>
      <c r="CT72" s="621"/>
      <c r="CU72" s="621"/>
      <c r="CV72" s="622"/>
      <c r="CW72" s="620"/>
      <c r="CX72" s="621"/>
      <c r="CY72" s="621"/>
      <c r="CZ72" s="621"/>
      <c r="DA72" s="622"/>
      <c r="DB72" s="620"/>
      <c r="DC72" s="621"/>
      <c r="DD72" s="621"/>
      <c r="DE72" s="621"/>
      <c r="DF72" s="622"/>
      <c r="DG72" s="620"/>
      <c r="DH72" s="621"/>
      <c r="DI72" s="621"/>
      <c r="DJ72" s="621"/>
      <c r="DK72" s="622"/>
      <c r="DL72" s="620"/>
      <c r="DM72" s="621"/>
      <c r="DN72" s="621"/>
      <c r="DO72" s="621"/>
      <c r="DP72" s="622"/>
      <c r="DQ72" s="620"/>
      <c r="DR72" s="621"/>
      <c r="DS72" s="621"/>
      <c r="DT72" s="621"/>
      <c r="DU72" s="622"/>
      <c r="DV72" s="617"/>
      <c r="DW72" s="618"/>
      <c r="DX72" s="618"/>
      <c r="DY72" s="618"/>
      <c r="DZ72" s="623"/>
      <c r="EA72" s="468"/>
    </row>
    <row r="73" spans="1:131" ht="26.25" customHeight="1" x14ac:dyDescent="0.15">
      <c r="A73" s="524">
        <v>6</v>
      </c>
      <c r="B73" s="634" t="s">
        <v>355</v>
      </c>
      <c r="C73" s="635"/>
      <c r="D73" s="635"/>
      <c r="E73" s="635"/>
      <c r="F73" s="635"/>
      <c r="G73" s="635"/>
      <c r="H73" s="635"/>
      <c r="I73" s="635"/>
      <c r="J73" s="635"/>
      <c r="K73" s="635"/>
      <c r="L73" s="635"/>
      <c r="M73" s="635"/>
      <c r="N73" s="635"/>
      <c r="O73" s="635"/>
      <c r="P73" s="636"/>
      <c r="Q73" s="637">
        <v>298</v>
      </c>
      <c r="R73" s="591"/>
      <c r="S73" s="591"/>
      <c r="T73" s="591"/>
      <c r="U73" s="591"/>
      <c r="V73" s="591">
        <v>271</v>
      </c>
      <c r="W73" s="591"/>
      <c r="X73" s="591"/>
      <c r="Y73" s="591"/>
      <c r="Z73" s="591"/>
      <c r="AA73" s="591">
        <v>27</v>
      </c>
      <c r="AB73" s="591"/>
      <c r="AC73" s="591"/>
      <c r="AD73" s="591"/>
      <c r="AE73" s="591"/>
      <c r="AF73" s="591">
        <v>27</v>
      </c>
      <c r="AG73" s="591"/>
      <c r="AH73" s="591"/>
      <c r="AI73" s="591"/>
      <c r="AJ73" s="591"/>
      <c r="AK73" s="591" t="s">
        <v>321</v>
      </c>
      <c r="AL73" s="591"/>
      <c r="AM73" s="591"/>
      <c r="AN73" s="591"/>
      <c r="AO73" s="591"/>
      <c r="AP73" s="591" t="s">
        <v>321</v>
      </c>
      <c r="AQ73" s="591"/>
      <c r="AR73" s="591"/>
      <c r="AS73" s="591"/>
      <c r="AT73" s="591"/>
      <c r="AU73" s="591" t="s">
        <v>321</v>
      </c>
      <c r="AV73" s="591"/>
      <c r="AW73" s="591"/>
      <c r="AX73" s="591"/>
      <c r="AY73" s="591"/>
      <c r="AZ73" s="593"/>
      <c r="BA73" s="593"/>
      <c r="BB73" s="593"/>
      <c r="BC73" s="593"/>
      <c r="BD73" s="594"/>
      <c r="BE73" s="572"/>
      <c r="BF73" s="572"/>
      <c r="BG73" s="572"/>
      <c r="BH73" s="572"/>
      <c r="BI73" s="572"/>
      <c r="BJ73" s="572"/>
      <c r="BK73" s="572"/>
      <c r="BL73" s="572"/>
      <c r="BM73" s="572"/>
      <c r="BN73" s="572"/>
      <c r="BO73" s="572"/>
      <c r="BP73" s="572"/>
      <c r="BQ73" s="524">
        <v>67</v>
      </c>
      <c r="BR73" s="616"/>
      <c r="BS73" s="617"/>
      <c r="BT73" s="618"/>
      <c r="BU73" s="618"/>
      <c r="BV73" s="618"/>
      <c r="BW73" s="618"/>
      <c r="BX73" s="618"/>
      <c r="BY73" s="618"/>
      <c r="BZ73" s="618"/>
      <c r="CA73" s="618"/>
      <c r="CB73" s="618"/>
      <c r="CC73" s="618"/>
      <c r="CD73" s="618"/>
      <c r="CE73" s="618"/>
      <c r="CF73" s="618"/>
      <c r="CG73" s="619"/>
      <c r="CH73" s="620"/>
      <c r="CI73" s="621"/>
      <c r="CJ73" s="621"/>
      <c r="CK73" s="621"/>
      <c r="CL73" s="622"/>
      <c r="CM73" s="620"/>
      <c r="CN73" s="621"/>
      <c r="CO73" s="621"/>
      <c r="CP73" s="621"/>
      <c r="CQ73" s="622"/>
      <c r="CR73" s="620"/>
      <c r="CS73" s="621"/>
      <c r="CT73" s="621"/>
      <c r="CU73" s="621"/>
      <c r="CV73" s="622"/>
      <c r="CW73" s="620"/>
      <c r="CX73" s="621"/>
      <c r="CY73" s="621"/>
      <c r="CZ73" s="621"/>
      <c r="DA73" s="622"/>
      <c r="DB73" s="620"/>
      <c r="DC73" s="621"/>
      <c r="DD73" s="621"/>
      <c r="DE73" s="621"/>
      <c r="DF73" s="622"/>
      <c r="DG73" s="620"/>
      <c r="DH73" s="621"/>
      <c r="DI73" s="621"/>
      <c r="DJ73" s="621"/>
      <c r="DK73" s="622"/>
      <c r="DL73" s="620"/>
      <c r="DM73" s="621"/>
      <c r="DN73" s="621"/>
      <c r="DO73" s="621"/>
      <c r="DP73" s="622"/>
      <c r="DQ73" s="620"/>
      <c r="DR73" s="621"/>
      <c r="DS73" s="621"/>
      <c r="DT73" s="621"/>
      <c r="DU73" s="622"/>
      <c r="DV73" s="617"/>
      <c r="DW73" s="618"/>
      <c r="DX73" s="618"/>
      <c r="DY73" s="618"/>
      <c r="DZ73" s="623"/>
      <c r="EA73" s="468"/>
    </row>
    <row r="74" spans="1:131" ht="26.25" customHeight="1" x14ac:dyDescent="0.15">
      <c r="A74" s="524">
        <v>7</v>
      </c>
      <c r="B74" s="634" t="s">
        <v>356</v>
      </c>
      <c r="C74" s="635"/>
      <c r="D74" s="635"/>
      <c r="E74" s="635"/>
      <c r="F74" s="635"/>
      <c r="G74" s="635"/>
      <c r="H74" s="635"/>
      <c r="I74" s="635"/>
      <c r="J74" s="635"/>
      <c r="K74" s="635"/>
      <c r="L74" s="635"/>
      <c r="M74" s="635"/>
      <c r="N74" s="635"/>
      <c r="O74" s="635"/>
      <c r="P74" s="636"/>
      <c r="Q74" s="637">
        <v>157646</v>
      </c>
      <c r="R74" s="591"/>
      <c r="S74" s="591"/>
      <c r="T74" s="591"/>
      <c r="U74" s="591"/>
      <c r="V74" s="591">
        <v>152544</v>
      </c>
      <c r="W74" s="591"/>
      <c r="X74" s="591"/>
      <c r="Y74" s="591"/>
      <c r="Z74" s="591"/>
      <c r="AA74" s="591">
        <v>5102</v>
      </c>
      <c r="AB74" s="591"/>
      <c r="AC74" s="591"/>
      <c r="AD74" s="591"/>
      <c r="AE74" s="591"/>
      <c r="AF74" s="591">
        <v>5102</v>
      </c>
      <c r="AG74" s="591"/>
      <c r="AH74" s="591"/>
      <c r="AI74" s="591"/>
      <c r="AJ74" s="591"/>
      <c r="AK74" s="591">
        <v>1976</v>
      </c>
      <c r="AL74" s="591"/>
      <c r="AM74" s="591"/>
      <c r="AN74" s="591"/>
      <c r="AO74" s="591"/>
      <c r="AP74" s="591" t="s">
        <v>321</v>
      </c>
      <c r="AQ74" s="591"/>
      <c r="AR74" s="591"/>
      <c r="AS74" s="591"/>
      <c r="AT74" s="591"/>
      <c r="AU74" s="591" t="s">
        <v>321</v>
      </c>
      <c r="AV74" s="591"/>
      <c r="AW74" s="591"/>
      <c r="AX74" s="591"/>
      <c r="AY74" s="591"/>
      <c r="AZ74" s="593"/>
      <c r="BA74" s="593"/>
      <c r="BB74" s="593"/>
      <c r="BC74" s="593"/>
      <c r="BD74" s="594"/>
      <c r="BE74" s="572"/>
      <c r="BF74" s="572"/>
      <c r="BG74" s="572"/>
      <c r="BH74" s="572"/>
      <c r="BI74" s="572"/>
      <c r="BJ74" s="572"/>
      <c r="BK74" s="572"/>
      <c r="BL74" s="572"/>
      <c r="BM74" s="572"/>
      <c r="BN74" s="572"/>
      <c r="BO74" s="572"/>
      <c r="BP74" s="572"/>
      <c r="BQ74" s="524">
        <v>68</v>
      </c>
      <c r="BR74" s="616"/>
      <c r="BS74" s="617"/>
      <c r="BT74" s="618"/>
      <c r="BU74" s="618"/>
      <c r="BV74" s="618"/>
      <c r="BW74" s="618"/>
      <c r="BX74" s="618"/>
      <c r="BY74" s="618"/>
      <c r="BZ74" s="618"/>
      <c r="CA74" s="618"/>
      <c r="CB74" s="618"/>
      <c r="CC74" s="618"/>
      <c r="CD74" s="618"/>
      <c r="CE74" s="618"/>
      <c r="CF74" s="618"/>
      <c r="CG74" s="619"/>
      <c r="CH74" s="620"/>
      <c r="CI74" s="621"/>
      <c r="CJ74" s="621"/>
      <c r="CK74" s="621"/>
      <c r="CL74" s="622"/>
      <c r="CM74" s="620"/>
      <c r="CN74" s="621"/>
      <c r="CO74" s="621"/>
      <c r="CP74" s="621"/>
      <c r="CQ74" s="622"/>
      <c r="CR74" s="620"/>
      <c r="CS74" s="621"/>
      <c r="CT74" s="621"/>
      <c r="CU74" s="621"/>
      <c r="CV74" s="622"/>
      <c r="CW74" s="620"/>
      <c r="CX74" s="621"/>
      <c r="CY74" s="621"/>
      <c r="CZ74" s="621"/>
      <c r="DA74" s="622"/>
      <c r="DB74" s="620"/>
      <c r="DC74" s="621"/>
      <c r="DD74" s="621"/>
      <c r="DE74" s="621"/>
      <c r="DF74" s="622"/>
      <c r="DG74" s="620"/>
      <c r="DH74" s="621"/>
      <c r="DI74" s="621"/>
      <c r="DJ74" s="621"/>
      <c r="DK74" s="622"/>
      <c r="DL74" s="620"/>
      <c r="DM74" s="621"/>
      <c r="DN74" s="621"/>
      <c r="DO74" s="621"/>
      <c r="DP74" s="622"/>
      <c r="DQ74" s="620"/>
      <c r="DR74" s="621"/>
      <c r="DS74" s="621"/>
      <c r="DT74" s="621"/>
      <c r="DU74" s="622"/>
      <c r="DV74" s="617"/>
      <c r="DW74" s="618"/>
      <c r="DX74" s="618"/>
      <c r="DY74" s="618"/>
      <c r="DZ74" s="623"/>
      <c r="EA74" s="468"/>
    </row>
    <row r="75" spans="1:131" ht="26.25" customHeight="1" x14ac:dyDescent="0.15">
      <c r="A75" s="524">
        <v>8</v>
      </c>
      <c r="B75" s="634"/>
      <c r="C75" s="635"/>
      <c r="D75" s="635"/>
      <c r="E75" s="635"/>
      <c r="F75" s="635"/>
      <c r="G75" s="635"/>
      <c r="H75" s="635"/>
      <c r="I75" s="635"/>
      <c r="J75" s="635"/>
      <c r="K75" s="635"/>
      <c r="L75" s="635"/>
      <c r="M75" s="635"/>
      <c r="N75" s="635"/>
      <c r="O75" s="635"/>
      <c r="P75" s="636"/>
      <c r="Q75" s="638"/>
      <c r="R75" s="639"/>
      <c r="S75" s="639"/>
      <c r="T75" s="639"/>
      <c r="U75" s="590"/>
      <c r="V75" s="640"/>
      <c r="W75" s="639"/>
      <c r="X75" s="639"/>
      <c r="Y75" s="639"/>
      <c r="Z75" s="590"/>
      <c r="AA75" s="640"/>
      <c r="AB75" s="639"/>
      <c r="AC75" s="639"/>
      <c r="AD75" s="639"/>
      <c r="AE75" s="590"/>
      <c r="AF75" s="640"/>
      <c r="AG75" s="639"/>
      <c r="AH75" s="639"/>
      <c r="AI75" s="639"/>
      <c r="AJ75" s="590"/>
      <c r="AK75" s="640"/>
      <c r="AL75" s="639"/>
      <c r="AM75" s="639"/>
      <c r="AN75" s="639"/>
      <c r="AO75" s="590"/>
      <c r="AP75" s="640"/>
      <c r="AQ75" s="639"/>
      <c r="AR75" s="639"/>
      <c r="AS75" s="639"/>
      <c r="AT75" s="590"/>
      <c r="AU75" s="640"/>
      <c r="AV75" s="639"/>
      <c r="AW75" s="639"/>
      <c r="AX75" s="639"/>
      <c r="AY75" s="590"/>
      <c r="AZ75" s="593"/>
      <c r="BA75" s="593"/>
      <c r="BB75" s="593"/>
      <c r="BC75" s="593"/>
      <c r="BD75" s="594"/>
      <c r="BE75" s="572"/>
      <c r="BF75" s="572"/>
      <c r="BG75" s="572"/>
      <c r="BH75" s="572"/>
      <c r="BI75" s="572"/>
      <c r="BJ75" s="572"/>
      <c r="BK75" s="572"/>
      <c r="BL75" s="572"/>
      <c r="BM75" s="572"/>
      <c r="BN75" s="572"/>
      <c r="BO75" s="572"/>
      <c r="BP75" s="572"/>
      <c r="BQ75" s="524">
        <v>69</v>
      </c>
      <c r="BR75" s="616"/>
      <c r="BS75" s="617"/>
      <c r="BT75" s="618"/>
      <c r="BU75" s="618"/>
      <c r="BV75" s="618"/>
      <c r="BW75" s="618"/>
      <c r="BX75" s="618"/>
      <c r="BY75" s="618"/>
      <c r="BZ75" s="618"/>
      <c r="CA75" s="618"/>
      <c r="CB75" s="618"/>
      <c r="CC75" s="618"/>
      <c r="CD75" s="618"/>
      <c r="CE75" s="618"/>
      <c r="CF75" s="618"/>
      <c r="CG75" s="619"/>
      <c r="CH75" s="620"/>
      <c r="CI75" s="621"/>
      <c r="CJ75" s="621"/>
      <c r="CK75" s="621"/>
      <c r="CL75" s="622"/>
      <c r="CM75" s="620"/>
      <c r="CN75" s="621"/>
      <c r="CO75" s="621"/>
      <c r="CP75" s="621"/>
      <c r="CQ75" s="622"/>
      <c r="CR75" s="620"/>
      <c r="CS75" s="621"/>
      <c r="CT75" s="621"/>
      <c r="CU75" s="621"/>
      <c r="CV75" s="622"/>
      <c r="CW75" s="620"/>
      <c r="CX75" s="621"/>
      <c r="CY75" s="621"/>
      <c r="CZ75" s="621"/>
      <c r="DA75" s="622"/>
      <c r="DB75" s="620"/>
      <c r="DC75" s="621"/>
      <c r="DD75" s="621"/>
      <c r="DE75" s="621"/>
      <c r="DF75" s="622"/>
      <c r="DG75" s="620"/>
      <c r="DH75" s="621"/>
      <c r="DI75" s="621"/>
      <c r="DJ75" s="621"/>
      <c r="DK75" s="622"/>
      <c r="DL75" s="620"/>
      <c r="DM75" s="621"/>
      <c r="DN75" s="621"/>
      <c r="DO75" s="621"/>
      <c r="DP75" s="622"/>
      <c r="DQ75" s="620"/>
      <c r="DR75" s="621"/>
      <c r="DS75" s="621"/>
      <c r="DT75" s="621"/>
      <c r="DU75" s="622"/>
      <c r="DV75" s="617"/>
      <c r="DW75" s="618"/>
      <c r="DX75" s="618"/>
      <c r="DY75" s="618"/>
      <c r="DZ75" s="623"/>
      <c r="EA75" s="468"/>
    </row>
    <row r="76" spans="1:131" ht="26.25" customHeight="1" x14ac:dyDescent="0.15">
      <c r="A76" s="524">
        <v>9</v>
      </c>
      <c r="B76" s="634"/>
      <c r="C76" s="635"/>
      <c r="D76" s="635"/>
      <c r="E76" s="635"/>
      <c r="F76" s="635"/>
      <c r="G76" s="635"/>
      <c r="H76" s="635"/>
      <c r="I76" s="635"/>
      <c r="J76" s="635"/>
      <c r="K76" s="635"/>
      <c r="L76" s="635"/>
      <c r="M76" s="635"/>
      <c r="N76" s="635"/>
      <c r="O76" s="635"/>
      <c r="P76" s="636"/>
      <c r="Q76" s="638"/>
      <c r="R76" s="639"/>
      <c r="S76" s="639"/>
      <c r="T76" s="639"/>
      <c r="U76" s="590"/>
      <c r="V76" s="640"/>
      <c r="W76" s="639"/>
      <c r="X76" s="639"/>
      <c r="Y76" s="639"/>
      <c r="Z76" s="590"/>
      <c r="AA76" s="640"/>
      <c r="AB76" s="639"/>
      <c r="AC76" s="639"/>
      <c r="AD76" s="639"/>
      <c r="AE76" s="590"/>
      <c r="AF76" s="640"/>
      <c r="AG76" s="639"/>
      <c r="AH76" s="639"/>
      <c r="AI76" s="639"/>
      <c r="AJ76" s="590"/>
      <c r="AK76" s="640"/>
      <c r="AL76" s="639"/>
      <c r="AM76" s="639"/>
      <c r="AN76" s="639"/>
      <c r="AO76" s="590"/>
      <c r="AP76" s="640"/>
      <c r="AQ76" s="639"/>
      <c r="AR76" s="639"/>
      <c r="AS76" s="639"/>
      <c r="AT76" s="590"/>
      <c r="AU76" s="640"/>
      <c r="AV76" s="639"/>
      <c r="AW76" s="639"/>
      <c r="AX76" s="639"/>
      <c r="AY76" s="590"/>
      <c r="AZ76" s="593"/>
      <c r="BA76" s="593"/>
      <c r="BB76" s="593"/>
      <c r="BC76" s="593"/>
      <c r="BD76" s="594"/>
      <c r="BE76" s="572"/>
      <c r="BF76" s="572"/>
      <c r="BG76" s="572"/>
      <c r="BH76" s="572"/>
      <c r="BI76" s="572"/>
      <c r="BJ76" s="572"/>
      <c r="BK76" s="572"/>
      <c r="BL76" s="572"/>
      <c r="BM76" s="572"/>
      <c r="BN76" s="572"/>
      <c r="BO76" s="572"/>
      <c r="BP76" s="572"/>
      <c r="BQ76" s="524">
        <v>70</v>
      </c>
      <c r="BR76" s="616"/>
      <c r="BS76" s="617"/>
      <c r="BT76" s="618"/>
      <c r="BU76" s="618"/>
      <c r="BV76" s="618"/>
      <c r="BW76" s="618"/>
      <c r="BX76" s="618"/>
      <c r="BY76" s="618"/>
      <c r="BZ76" s="618"/>
      <c r="CA76" s="618"/>
      <c r="CB76" s="618"/>
      <c r="CC76" s="618"/>
      <c r="CD76" s="618"/>
      <c r="CE76" s="618"/>
      <c r="CF76" s="618"/>
      <c r="CG76" s="619"/>
      <c r="CH76" s="620"/>
      <c r="CI76" s="621"/>
      <c r="CJ76" s="621"/>
      <c r="CK76" s="621"/>
      <c r="CL76" s="622"/>
      <c r="CM76" s="620"/>
      <c r="CN76" s="621"/>
      <c r="CO76" s="621"/>
      <c r="CP76" s="621"/>
      <c r="CQ76" s="622"/>
      <c r="CR76" s="620"/>
      <c r="CS76" s="621"/>
      <c r="CT76" s="621"/>
      <c r="CU76" s="621"/>
      <c r="CV76" s="622"/>
      <c r="CW76" s="620"/>
      <c r="CX76" s="621"/>
      <c r="CY76" s="621"/>
      <c r="CZ76" s="621"/>
      <c r="DA76" s="622"/>
      <c r="DB76" s="620"/>
      <c r="DC76" s="621"/>
      <c r="DD76" s="621"/>
      <c r="DE76" s="621"/>
      <c r="DF76" s="622"/>
      <c r="DG76" s="620"/>
      <c r="DH76" s="621"/>
      <c r="DI76" s="621"/>
      <c r="DJ76" s="621"/>
      <c r="DK76" s="622"/>
      <c r="DL76" s="620"/>
      <c r="DM76" s="621"/>
      <c r="DN76" s="621"/>
      <c r="DO76" s="621"/>
      <c r="DP76" s="622"/>
      <c r="DQ76" s="620"/>
      <c r="DR76" s="621"/>
      <c r="DS76" s="621"/>
      <c r="DT76" s="621"/>
      <c r="DU76" s="622"/>
      <c r="DV76" s="617"/>
      <c r="DW76" s="618"/>
      <c r="DX76" s="618"/>
      <c r="DY76" s="618"/>
      <c r="DZ76" s="623"/>
      <c r="EA76" s="468"/>
    </row>
    <row r="77" spans="1:131" ht="26.25" customHeight="1" x14ac:dyDescent="0.15">
      <c r="A77" s="524">
        <v>10</v>
      </c>
      <c r="B77" s="634"/>
      <c r="C77" s="635"/>
      <c r="D77" s="635"/>
      <c r="E77" s="635"/>
      <c r="F77" s="635"/>
      <c r="G77" s="635"/>
      <c r="H77" s="635"/>
      <c r="I77" s="635"/>
      <c r="J77" s="635"/>
      <c r="K77" s="635"/>
      <c r="L77" s="635"/>
      <c r="M77" s="635"/>
      <c r="N77" s="635"/>
      <c r="O77" s="635"/>
      <c r="P77" s="636"/>
      <c r="Q77" s="638"/>
      <c r="R77" s="639"/>
      <c r="S77" s="639"/>
      <c r="T77" s="639"/>
      <c r="U77" s="590"/>
      <c r="V77" s="640"/>
      <c r="W77" s="639"/>
      <c r="X77" s="639"/>
      <c r="Y77" s="639"/>
      <c r="Z77" s="590"/>
      <c r="AA77" s="640"/>
      <c r="AB77" s="639"/>
      <c r="AC77" s="639"/>
      <c r="AD77" s="639"/>
      <c r="AE77" s="590"/>
      <c r="AF77" s="640"/>
      <c r="AG77" s="639"/>
      <c r="AH77" s="639"/>
      <c r="AI77" s="639"/>
      <c r="AJ77" s="590"/>
      <c r="AK77" s="640"/>
      <c r="AL77" s="639"/>
      <c r="AM77" s="639"/>
      <c r="AN77" s="639"/>
      <c r="AO77" s="590"/>
      <c r="AP77" s="640"/>
      <c r="AQ77" s="639"/>
      <c r="AR77" s="639"/>
      <c r="AS77" s="639"/>
      <c r="AT77" s="590"/>
      <c r="AU77" s="640"/>
      <c r="AV77" s="639"/>
      <c r="AW77" s="639"/>
      <c r="AX77" s="639"/>
      <c r="AY77" s="590"/>
      <c r="AZ77" s="593"/>
      <c r="BA77" s="593"/>
      <c r="BB77" s="593"/>
      <c r="BC77" s="593"/>
      <c r="BD77" s="594"/>
      <c r="BE77" s="572"/>
      <c r="BF77" s="572"/>
      <c r="BG77" s="572"/>
      <c r="BH77" s="572"/>
      <c r="BI77" s="572"/>
      <c r="BJ77" s="572"/>
      <c r="BK77" s="572"/>
      <c r="BL77" s="572"/>
      <c r="BM77" s="572"/>
      <c r="BN77" s="572"/>
      <c r="BO77" s="572"/>
      <c r="BP77" s="572"/>
      <c r="BQ77" s="524">
        <v>71</v>
      </c>
      <c r="BR77" s="616"/>
      <c r="BS77" s="617"/>
      <c r="BT77" s="618"/>
      <c r="BU77" s="618"/>
      <c r="BV77" s="618"/>
      <c r="BW77" s="618"/>
      <c r="BX77" s="618"/>
      <c r="BY77" s="618"/>
      <c r="BZ77" s="618"/>
      <c r="CA77" s="618"/>
      <c r="CB77" s="618"/>
      <c r="CC77" s="618"/>
      <c r="CD77" s="618"/>
      <c r="CE77" s="618"/>
      <c r="CF77" s="618"/>
      <c r="CG77" s="619"/>
      <c r="CH77" s="620"/>
      <c r="CI77" s="621"/>
      <c r="CJ77" s="621"/>
      <c r="CK77" s="621"/>
      <c r="CL77" s="622"/>
      <c r="CM77" s="620"/>
      <c r="CN77" s="621"/>
      <c r="CO77" s="621"/>
      <c r="CP77" s="621"/>
      <c r="CQ77" s="622"/>
      <c r="CR77" s="620"/>
      <c r="CS77" s="621"/>
      <c r="CT77" s="621"/>
      <c r="CU77" s="621"/>
      <c r="CV77" s="622"/>
      <c r="CW77" s="620"/>
      <c r="CX77" s="621"/>
      <c r="CY77" s="621"/>
      <c r="CZ77" s="621"/>
      <c r="DA77" s="622"/>
      <c r="DB77" s="620"/>
      <c r="DC77" s="621"/>
      <c r="DD77" s="621"/>
      <c r="DE77" s="621"/>
      <c r="DF77" s="622"/>
      <c r="DG77" s="620"/>
      <c r="DH77" s="621"/>
      <c r="DI77" s="621"/>
      <c r="DJ77" s="621"/>
      <c r="DK77" s="622"/>
      <c r="DL77" s="620"/>
      <c r="DM77" s="621"/>
      <c r="DN77" s="621"/>
      <c r="DO77" s="621"/>
      <c r="DP77" s="622"/>
      <c r="DQ77" s="620"/>
      <c r="DR77" s="621"/>
      <c r="DS77" s="621"/>
      <c r="DT77" s="621"/>
      <c r="DU77" s="622"/>
      <c r="DV77" s="617"/>
      <c r="DW77" s="618"/>
      <c r="DX77" s="618"/>
      <c r="DY77" s="618"/>
      <c r="DZ77" s="623"/>
      <c r="EA77" s="468"/>
    </row>
    <row r="78" spans="1:131" ht="26.25" customHeight="1" x14ac:dyDescent="0.15">
      <c r="A78" s="524">
        <v>11</v>
      </c>
      <c r="B78" s="634"/>
      <c r="C78" s="635"/>
      <c r="D78" s="635"/>
      <c r="E78" s="635"/>
      <c r="F78" s="635"/>
      <c r="G78" s="635"/>
      <c r="H78" s="635"/>
      <c r="I78" s="635"/>
      <c r="J78" s="635"/>
      <c r="K78" s="635"/>
      <c r="L78" s="635"/>
      <c r="M78" s="635"/>
      <c r="N78" s="635"/>
      <c r="O78" s="635"/>
      <c r="P78" s="636"/>
      <c r="Q78" s="637"/>
      <c r="R78" s="591"/>
      <c r="S78" s="591"/>
      <c r="T78" s="591"/>
      <c r="U78" s="591"/>
      <c r="V78" s="591"/>
      <c r="W78" s="591"/>
      <c r="X78" s="591"/>
      <c r="Y78" s="591"/>
      <c r="Z78" s="591"/>
      <c r="AA78" s="591"/>
      <c r="AB78" s="591"/>
      <c r="AC78" s="591"/>
      <c r="AD78" s="591"/>
      <c r="AE78" s="591"/>
      <c r="AF78" s="591"/>
      <c r="AG78" s="591"/>
      <c r="AH78" s="591"/>
      <c r="AI78" s="591"/>
      <c r="AJ78" s="591"/>
      <c r="AK78" s="591"/>
      <c r="AL78" s="591"/>
      <c r="AM78" s="591"/>
      <c r="AN78" s="591"/>
      <c r="AO78" s="591"/>
      <c r="AP78" s="591"/>
      <c r="AQ78" s="591"/>
      <c r="AR78" s="591"/>
      <c r="AS78" s="591"/>
      <c r="AT78" s="591"/>
      <c r="AU78" s="591"/>
      <c r="AV78" s="591"/>
      <c r="AW78" s="591"/>
      <c r="AX78" s="591"/>
      <c r="AY78" s="591"/>
      <c r="AZ78" s="593"/>
      <c r="BA78" s="593"/>
      <c r="BB78" s="593"/>
      <c r="BC78" s="593"/>
      <c r="BD78" s="594"/>
      <c r="BE78" s="572"/>
      <c r="BF78" s="572"/>
      <c r="BG78" s="572"/>
      <c r="BH78" s="572"/>
      <c r="BI78" s="572"/>
      <c r="BJ78" s="468"/>
      <c r="BK78" s="468"/>
      <c r="BL78" s="468"/>
      <c r="BM78" s="468"/>
      <c r="BN78" s="468"/>
      <c r="BO78" s="572"/>
      <c r="BP78" s="572"/>
      <c r="BQ78" s="524">
        <v>72</v>
      </c>
      <c r="BR78" s="616"/>
      <c r="BS78" s="617"/>
      <c r="BT78" s="618"/>
      <c r="BU78" s="618"/>
      <c r="BV78" s="618"/>
      <c r="BW78" s="618"/>
      <c r="BX78" s="618"/>
      <c r="BY78" s="618"/>
      <c r="BZ78" s="618"/>
      <c r="CA78" s="618"/>
      <c r="CB78" s="618"/>
      <c r="CC78" s="618"/>
      <c r="CD78" s="618"/>
      <c r="CE78" s="618"/>
      <c r="CF78" s="618"/>
      <c r="CG78" s="619"/>
      <c r="CH78" s="620"/>
      <c r="CI78" s="621"/>
      <c r="CJ78" s="621"/>
      <c r="CK78" s="621"/>
      <c r="CL78" s="622"/>
      <c r="CM78" s="620"/>
      <c r="CN78" s="621"/>
      <c r="CO78" s="621"/>
      <c r="CP78" s="621"/>
      <c r="CQ78" s="622"/>
      <c r="CR78" s="620"/>
      <c r="CS78" s="621"/>
      <c r="CT78" s="621"/>
      <c r="CU78" s="621"/>
      <c r="CV78" s="622"/>
      <c r="CW78" s="620"/>
      <c r="CX78" s="621"/>
      <c r="CY78" s="621"/>
      <c r="CZ78" s="621"/>
      <c r="DA78" s="622"/>
      <c r="DB78" s="620"/>
      <c r="DC78" s="621"/>
      <c r="DD78" s="621"/>
      <c r="DE78" s="621"/>
      <c r="DF78" s="622"/>
      <c r="DG78" s="620"/>
      <c r="DH78" s="621"/>
      <c r="DI78" s="621"/>
      <c r="DJ78" s="621"/>
      <c r="DK78" s="622"/>
      <c r="DL78" s="620"/>
      <c r="DM78" s="621"/>
      <c r="DN78" s="621"/>
      <c r="DO78" s="621"/>
      <c r="DP78" s="622"/>
      <c r="DQ78" s="620"/>
      <c r="DR78" s="621"/>
      <c r="DS78" s="621"/>
      <c r="DT78" s="621"/>
      <c r="DU78" s="622"/>
      <c r="DV78" s="617"/>
      <c r="DW78" s="618"/>
      <c r="DX78" s="618"/>
      <c r="DY78" s="618"/>
      <c r="DZ78" s="623"/>
      <c r="EA78" s="468"/>
    </row>
    <row r="79" spans="1:131" ht="26.25" customHeight="1" x14ac:dyDescent="0.15">
      <c r="A79" s="524">
        <v>12</v>
      </c>
      <c r="B79" s="634"/>
      <c r="C79" s="635"/>
      <c r="D79" s="635"/>
      <c r="E79" s="635"/>
      <c r="F79" s="635"/>
      <c r="G79" s="635"/>
      <c r="H79" s="635"/>
      <c r="I79" s="635"/>
      <c r="J79" s="635"/>
      <c r="K79" s="635"/>
      <c r="L79" s="635"/>
      <c r="M79" s="635"/>
      <c r="N79" s="635"/>
      <c r="O79" s="635"/>
      <c r="P79" s="636"/>
      <c r="Q79" s="637"/>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591"/>
      <c r="AP79" s="591"/>
      <c r="AQ79" s="591"/>
      <c r="AR79" s="591"/>
      <c r="AS79" s="591"/>
      <c r="AT79" s="591"/>
      <c r="AU79" s="591"/>
      <c r="AV79" s="591"/>
      <c r="AW79" s="591"/>
      <c r="AX79" s="591"/>
      <c r="AY79" s="591"/>
      <c r="AZ79" s="593"/>
      <c r="BA79" s="593"/>
      <c r="BB79" s="593"/>
      <c r="BC79" s="593"/>
      <c r="BD79" s="594"/>
      <c r="BE79" s="572"/>
      <c r="BF79" s="572"/>
      <c r="BG79" s="572"/>
      <c r="BH79" s="572"/>
      <c r="BI79" s="572"/>
      <c r="BJ79" s="468"/>
      <c r="BK79" s="468"/>
      <c r="BL79" s="468"/>
      <c r="BM79" s="468"/>
      <c r="BN79" s="468"/>
      <c r="BO79" s="572"/>
      <c r="BP79" s="572"/>
      <c r="BQ79" s="524">
        <v>73</v>
      </c>
      <c r="BR79" s="616"/>
      <c r="BS79" s="617"/>
      <c r="BT79" s="618"/>
      <c r="BU79" s="618"/>
      <c r="BV79" s="618"/>
      <c r="BW79" s="618"/>
      <c r="BX79" s="618"/>
      <c r="BY79" s="618"/>
      <c r="BZ79" s="618"/>
      <c r="CA79" s="618"/>
      <c r="CB79" s="618"/>
      <c r="CC79" s="618"/>
      <c r="CD79" s="618"/>
      <c r="CE79" s="618"/>
      <c r="CF79" s="618"/>
      <c r="CG79" s="619"/>
      <c r="CH79" s="620"/>
      <c r="CI79" s="621"/>
      <c r="CJ79" s="621"/>
      <c r="CK79" s="621"/>
      <c r="CL79" s="622"/>
      <c r="CM79" s="620"/>
      <c r="CN79" s="621"/>
      <c r="CO79" s="621"/>
      <c r="CP79" s="621"/>
      <c r="CQ79" s="622"/>
      <c r="CR79" s="620"/>
      <c r="CS79" s="621"/>
      <c r="CT79" s="621"/>
      <c r="CU79" s="621"/>
      <c r="CV79" s="622"/>
      <c r="CW79" s="620"/>
      <c r="CX79" s="621"/>
      <c r="CY79" s="621"/>
      <c r="CZ79" s="621"/>
      <c r="DA79" s="622"/>
      <c r="DB79" s="620"/>
      <c r="DC79" s="621"/>
      <c r="DD79" s="621"/>
      <c r="DE79" s="621"/>
      <c r="DF79" s="622"/>
      <c r="DG79" s="620"/>
      <c r="DH79" s="621"/>
      <c r="DI79" s="621"/>
      <c r="DJ79" s="621"/>
      <c r="DK79" s="622"/>
      <c r="DL79" s="620"/>
      <c r="DM79" s="621"/>
      <c r="DN79" s="621"/>
      <c r="DO79" s="621"/>
      <c r="DP79" s="622"/>
      <c r="DQ79" s="620"/>
      <c r="DR79" s="621"/>
      <c r="DS79" s="621"/>
      <c r="DT79" s="621"/>
      <c r="DU79" s="622"/>
      <c r="DV79" s="617"/>
      <c r="DW79" s="618"/>
      <c r="DX79" s="618"/>
      <c r="DY79" s="618"/>
      <c r="DZ79" s="623"/>
      <c r="EA79" s="468"/>
    </row>
    <row r="80" spans="1:131" ht="26.25" customHeight="1" x14ac:dyDescent="0.15">
      <c r="A80" s="524">
        <v>13</v>
      </c>
      <c r="B80" s="634"/>
      <c r="C80" s="635"/>
      <c r="D80" s="635"/>
      <c r="E80" s="635"/>
      <c r="F80" s="635"/>
      <c r="G80" s="635"/>
      <c r="H80" s="635"/>
      <c r="I80" s="635"/>
      <c r="J80" s="635"/>
      <c r="K80" s="635"/>
      <c r="L80" s="635"/>
      <c r="M80" s="635"/>
      <c r="N80" s="635"/>
      <c r="O80" s="635"/>
      <c r="P80" s="636"/>
      <c r="Q80" s="637"/>
      <c r="R80" s="591"/>
      <c r="S80" s="591"/>
      <c r="T80" s="591"/>
      <c r="U80" s="591"/>
      <c r="V80" s="591"/>
      <c r="W80" s="591"/>
      <c r="X80" s="591"/>
      <c r="Y80" s="591"/>
      <c r="Z80" s="591"/>
      <c r="AA80" s="591"/>
      <c r="AB80" s="591"/>
      <c r="AC80" s="591"/>
      <c r="AD80" s="591"/>
      <c r="AE80" s="591"/>
      <c r="AF80" s="591"/>
      <c r="AG80" s="591"/>
      <c r="AH80" s="591"/>
      <c r="AI80" s="591"/>
      <c r="AJ80" s="591"/>
      <c r="AK80" s="591"/>
      <c r="AL80" s="591"/>
      <c r="AM80" s="591"/>
      <c r="AN80" s="591"/>
      <c r="AO80" s="591"/>
      <c r="AP80" s="591"/>
      <c r="AQ80" s="591"/>
      <c r="AR80" s="591"/>
      <c r="AS80" s="591"/>
      <c r="AT80" s="591"/>
      <c r="AU80" s="591"/>
      <c r="AV80" s="591"/>
      <c r="AW80" s="591"/>
      <c r="AX80" s="591"/>
      <c r="AY80" s="591"/>
      <c r="AZ80" s="593"/>
      <c r="BA80" s="593"/>
      <c r="BB80" s="593"/>
      <c r="BC80" s="593"/>
      <c r="BD80" s="594"/>
      <c r="BE80" s="572"/>
      <c r="BF80" s="572"/>
      <c r="BG80" s="572"/>
      <c r="BH80" s="572"/>
      <c r="BI80" s="572"/>
      <c r="BJ80" s="572"/>
      <c r="BK80" s="572"/>
      <c r="BL80" s="572"/>
      <c r="BM80" s="572"/>
      <c r="BN80" s="572"/>
      <c r="BO80" s="572"/>
      <c r="BP80" s="572"/>
      <c r="BQ80" s="524">
        <v>74</v>
      </c>
      <c r="BR80" s="616"/>
      <c r="BS80" s="617"/>
      <c r="BT80" s="618"/>
      <c r="BU80" s="618"/>
      <c r="BV80" s="618"/>
      <c r="BW80" s="618"/>
      <c r="BX80" s="618"/>
      <c r="BY80" s="618"/>
      <c r="BZ80" s="618"/>
      <c r="CA80" s="618"/>
      <c r="CB80" s="618"/>
      <c r="CC80" s="618"/>
      <c r="CD80" s="618"/>
      <c r="CE80" s="618"/>
      <c r="CF80" s="618"/>
      <c r="CG80" s="619"/>
      <c r="CH80" s="620"/>
      <c r="CI80" s="621"/>
      <c r="CJ80" s="621"/>
      <c r="CK80" s="621"/>
      <c r="CL80" s="622"/>
      <c r="CM80" s="620"/>
      <c r="CN80" s="621"/>
      <c r="CO80" s="621"/>
      <c r="CP80" s="621"/>
      <c r="CQ80" s="622"/>
      <c r="CR80" s="620"/>
      <c r="CS80" s="621"/>
      <c r="CT80" s="621"/>
      <c r="CU80" s="621"/>
      <c r="CV80" s="622"/>
      <c r="CW80" s="620"/>
      <c r="CX80" s="621"/>
      <c r="CY80" s="621"/>
      <c r="CZ80" s="621"/>
      <c r="DA80" s="622"/>
      <c r="DB80" s="620"/>
      <c r="DC80" s="621"/>
      <c r="DD80" s="621"/>
      <c r="DE80" s="621"/>
      <c r="DF80" s="622"/>
      <c r="DG80" s="620"/>
      <c r="DH80" s="621"/>
      <c r="DI80" s="621"/>
      <c r="DJ80" s="621"/>
      <c r="DK80" s="622"/>
      <c r="DL80" s="620"/>
      <c r="DM80" s="621"/>
      <c r="DN80" s="621"/>
      <c r="DO80" s="621"/>
      <c r="DP80" s="622"/>
      <c r="DQ80" s="620"/>
      <c r="DR80" s="621"/>
      <c r="DS80" s="621"/>
      <c r="DT80" s="621"/>
      <c r="DU80" s="622"/>
      <c r="DV80" s="617"/>
      <c r="DW80" s="618"/>
      <c r="DX80" s="618"/>
      <c r="DY80" s="618"/>
      <c r="DZ80" s="623"/>
      <c r="EA80" s="468"/>
    </row>
    <row r="81" spans="1:131" ht="26.25" customHeight="1" x14ac:dyDescent="0.15">
      <c r="A81" s="524">
        <v>14</v>
      </c>
      <c r="B81" s="634"/>
      <c r="C81" s="635"/>
      <c r="D81" s="635"/>
      <c r="E81" s="635"/>
      <c r="F81" s="635"/>
      <c r="G81" s="635"/>
      <c r="H81" s="635"/>
      <c r="I81" s="635"/>
      <c r="J81" s="635"/>
      <c r="K81" s="635"/>
      <c r="L81" s="635"/>
      <c r="M81" s="635"/>
      <c r="N81" s="635"/>
      <c r="O81" s="635"/>
      <c r="P81" s="636"/>
      <c r="Q81" s="637"/>
      <c r="R81" s="591"/>
      <c r="S81" s="591"/>
      <c r="T81" s="591"/>
      <c r="U81" s="591"/>
      <c r="V81" s="591"/>
      <c r="W81" s="591"/>
      <c r="X81" s="591"/>
      <c r="Y81" s="591"/>
      <c r="Z81" s="591"/>
      <c r="AA81" s="591"/>
      <c r="AB81" s="591"/>
      <c r="AC81" s="591"/>
      <c r="AD81" s="591"/>
      <c r="AE81" s="591"/>
      <c r="AF81" s="591"/>
      <c r="AG81" s="591"/>
      <c r="AH81" s="591"/>
      <c r="AI81" s="591"/>
      <c r="AJ81" s="591"/>
      <c r="AK81" s="591"/>
      <c r="AL81" s="591"/>
      <c r="AM81" s="591"/>
      <c r="AN81" s="591"/>
      <c r="AO81" s="591"/>
      <c r="AP81" s="591"/>
      <c r="AQ81" s="591"/>
      <c r="AR81" s="591"/>
      <c r="AS81" s="591"/>
      <c r="AT81" s="591"/>
      <c r="AU81" s="591"/>
      <c r="AV81" s="591"/>
      <c r="AW81" s="591"/>
      <c r="AX81" s="591"/>
      <c r="AY81" s="591"/>
      <c r="AZ81" s="593"/>
      <c r="BA81" s="593"/>
      <c r="BB81" s="593"/>
      <c r="BC81" s="593"/>
      <c r="BD81" s="594"/>
      <c r="BE81" s="572"/>
      <c r="BF81" s="572"/>
      <c r="BG81" s="572"/>
      <c r="BH81" s="572"/>
      <c r="BI81" s="572"/>
      <c r="BJ81" s="572"/>
      <c r="BK81" s="572"/>
      <c r="BL81" s="572"/>
      <c r="BM81" s="572"/>
      <c r="BN81" s="572"/>
      <c r="BO81" s="572"/>
      <c r="BP81" s="572"/>
      <c r="BQ81" s="524">
        <v>75</v>
      </c>
      <c r="BR81" s="616"/>
      <c r="BS81" s="617"/>
      <c r="BT81" s="618"/>
      <c r="BU81" s="618"/>
      <c r="BV81" s="618"/>
      <c r="BW81" s="618"/>
      <c r="BX81" s="618"/>
      <c r="BY81" s="618"/>
      <c r="BZ81" s="618"/>
      <c r="CA81" s="618"/>
      <c r="CB81" s="618"/>
      <c r="CC81" s="618"/>
      <c r="CD81" s="618"/>
      <c r="CE81" s="618"/>
      <c r="CF81" s="618"/>
      <c r="CG81" s="619"/>
      <c r="CH81" s="620"/>
      <c r="CI81" s="621"/>
      <c r="CJ81" s="621"/>
      <c r="CK81" s="621"/>
      <c r="CL81" s="622"/>
      <c r="CM81" s="620"/>
      <c r="CN81" s="621"/>
      <c r="CO81" s="621"/>
      <c r="CP81" s="621"/>
      <c r="CQ81" s="622"/>
      <c r="CR81" s="620"/>
      <c r="CS81" s="621"/>
      <c r="CT81" s="621"/>
      <c r="CU81" s="621"/>
      <c r="CV81" s="622"/>
      <c r="CW81" s="620"/>
      <c r="CX81" s="621"/>
      <c r="CY81" s="621"/>
      <c r="CZ81" s="621"/>
      <c r="DA81" s="622"/>
      <c r="DB81" s="620"/>
      <c r="DC81" s="621"/>
      <c r="DD81" s="621"/>
      <c r="DE81" s="621"/>
      <c r="DF81" s="622"/>
      <c r="DG81" s="620"/>
      <c r="DH81" s="621"/>
      <c r="DI81" s="621"/>
      <c r="DJ81" s="621"/>
      <c r="DK81" s="622"/>
      <c r="DL81" s="620"/>
      <c r="DM81" s="621"/>
      <c r="DN81" s="621"/>
      <c r="DO81" s="621"/>
      <c r="DP81" s="622"/>
      <c r="DQ81" s="620"/>
      <c r="DR81" s="621"/>
      <c r="DS81" s="621"/>
      <c r="DT81" s="621"/>
      <c r="DU81" s="622"/>
      <c r="DV81" s="617"/>
      <c r="DW81" s="618"/>
      <c r="DX81" s="618"/>
      <c r="DY81" s="618"/>
      <c r="DZ81" s="623"/>
      <c r="EA81" s="468"/>
    </row>
    <row r="82" spans="1:131" ht="26.25" customHeight="1" x14ac:dyDescent="0.15">
      <c r="A82" s="524">
        <v>15</v>
      </c>
      <c r="B82" s="634"/>
      <c r="C82" s="635"/>
      <c r="D82" s="635"/>
      <c r="E82" s="635"/>
      <c r="F82" s="635"/>
      <c r="G82" s="635"/>
      <c r="H82" s="635"/>
      <c r="I82" s="635"/>
      <c r="J82" s="635"/>
      <c r="K82" s="635"/>
      <c r="L82" s="635"/>
      <c r="M82" s="635"/>
      <c r="N82" s="635"/>
      <c r="O82" s="635"/>
      <c r="P82" s="636"/>
      <c r="Q82" s="637"/>
      <c r="R82" s="591"/>
      <c r="S82" s="591"/>
      <c r="T82" s="591"/>
      <c r="U82" s="591"/>
      <c r="V82" s="591"/>
      <c r="W82" s="591"/>
      <c r="X82" s="591"/>
      <c r="Y82" s="591"/>
      <c r="Z82" s="591"/>
      <c r="AA82" s="591"/>
      <c r="AB82" s="591"/>
      <c r="AC82" s="591"/>
      <c r="AD82" s="591"/>
      <c r="AE82" s="591"/>
      <c r="AF82" s="591"/>
      <c r="AG82" s="591"/>
      <c r="AH82" s="591"/>
      <c r="AI82" s="591"/>
      <c r="AJ82" s="591"/>
      <c r="AK82" s="591"/>
      <c r="AL82" s="591"/>
      <c r="AM82" s="591"/>
      <c r="AN82" s="591"/>
      <c r="AO82" s="591"/>
      <c r="AP82" s="591"/>
      <c r="AQ82" s="591"/>
      <c r="AR82" s="591"/>
      <c r="AS82" s="591"/>
      <c r="AT82" s="591"/>
      <c r="AU82" s="591"/>
      <c r="AV82" s="591"/>
      <c r="AW82" s="591"/>
      <c r="AX82" s="591"/>
      <c r="AY82" s="591"/>
      <c r="AZ82" s="593"/>
      <c r="BA82" s="593"/>
      <c r="BB82" s="593"/>
      <c r="BC82" s="593"/>
      <c r="BD82" s="594"/>
      <c r="BE82" s="572"/>
      <c r="BF82" s="572"/>
      <c r="BG82" s="572"/>
      <c r="BH82" s="572"/>
      <c r="BI82" s="572"/>
      <c r="BJ82" s="572"/>
      <c r="BK82" s="572"/>
      <c r="BL82" s="572"/>
      <c r="BM82" s="572"/>
      <c r="BN82" s="572"/>
      <c r="BO82" s="572"/>
      <c r="BP82" s="572"/>
      <c r="BQ82" s="524">
        <v>76</v>
      </c>
      <c r="BR82" s="616"/>
      <c r="BS82" s="617"/>
      <c r="BT82" s="618"/>
      <c r="BU82" s="618"/>
      <c r="BV82" s="618"/>
      <c r="BW82" s="618"/>
      <c r="BX82" s="618"/>
      <c r="BY82" s="618"/>
      <c r="BZ82" s="618"/>
      <c r="CA82" s="618"/>
      <c r="CB82" s="618"/>
      <c r="CC82" s="618"/>
      <c r="CD82" s="618"/>
      <c r="CE82" s="618"/>
      <c r="CF82" s="618"/>
      <c r="CG82" s="619"/>
      <c r="CH82" s="620"/>
      <c r="CI82" s="621"/>
      <c r="CJ82" s="621"/>
      <c r="CK82" s="621"/>
      <c r="CL82" s="622"/>
      <c r="CM82" s="620"/>
      <c r="CN82" s="621"/>
      <c r="CO82" s="621"/>
      <c r="CP82" s="621"/>
      <c r="CQ82" s="622"/>
      <c r="CR82" s="620"/>
      <c r="CS82" s="621"/>
      <c r="CT82" s="621"/>
      <c r="CU82" s="621"/>
      <c r="CV82" s="622"/>
      <c r="CW82" s="620"/>
      <c r="CX82" s="621"/>
      <c r="CY82" s="621"/>
      <c r="CZ82" s="621"/>
      <c r="DA82" s="622"/>
      <c r="DB82" s="620"/>
      <c r="DC82" s="621"/>
      <c r="DD82" s="621"/>
      <c r="DE82" s="621"/>
      <c r="DF82" s="622"/>
      <c r="DG82" s="620"/>
      <c r="DH82" s="621"/>
      <c r="DI82" s="621"/>
      <c r="DJ82" s="621"/>
      <c r="DK82" s="622"/>
      <c r="DL82" s="620"/>
      <c r="DM82" s="621"/>
      <c r="DN82" s="621"/>
      <c r="DO82" s="621"/>
      <c r="DP82" s="622"/>
      <c r="DQ82" s="620"/>
      <c r="DR82" s="621"/>
      <c r="DS82" s="621"/>
      <c r="DT82" s="621"/>
      <c r="DU82" s="622"/>
      <c r="DV82" s="617"/>
      <c r="DW82" s="618"/>
      <c r="DX82" s="618"/>
      <c r="DY82" s="618"/>
      <c r="DZ82" s="623"/>
      <c r="EA82" s="468"/>
    </row>
    <row r="83" spans="1:131" ht="26.25" customHeight="1" x14ac:dyDescent="0.15">
      <c r="A83" s="524">
        <v>16</v>
      </c>
      <c r="B83" s="634"/>
      <c r="C83" s="635"/>
      <c r="D83" s="635"/>
      <c r="E83" s="635"/>
      <c r="F83" s="635"/>
      <c r="G83" s="635"/>
      <c r="H83" s="635"/>
      <c r="I83" s="635"/>
      <c r="J83" s="635"/>
      <c r="K83" s="635"/>
      <c r="L83" s="635"/>
      <c r="M83" s="635"/>
      <c r="N83" s="635"/>
      <c r="O83" s="635"/>
      <c r="P83" s="636"/>
      <c r="Q83" s="637"/>
      <c r="R83" s="591"/>
      <c r="S83" s="591"/>
      <c r="T83" s="591"/>
      <c r="U83" s="591"/>
      <c r="V83" s="591"/>
      <c r="W83" s="591"/>
      <c r="X83" s="591"/>
      <c r="Y83" s="591"/>
      <c r="Z83" s="591"/>
      <c r="AA83" s="591"/>
      <c r="AB83" s="591"/>
      <c r="AC83" s="591"/>
      <c r="AD83" s="591"/>
      <c r="AE83" s="591"/>
      <c r="AF83" s="591"/>
      <c r="AG83" s="591"/>
      <c r="AH83" s="591"/>
      <c r="AI83" s="591"/>
      <c r="AJ83" s="591"/>
      <c r="AK83" s="591"/>
      <c r="AL83" s="591"/>
      <c r="AM83" s="591"/>
      <c r="AN83" s="591"/>
      <c r="AO83" s="591"/>
      <c r="AP83" s="591"/>
      <c r="AQ83" s="591"/>
      <c r="AR83" s="591"/>
      <c r="AS83" s="591"/>
      <c r="AT83" s="591"/>
      <c r="AU83" s="591"/>
      <c r="AV83" s="591"/>
      <c r="AW83" s="591"/>
      <c r="AX83" s="591"/>
      <c r="AY83" s="591"/>
      <c r="AZ83" s="593"/>
      <c r="BA83" s="593"/>
      <c r="BB83" s="593"/>
      <c r="BC83" s="593"/>
      <c r="BD83" s="594"/>
      <c r="BE83" s="572"/>
      <c r="BF83" s="572"/>
      <c r="BG83" s="572"/>
      <c r="BH83" s="572"/>
      <c r="BI83" s="572"/>
      <c r="BJ83" s="572"/>
      <c r="BK83" s="572"/>
      <c r="BL83" s="572"/>
      <c r="BM83" s="572"/>
      <c r="BN83" s="572"/>
      <c r="BO83" s="572"/>
      <c r="BP83" s="572"/>
      <c r="BQ83" s="524">
        <v>77</v>
      </c>
      <c r="BR83" s="616"/>
      <c r="BS83" s="617"/>
      <c r="BT83" s="618"/>
      <c r="BU83" s="618"/>
      <c r="BV83" s="618"/>
      <c r="BW83" s="618"/>
      <c r="BX83" s="618"/>
      <c r="BY83" s="618"/>
      <c r="BZ83" s="618"/>
      <c r="CA83" s="618"/>
      <c r="CB83" s="618"/>
      <c r="CC83" s="618"/>
      <c r="CD83" s="618"/>
      <c r="CE83" s="618"/>
      <c r="CF83" s="618"/>
      <c r="CG83" s="619"/>
      <c r="CH83" s="620"/>
      <c r="CI83" s="621"/>
      <c r="CJ83" s="621"/>
      <c r="CK83" s="621"/>
      <c r="CL83" s="622"/>
      <c r="CM83" s="620"/>
      <c r="CN83" s="621"/>
      <c r="CO83" s="621"/>
      <c r="CP83" s="621"/>
      <c r="CQ83" s="622"/>
      <c r="CR83" s="620"/>
      <c r="CS83" s="621"/>
      <c r="CT83" s="621"/>
      <c r="CU83" s="621"/>
      <c r="CV83" s="622"/>
      <c r="CW83" s="620"/>
      <c r="CX83" s="621"/>
      <c r="CY83" s="621"/>
      <c r="CZ83" s="621"/>
      <c r="DA83" s="622"/>
      <c r="DB83" s="620"/>
      <c r="DC83" s="621"/>
      <c r="DD83" s="621"/>
      <c r="DE83" s="621"/>
      <c r="DF83" s="622"/>
      <c r="DG83" s="620"/>
      <c r="DH83" s="621"/>
      <c r="DI83" s="621"/>
      <c r="DJ83" s="621"/>
      <c r="DK83" s="622"/>
      <c r="DL83" s="620"/>
      <c r="DM83" s="621"/>
      <c r="DN83" s="621"/>
      <c r="DO83" s="621"/>
      <c r="DP83" s="622"/>
      <c r="DQ83" s="620"/>
      <c r="DR83" s="621"/>
      <c r="DS83" s="621"/>
      <c r="DT83" s="621"/>
      <c r="DU83" s="622"/>
      <c r="DV83" s="617"/>
      <c r="DW83" s="618"/>
      <c r="DX83" s="618"/>
      <c r="DY83" s="618"/>
      <c r="DZ83" s="623"/>
      <c r="EA83" s="468"/>
    </row>
    <row r="84" spans="1:131" ht="26.25" customHeight="1" x14ac:dyDescent="0.15">
      <c r="A84" s="524">
        <v>17</v>
      </c>
      <c r="B84" s="634"/>
      <c r="C84" s="635"/>
      <c r="D84" s="635"/>
      <c r="E84" s="635"/>
      <c r="F84" s="635"/>
      <c r="G84" s="635"/>
      <c r="H84" s="635"/>
      <c r="I84" s="635"/>
      <c r="J84" s="635"/>
      <c r="K84" s="635"/>
      <c r="L84" s="635"/>
      <c r="M84" s="635"/>
      <c r="N84" s="635"/>
      <c r="O84" s="635"/>
      <c r="P84" s="636"/>
      <c r="Q84" s="637"/>
      <c r="R84" s="591"/>
      <c r="S84" s="591"/>
      <c r="T84" s="591"/>
      <c r="U84" s="591"/>
      <c r="V84" s="591"/>
      <c r="W84" s="591"/>
      <c r="X84" s="591"/>
      <c r="Y84" s="591"/>
      <c r="Z84" s="591"/>
      <c r="AA84" s="591"/>
      <c r="AB84" s="591"/>
      <c r="AC84" s="591"/>
      <c r="AD84" s="591"/>
      <c r="AE84" s="591"/>
      <c r="AF84" s="591"/>
      <c r="AG84" s="591"/>
      <c r="AH84" s="591"/>
      <c r="AI84" s="591"/>
      <c r="AJ84" s="591"/>
      <c r="AK84" s="591"/>
      <c r="AL84" s="591"/>
      <c r="AM84" s="591"/>
      <c r="AN84" s="591"/>
      <c r="AO84" s="591"/>
      <c r="AP84" s="591"/>
      <c r="AQ84" s="591"/>
      <c r="AR84" s="591"/>
      <c r="AS84" s="591"/>
      <c r="AT84" s="591"/>
      <c r="AU84" s="591"/>
      <c r="AV84" s="591"/>
      <c r="AW84" s="591"/>
      <c r="AX84" s="591"/>
      <c r="AY84" s="591"/>
      <c r="AZ84" s="593"/>
      <c r="BA84" s="593"/>
      <c r="BB84" s="593"/>
      <c r="BC84" s="593"/>
      <c r="BD84" s="594"/>
      <c r="BE84" s="572"/>
      <c r="BF84" s="572"/>
      <c r="BG84" s="572"/>
      <c r="BH84" s="572"/>
      <c r="BI84" s="572"/>
      <c r="BJ84" s="572"/>
      <c r="BK84" s="572"/>
      <c r="BL84" s="572"/>
      <c r="BM84" s="572"/>
      <c r="BN84" s="572"/>
      <c r="BO84" s="572"/>
      <c r="BP84" s="572"/>
      <c r="BQ84" s="524">
        <v>78</v>
      </c>
      <c r="BR84" s="616"/>
      <c r="BS84" s="617"/>
      <c r="BT84" s="618"/>
      <c r="BU84" s="618"/>
      <c r="BV84" s="618"/>
      <c r="BW84" s="618"/>
      <c r="BX84" s="618"/>
      <c r="BY84" s="618"/>
      <c r="BZ84" s="618"/>
      <c r="CA84" s="618"/>
      <c r="CB84" s="618"/>
      <c r="CC84" s="618"/>
      <c r="CD84" s="618"/>
      <c r="CE84" s="618"/>
      <c r="CF84" s="618"/>
      <c r="CG84" s="619"/>
      <c r="CH84" s="620"/>
      <c r="CI84" s="621"/>
      <c r="CJ84" s="621"/>
      <c r="CK84" s="621"/>
      <c r="CL84" s="622"/>
      <c r="CM84" s="620"/>
      <c r="CN84" s="621"/>
      <c r="CO84" s="621"/>
      <c r="CP84" s="621"/>
      <c r="CQ84" s="622"/>
      <c r="CR84" s="620"/>
      <c r="CS84" s="621"/>
      <c r="CT84" s="621"/>
      <c r="CU84" s="621"/>
      <c r="CV84" s="622"/>
      <c r="CW84" s="620"/>
      <c r="CX84" s="621"/>
      <c r="CY84" s="621"/>
      <c r="CZ84" s="621"/>
      <c r="DA84" s="622"/>
      <c r="DB84" s="620"/>
      <c r="DC84" s="621"/>
      <c r="DD84" s="621"/>
      <c r="DE84" s="621"/>
      <c r="DF84" s="622"/>
      <c r="DG84" s="620"/>
      <c r="DH84" s="621"/>
      <c r="DI84" s="621"/>
      <c r="DJ84" s="621"/>
      <c r="DK84" s="622"/>
      <c r="DL84" s="620"/>
      <c r="DM84" s="621"/>
      <c r="DN84" s="621"/>
      <c r="DO84" s="621"/>
      <c r="DP84" s="622"/>
      <c r="DQ84" s="620"/>
      <c r="DR84" s="621"/>
      <c r="DS84" s="621"/>
      <c r="DT84" s="621"/>
      <c r="DU84" s="622"/>
      <c r="DV84" s="617"/>
      <c r="DW84" s="618"/>
      <c r="DX84" s="618"/>
      <c r="DY84" s="618"/>
      <c r="DZ84" s="623"/>
      <c r="EA84" s="468"/>
    </row>
    <row r="85" spans="1:131" ht="26.25" customHeight="1" x14ac:dyDescent="0.15">
      <c r="A85" s="524">
        <v>18</v>
      </c>
      <c r="B85" s="634"/>
      <c r="C85" s="635"/>
      <c r="D85" s="635"/>
      <c r="E85" s="635"/>
      <c r="F85" s="635"/>
      <c r="G85" s="635"/>
      <c r="H85" s="635"/>
      <c r="I85" s="635"/>
      <c r="J85" s="635"/>
      <c r="K85" s="635"/>
      <c r="L85" s="635"/>
      <c r="M85" s="635"/>
      <c r="N85" s="635"/>
      <c r="O85" s="635"/>
      <c r="P85" s="636"/>
      <c r="Q85" s="637"/>
      <c r="R85" s="591"/>
      <c r="S85" s="591"/>
      <c r="T85" s="591"/>
      <c r="U85" s="591"/>
      <c r="V85" s="591"/>
      <c r="W85" s="591"/>
      <c r="X85" s="591"/>
      <c r="Y85" s="591"/>
      <c r="Z85" s="591"/>
      <c r="AA85" s="591"/>
      <c r="AB85" s="591"/>
      <c r="AC85" s="591"/>
      <c r="AD85" s="591"/>
      <c r="AE85" s="591"/>
      <c r="AF85" s="591"/>
      <c r="AG85" s="591"/>
      <c r="AH85" s="591"/>
      <c r="AI85" s="591"/>
      <c r="AJ85" s="591"/>
      <c r="AK85" s="591"/>
      <c r="AL85" s="591"/>
      <c r="AM85" s="591"/>
      <c r="AN85" s="591"/>
      <c r="AO85" s="591"/>
      <c r="AP85" s="591"/>
      <c r="AQ85" s="591"/>
      <c r="AR85" s="591"/>
      <c r="AS85" s="591"/>
      <c r="AT85" s="591"/>
      <c r="AU85" s="591"/>
      <c r="AV85" s="591"/>
      <c r="AW85" s="591"/>
      <c r="AX85" s="591"/>
      <c r="AY85" s="591"/>
      <c r="AZ85" s="593"/>
      <c r="BA85" s="593"/>
      <c r="BB85" s="593"/>
      <c r="BC85" s="593"/>
      <c r="BD85" s="594"/>
      <c r="BE85" s="572"/>
      <c r="BF85" s="572"/>
      <c r="BG85" s="572"/>
      <c r="BH85" s="572"/>
      <c r="BI85" s="572"/>
      <c r="BJ85" s="572"/>
      <c r="BK85" s="572"/>
      <c r="BL85" s="572"/>
      <c r="BM85" s="572"/>
      <c r="BN85" s="572"/>
      <c r="BO85" s="572"/>
      <c r="BP85" s="572"/>
      <c r="BQ85" s="524">
        <v>79</v>
      </c>
      <c r="BR85" s="616"/>
      <c r="BS85" s="617"/>
      <c r="BT85" s="618"/>
      <c r="BU85" s="618"/>
      <c r="BV85" s="618"/>
      <c r="BW85" s="618"/>
      <c r="BX85" s="618"/>
      <c r="BY85" s="618"/>
      <c r="BZ85" s="618"/>
      <c r="CA85" s="618"/>
      <c r="CB85" s="618"/>
      <c r="CC85" s="618"/>
      <c r="CD85" s="618"/>
      <c r="CE85" s="618"/>
      <c r="CF85" s="618"/>
      <c r="CG85" s="619"/>
      <c r="CH85" s="620"/>
      <c r="CI85" s="621"/>
      <c r="CJ85" s="621"/>
      <c r="CK85" s="621"/>
      <c r="CL85" s="622"/>
      <c r="CM85" s="620"/>
      <c r="CN85" s="621"/>
      <c r="CO85" s="621"/>
      <c r="CP85" s="621"/>
      <c r="CQ85" s="622"/>
      <c r="CR85" s="620"/>
      <c r="CS85" s="621"/>
      <c r="CT85" s="621"/>
      <c r="CU85" s="621"/>
      <c r="CV85" s="622"/>
      <c r="CW85" s="620"/>
      <c r="CX85" s="621"/>
      <c r="CY85" s="621"/>
      <c r="CZ85" s="621"/>
      <c r="DA85" s="622"/>
      <c r="DB85" s="620"/>
      <c r="DC85" s="621"/>
      <c r="DD85" s="621"/>
      <c r="DE85" s="621"/>
      <c r="DF85" s="622"/>
      <c r="DG85" s="620"/>
      <c r="DH85" s="621"/>
      <c r="DI85" s="621"/>
      <c r="DJ85" s="621"/>
      <c r="DK85" s="622"/>
      <c r="DL85" s="620"/>
      <c r="DM85" s="621"/>
      <c r="DN85" s="621"/>
      <c r="DO85" s="621"/>
      <c r="DP85" s="622"/>
      <c r="DQ85" s="620"/>
      <c r="DR85" s="621"/>
      <c r="DS85" s="621"/>
      <c r="DT85" s="621"/>
      <c r="DU85" s="622"/>
      <c r="DV85" s="617"/>
      <c r="DW85" s="618"/>
      <c r="DX85" s="618"/>
      <c r="DY85" s="618"/>
      <c r="DZ85" s="623"/>
      <c r="EA85" s="468"/>
    </row>
    <row r="86" spans="1:131" ht="26.25" customHeight="1" x14ac:dyDescent="0.15">
      <c r="A86" s="524">
        <v>19</v>
      </c>
      <c r="B86" s="634"/>
      <c r="C86" s="635"/>
      <c r="D86" s="635"/>
      <c r="E86" s="635"/>
      <c r="F86" s="635"/>
      <c r="G86" s="635"/>
      <c r="H86" s="635"/>
      <c r="I86" s="635"/>
      <c r="J86" s="635"/>
      <c r="K86" s="635"/>
      <c r="L86" s="635"/>
      <c r="M86" s="635"/>
      <c r="N86" s="635"/>
      <c r="O86" s="635"/>
      <c r="P86" s="636"/>
      <c r="Q86" s="637"/>
      <c r="R86" s="591"/>
      <c r="S86" s="591"/>
      <c r="T86" s="591"/>
      <c r="U86" s="591"/>
      <c r="V86" s="591"/>
      <c r="W86" s="591"/>
      <c r="X86" s="591"/>
      <c r="Y86" s="591"/>
      <c r="Z86" s="591"/>
      <c r="AA86" s="591"/>
      <c r="AB86" s="591"/>
      <c r="AC86" s="591"/>
      <c r="AD86" s="591"/>
      <c r="AE86" s="591"/>
      <c r="AF86" s="591"/>
      <c r="AG86" s="591"/>
      <c r="AH86" s="591"/>
      <c r="AI86" s="591"/>
      <c r="AJ86" s="591"/>
      <c r="AK86" s="591"/>
      <c r="AL86" s="591"/>
      <c r="AM86" s="591"/>
      <c r="AN86" s="591"/>
      <c r="AO86" s="591"/>
      <c r="AP86" s="591"/>
      <c r="AQ86" s="591"/>
      <c r="AR86" s="591"/>
      <c r="AS86" s="591"/>
      <c r="AT86" s="591"/>
      <c r="AU86" s="591"/>
      <c r="AV86" s="591"/>
      <c r="AW86" s="591"/>
      <c r="AX86" s="591"/>
      <c r="AY86" s="591"/>
      <c r="AZ86" s="593"/>
      <c r="BA86" s="593"/>
      <c r="BB86" s="593"/>
      <c r="BC86" s="593"/>
      <c r="BD86" s="594"/>
      <c r="BE86" s="572"/>
      <c r="BF86" s="572"/>
      <c r="BG86" s="572"/>
      <c r="BH86" s="572"/>
      <c r="BI86" s="572"/>
      <c r="BJ86" s="572"/>
      <c r="BK86" s="572"/>
      <c r="BL86" s="572"/>
      <c r="BM86" s="572"/>
      <c r="BN86" s="572"/>
      <c r="BO86" s="572"/>
      <c r="BP86" s="572"/>
      <c r="BQ86" s="524">
        <v>80</v>
      </c>
      <c r="BR86" s="616"/>
      <c r="BS86" s="617"/>
      <c r="BT86" s="618"/>
      <c r="BU86" s="618"/>
      <c r="BV86" s="618"/>
      <c r="BW86" s="618"/>
      <c r="BX86" s="618"/>
      <c r="BY86" s="618"/>
      <c r="BZ86" s="618"/>
      <c r="CA86" s="618"/>
      <c r="CB86" s="618"/>
      <c r="CC86" s="618"/>
      <c r="CD86" s="618"/>
      <c r="CE86" s="618"/>
      <c r="CF86" s="618"/>
      <c r="CG86" s="619"/>
      <c r="CH86" s="620"/>
      <c r="CI86" s="621"/>
      <c r="CJ86" s="621"/>
      <c r="CK86" s="621"/>
      <c r="CL86" s="622"/>
      <c r="CM86" s="620"/>
      <c r="CN86" s="621"/>
      <c r="CO86" s="621"/>
      <c r="CP86" s="621"/>
      <c r="CQ86" s="622"/>
      <c r="CR86" s="620"/>
      <c r="CS86" s="621"/>
      <c r="CT86" s="621"/>
      <c r="CU86" s="621"/>
      <c r="CV86" s="622"/>
      <c r="CW86" s="620"/>
      <c r="CX86" s="621"/>
      <c r="CY86" s="621"/>
      <c r="CZ86" s="621"/>
      <c r="DA86" s="622"/>
      <c r="DB86" s="620"/>
      <c r="DC86" s="621"/>
      <c r="DD86" s="621"/>
      <c r="DE86" s="621"/>
      <c r="DF86" s="622"/>
      <c r="DG86" s="620"/>
      <c r="DH86" s="621"/>
      <c r="DI86" s="621"/>
      <c r="DJ86" s="621"/>
      <c r="DK86" s="622"/>
      <c r="DL86" s="620"/>
      <c r="DM86" s="621"/>
      <c r="DN86" s="621"/>
      <c r="DO86" s="621"/>
      <c r="DP86" s="622"/>
      <c r="DQ86" s="620"/>
      <c r="DR86" s="621"/>
      <c r="DS86" s="621"/>
      <c r="DT86" s="621"/>
      <c r="DU86" s="622"/>
      <c r="DV86" s="617"/>
      <c r="DW86" s="618"/>
      <c r="DX86" s="618"/>
      <c r="DY86" s="618"/>
      <c r="DZ86" s="623"/>
      <c r="EA86" s="468"/>
    </row>
    <row r="87" spans="1:131" ht="26.25" customHeight="1" x14ac:dyDescent="0.15">
      <c r="A87" s="641">
        <v>20</v>
      </c>
      <c r="B87" s="642"/>
      <c r="C87" s="643"/>
      <c r="D87" s="643"/>
      <c r="E87" s="643"/>
      <c r="F87" s="643"/>
      <c r="G87" s="643"/>
      <c r="H87" s="643"/>
      <c r="I87" s="643"/>
      <c r="J87" s="643"/>
      <c r="K87" s="643"/>
      <c r="L87" s="643"/>
      <c r="M87" s="643"/>
      <c r="N87" s="643"/>
      <c r="O87" s="643"/>
      <c r="P87" s="644"/>
      <c r="Q87" s="645"/>
      <c r="R87" s="646"/>
      <c r="S87" s="646"/>
      <c r="T87" s="646"/>
      <c r="U87" s="646"/>
      <c r="V87" s="646"/>
      <c r="W87" s="646"/>
      <c r="X87" s="646"/>
      <c r="Y87" s="646"/>
      <c r="Z87" s="646"/>
      <c r="AA87" s="646"/>
      <c r="AB87" s="646"/>
      <c r="AC87" s="646"/>
      <c r="AD87" s="646"/>
      <c r="AE87" s="646"/>
      <c r="AF87" s="646"/>
      <c r="AG87" s="646"/>
      <c r="AH87" s="646"/>
      <c r="AI87" s="646"/>
      <c r="AJ87" s="646"/>
      <c r="AK87" s="646"/>
      <c r="AL87" s="646"/>
      <c r="AM87" s="646"/>
      <c r="AN87" s="646"/>
      <c r="AO87" s="646"/>
      <c r="AP87" s="646"/>
      <c r="AQ87" s="646"/>
      <c r="AR87" s="646"/>
      <c r="AS87" s="646"/>
      <c r="AT87" s="646"/>
      <c r="AU87" s="646"/>
      <c r="AV87" s="646"/>
      <c r="AW87" s="646"/>
      <c r="AX87" s="646"/>
      <c r="AY87" s="646"/>
      <c r="AZ87" s="647"/>
      <c r="BA87" s="647"/>
      <c r="BB87" s="647"/>
      <c r="BC87" s="647"/>
      <c r="BD87" s="648"/>
      <c r="BE87" s="572"/>
      <c r="BF87" s="572"/>
      <c r="BG87" s="572"/>
      <c r="BH87" s="572"/>
      <c r="BI87" s="572"/>
      <c r="BJ87" s="572"/>
      <c r="BK87" s="572"/>
      <c r="BL87" s="572"/>
      <c r="BM87" s="572"/>
      <c r="BN87" s="572"/>
      <c r="BO87" s="572"/>
      <c r="BP87" s="572"/>
      <c r="BQ87" s="524">
        <v>81</v>
      </c>
      <c r="BR87" s="616"/>
      <c r="BS87" s="617"/>
      <c r="BT87" s="618"/>
      <c r="BU87" s="618"/>
      <c r="BV87" s="618"/>
      <c r="BW87" s="618"/>
      <c r="BX87" s="618"/>
      <c r="BY87" s="618"/>
      <c r="BZ87" s="618"/>
      <c r="CA87" s="618"/>
      <c r="CB87" s="618"/>
      <c r="CC87" s="618"/>
      <c r="CD87" s="618"/>
      <c r="CE87" s="618"/>
      <c r="CF87" s="618"/>
      <c r="CG87" s="619"/>
      <c r="CH87" s="620"/>
      <c r="CI87" s="621"/>
      <c r="CJ87" s="621"/>
      <c r="CK87" s="621"/>
      <c r="CL87" s="622"/>
      <c r="CM87" s="620"/>
      <c r="CN87" s="621"/>
      <c r="CO87" s="621"/>
      <c r="CP87" s="621"/>
      <c r="CQ87" s="622"/>
      <c r="CR87" s="620"/>
      <c r="CS87" s="621"/>
      <c r="CT87" s="621"/>
      <c r="CU87" s="621"/>
      <c r="CV87" s="622"/>
      <c r="CW87" s="620"/>
      <c r="CX87" s="621"/>
      <c r="CY87" s="621"/>
      <c r="CZ87" s="621"/>
      <c r="DA87" s="622"/>
      <c r="DB87" s="620"/>
      <c r="DC87" s="621"/>
      <c r="DD87" s="621"/>
      <c r="DE87" s="621"/>
      <c r="DF87" s="622"/>
      <c r="DG87" s="620"/>
      <c r="DH87" s="621"/>
      <c r="DI87" s="621"/>
      <c r="DJ87" s="621"/>
      <c r="DK87" s="622"/>
      <c r="DL87" s="620"/>
      <c r="DM87" s="621"/>
      <c r="DN87" s="621"/>
      <c r="DO87" s="621"/>
      <c r="DP87" s="622"/>
      <c r="DQ87" s="620"/>
      <c r="DR87" s="621"/>
      <c r="DS87" s="621"/>
      <c r="DT87" s="621"/>
      <c r="DU87" s="622"/>
      <c r="DV87" s="617"/>
      <c r="DW87" s="618"/>
      <c r="DX87" s="618"/>
      <c r="DY87" s="618"/>
      <c r="DZ87" s="623"/>
      <c r="EA87" s="468"/>
    </row>
    <row r="88" spans="1:131" ht="26.25" customHeight="1" thickBot="1" x14ac:dyDescent="0.2">
      <c r="A88" s="555" t="s">
        <v>327</v>
      </c>
      <c r="B88" s="556" t="s">
        <v>357</v>
      </c>
      <c r="C88" s="557"/>
      <c r="D88" s="557"/>
      <c r="E88" s="557"/>
      <c r="F88" s="557"/>
      <c r="G88" s="557"/>
      <c r="H88" s="557"/>
      <c r="I88" s="557"/>
      <c r="J88" s="557"/>
      <c r="K88" s="557"/>
      <c r="L88" s="557"/>
      <c r="M88" s="557"/>
      <c r="N88" s="557"/>
      <c r="O88" s="557"/>
      <c r="P88" s="558"/>
      <c r="Q88" s="601"/>
      <c r="R88" s="602"/>
      <c r="S88" s="602"/>
      <c r="T88" s="602"/>
      <c r="U88" s="602"/>
      <c r="V88" s="602"/>
      <c r="W88" s="602"/>
      <c r="X88" s="602"/>
      <c r="Y88" s="602"/>
      <c r="Z88" s="602"/>
      <c r="AA88" s="602"/>
      <c r="AB88" s="602"/>
      <c r="AC88" s="602"/>
      <c r="AD88" s="602"/>
      <c r="AE88" s="602"/>
      <c r="AF88" s="605"/>
      <c r="AG88" s="605"/>
      <c r="AH88" s="605"/>
      <c r="AI88" s="605"/>
      <c r="AJ88" s="605"/>
      <c r="AK88" s="602"/>
      <c r="AL88" s="602"/>
      <c r="AM88" s="602"/>
      <c r="AN88" s="602"/>
      <c r="AO88" s="602"/>
      <c r="AP88" s="605"/>
      <c r="AQ88" s="605"/>
      <c r="AR88" s="605"/>
      <c r="AS88" s="605"/>
      <c r="AT88" s="605"/>
      <c r="AU88" s="605"/>
      <c r="AV88" s="605"/>
      <c r="AW88" s="605"/>
      <c r="AX88" s="605"/>
      <c r="AY88" s="605"/>
      <c r="AZ88" s="609"/>
      <c r="BA88" s="609"/>
      <c r="BB88" s="609"/>
      <c r="BC88" s="609"/>
      <c r="BD88" s="610"/>
      <c r="BE88" s="572"/>
      <c r="BF88" s="572"/>
      <c r="BG88" s="572"/>
      <c r="BH88" s="572"/>
      <c r="BI88" s="572"/>
      <c r="BJ88" s="572"/>
      <c r="BK88" s="572"/>
      <c r="BL88" s="572"/>
      <c r="BM88" s="572"/>
      <c r="BN88" s="572"/>
      <c r="BO88" s="572"/>
      <c r="BP88" s="572"/>
      <c r="BQ88" s="524">
        <v>82</v>
      </c>
      <c r="BR88" s="616"/>
      <c r="BS88" s="617"/>
      <c r="BT88" s="618"/>
      <c r="BU88" s="618"/>
      <c r="BV88" s="618"/>
      <c r="BW88" s="618"/>
      <c r="BX88" s="618"/>
      <c r="BY88" s="618"/>
      <c r="BZ88" s="618"/>
      <c r="CA88" s="618"/>
      <c r="CB88" s="618"/>
      <c r="CC88" s="618"/>
      <c r="CD88" s="618"/>
      <c r="CE88" s="618"/>
      <c r="CF88" s="618"/>
      <c r="CG88" s="619"/>
      <c r="CH88" s="620"/>
      <c r="CI88" s="621"/>
      <c r="CJ88" s="621"/>
      <c r="CK88" s="621"/>
      <c r="CL88" s="622"/>
      <c r="CM88" s="620"/>
      <c r="CN88" s="621"/>
      <c r="CO88" s="621"/>
      <c r="CP88" s="621"/>
      <c r="CQ88" s="622"/>
      <c r="CR88" s="620"/>
      <c r="CS88" s="621"/>
      <c r="CT88" s="621"/>
      <c r="CU88" s="621"/>
      <c r="CV88" s="622"/>
      <c r="CW88" s="620"/>
      <c r="CX88" s="621"/>
      <c r="CY88" s="621"/>
      <c r="CZ88" s="621"/>
      <c r="DA88" s="622"/>
      <c r="DB88" s="620"/>
      <c r="DC88" s="621"/>
      <c r="DD88" s="621"/>
      <c r="DE88" s="621"/>
      <c r="DF88" s="622"/>
      <c r="DG88" s="620"/>
      <c r="DH88" s="621"/>
      <c r="DI88" s="621"/>
      <c r="DJ88" s="621"/>
      <c r="DK88" s="622"/>
      <c r="DL88" s="620"/>
      <c r="DM88" s="621"/>
      <c r="DN88" s="621"/>
      <c r="DO88" s="621"/>
      <c r="DP88" s="622"/>
      <c r="DQ88" s="620"/>
      <c r="DR88" s="621"/>
      <c r="DS88" s="621"/>
      <c r="DT88" s="621"/>
      <c r="DU88" s="622"/>
      <c r="DV88" s="617"/>
      <c r="DW88" s="618"/>
      <c r="DX88" s="618"/>
      <c r="DY88" s="618"/>
      <c r="DZ88" s="623"/>
      <c r="EA88" s="468"/>
    </row>
    <row r="89" spans="1:131" ht="26.25" hidden="1" customHeight="1" x14ac:dyDescent="0.15">
      <c r="A89" s="649"/>
      <c r="B89" s="650"/>
      <c r="C89" s="650"/>
      <c r="D89" s="650"/>
      <c r="E89" s="650"/>
      <c r="F89" s="650"/>
      <c r="G89" s="650"/>
      <c r="H89" s="650"/>
      <c r="I89" s="650"/>
      <c r="J89" s="650"/>
      <c r="K89" s="650"/>
      <c r="L89" s="650"/>
      <c r="M89" s="650"/>
      <c r="N89" s="650"/>
      <c r="O89" s="650"/>
      <c r="P89" s="650"/>
      <c r="Q89" s="651"/>
      <c r="R89" s="651"/>
      <c r="S89" s="651"/>
      <c r="T89" s="651"/>
      <c r="U89" s="651"/>
      <c r="V89" s="651"/>
      <c r="W89" s="651"/>
      <c r="X89" s="651"/>
      <c r="Y89" s="651"/>
      <c r="Z89" s="651"/>
      <c r="AA89" s="651"/>
      <c r="AB89" s="651"/>
      <c r="AC89" s="651"/>
      <c r="AD89" s="651"/>
      <c r="AE89" s="651"/>
      <c r="AF89" s="651"/>
      <c r="AG89" s="651"/>
      <c r="AH89" s="651"/>
      <c r="AI89" s="651"/>
      <c r="AJ89" s="651"/>
      <c r="AK89" s="651"/>
      <c r="AL89" s="651"/>
      <c r="AM89" s="651"/>
      <c r="AN89" s="651"/>
      <c r="AO89" s="651"/>
      <c r="AP89" s="651"/>
      <c r="AQ89" s="651"/>
      <c r="AR89" s="651"/>
      <c r="AS89" s="651"/>
      <c r="AT89" s="651"/>
      <c r="AU89" s="651"/>
      <c r="AV89" s="651"/>
      <c r="AW89" s="651"/>
      <c r="AX89" s="651"/>
      <c r="AY89" s="651"/>
      <c r="AZ89" s="652"/>
      <c r="BA89" s="652"/>
      <c r="BB89" s="652"/>
      <c r="BC89" s="652"/>
      <c r="BD89" s="652"/>
      <c r="BE89" s="572"/>
      <c r="BF89" s="572"/>
      <c r="BG89" s="572"/>
      <c r="BH89" s="572"/>
      <c r="BI89" s="572"/>
      <c r="BJ89" s="572"/>
      <c r="BK89" s="572"/>
      <c r="BL89" s="572"/>
      <c r="BM89" s="572"/>
      <c r="BN89" s="572"/>
      <c r="BO89" s="572"/>
      <c r="BP89" s="572"/>
      <c r="BQ89" s="524">
        <v>83</v>
      </c>
      <c r="BR89" s="616"/>
      <c r="BS89" s="617"/>
      <c r="BT89" s="618"/>
      <c r="BU89" s="618"/>
      <c r="BV89" s="618"/>
      <c r="BW89" s="618"/>
      <c r="BX89" s="618"/>
      <c r="BY89" s="618"/>
      <c r="BZ89" s="618"/>
      <c r="CA89" s="618"/>
      <c r="CB89" s="618"/>
      <c r="CC89" s="618"/>
      <c r="CD89" s="618"/>
      <c r="CE89" s="618"/>
      <c r="CF89" s="618"/>
      <c r="CG89" s="619"/>
      <c r="CH89" s="620"/>
      <c r="CI89" s="621"/>
      <c r="CJ89" s="621"/>
      <c r="CK89" s="621"/>
      <c r="CL89" s="622"/>
      <c r="CM89" s="620"/>
      <c r="CN89" s="621"/>
      <c r="CO89" s="621"/>
      <c r="CP89" s="621"/>
      <c r="CQ89" s="622"/>
      <c r="CR89" s="620"/>
      <c r="CS89" s="621"/>
      <c r="CT89" s="621"/>
      <c r="CU89" s="621"/>
      <c r="CV89" s="622"/>
      <c r="CW89" s="620"/>
      <c r="CX89" s="621"/>
      <c r="CY89" s="621"/>
      <c r="CZ89" s="621"/>
      <c r="DA89" s="622"/>
      <c r="DB89" s="620"/>
      <c r="DC89" s="621"/>
      <c r="DD89" s="621"/>
      <c r="DE89" s="621"/>
      <c r="DF89" s="622"/>
      <c r="DG89" s="620"/>
      <c r="DH89" s="621"/>
      <c r="DI89" s="621"/>
      <c r="DJ89" s="621"/>
      <c r="DK89" s="622"/>
      <c r="DL89" s="620"/>
      <c r="DM89" s="621"/>
      <c r="DN89" s="621"/>
      <c r="DO89" s="621"/>
      <c r="DP89" s="622"/>
      <c r="DQ89" s="620"/>
      <c r="DR89" s="621"/>
      <c r="DS89" s="621"/>
      <c r="DT89" s="621"/>
      <c r="DU89" s="622"/>
      <c r="DV89" s="617"/>
      <c r="DW89" s="618"/>
      <c r="DX89" s="618"/>
      <c r="DY89" s="618"/>
      <c r="DZ89" s="623"/>
      <c r="EA89" s="468"/>
    </row>
    <row r="90" spans="1:131" ht="26.25" hidden="1" customHeight="1" x14ac:dyDescent="0.15">
      <c r="A90" s="649"/>
      <c r="B90" s="650"/>
      <c r="C90" s="650"/>
      <c r="D90" s="650"/>
      <c r="E90" s="650"/>
      <c r="F90" s="650"/>
      <c r="G90" s="650"/>
      <c r="H90" s="650"/>
      <c r="I90" s="650"/>
      <c r="J90" s="650"/>
      <c r="K90" s="650"/>
      <c r="L90" s="650"/>
      <c r="M90" s="650"/>
      <c r="N90" s="650"/>
      <c r="O90" s="650"/>
      <c r="P90" s="650"/>
      <c r="Q90" s="651"/>
      <c r="R90" s="651"/>
      <c r="S90" s="651"/>
      <c r="T90" s="651"/>
      <c r="U90" s="651"/>
      <c r="V90" s="651"/>
      <c r="W90" s="651"/>
      <c r="X90" s="651"/>
      <c r="Y90" s="651"/>
      <c r="Z90" s="651"/>
      <c r="AA90" s="651"/>
      <c r="AB90" s="651"/>
      <c r="AC90" s="651"/>
      <c r="AD90" s="651"/>
      <c r="AE90" s="651"/>
      <c r="AF90" s="651"/>
      <c r="AG90" s="651"/>
      <c r="AH90" s="651"/>
      <c r="AI90" s="651"/>
      <c r="AJ90" s="651"/>
      <c r="AK90" s="651"/>
      <c r="AL90" s="651"/>
      <c r="AM90" s="651"/>
      <c r="AN90" s="651"/>
      <c r="AO90" s="651"/>
      <c r="AP90" s="651"/>
      <c r="AQ90" s="651"/>
      <c r="AR90" s="651"/>
      <c r="AS90" s="651"/>
      <c r="AT90" s="651"/>
      <c r="AU90" s="651"/>
      <c r="AV90" s="651"/>
      <c r="AW90" s="651"/>
      <c r="AX90" s="651"/>
      <c r="AY90" s="651"/>
      <c r="AZ90" s="652"/>
      <c r="BA90" s="652"/>
      <c r="BB90" s="652"/>
      <c r="BC90" s="652"/>
      <c r="BD90" s="652"/>
      <c r="BE90" s="572"/>
      <c r="BF90" s="572"/>
      <c r="BG90" s="572"/>
      <c r="BH90" s="572"/>
      <c r="BI90" s="572"/>
      <c r="BJ90" s="572"/>
      <c r="BK90" s="572"/>
      <c r="BL90" s="572"/>
      <c r="BM90" s="572"/>
      <c r="BN90" s="572"/>
      <c r="BO90" s="572"/>
      <c r="BP90" s="572"/>
      <c r="BQ90" s="524">
        <v>84</v>
      </c>
      <c r="BR90" s="616"/>
      <c r="BS90" s="617"/>
      <c r="BT90" s="618"/>
      <c r="BU90" s="618"/>
      <c r="BV90" s="618"/>
      <c r="BW90" s="618"/>
      <c r="BX90" s="618"/>
      <c r="BY90" s="618"/>
      <c r="BZ90" s="618"/>
      <c r="CA90" s="618"/>
      <c r="CB90" s="618"/>
      <c r="CC90" s="618"/>
      <c r="CD90" s="618"/>
      <c r="CE90" s="618"/>
      <c r="CF90" s="618"/>
      <c r="CG90" s="619"/>
      <c r="CH90" s="620"/>
      <c r="CI90" s="621"/>
      <c r="CJ90" s="621"/>
      <c r="CK90" s="621"/>
      <c r="CL90" s="622"/>
      <c r="CM90" s="620"/>
      <c r="CN90" s="621"/>
      <c r="CO90" s="621"/>
      <c r="CP90" s="621"/>
      <c r="CQ90" s="622"/>
      <c r="CR90" s="620"/>
      <c r="CS90" s="621"/>
      <c r="CT90" s="621"/>
      <c r="CU90" s="621"/>
      <c r="CV90" s="622"/>
      <c r="CW90" s="620"/>
      <c r="CX90" s="621"/>
      <c r="CY90" s="621"/>
      <c r="CZ90" s="621"/>
      <c r="DA90" s="622"/>
      <c r="DB90" s="620"/>
      <c r="DC90" s="621"/>
      <c r="DD90" s="621"/>
      <c r="DE90" s="621"/>
      <c r="DF90" s="622"/>
      <c r="DG90" s="620"/>
      <c r="DH90" s="621"/>
      <c r="DI90" s="621"/>
      <c r="DJ90" s="621"/>
      <c r="DK90" s="622"/>
      <c r="DL90" s="620"/>
      <c r="DM90" s="621"/>
      <c r="DN90" s="621"/>
      <c r="DO90" s="621"/>
      <c r="DP90" s="622"/>
      <c r="DQ90" s="620"/>
      <c r="DR90" s="621"/>
      <c r="DS90" s="621"/>
      <c r="DT90" s="621"/>
      <c r="DU90" s="622"/>
      <c r="DV90" s="617"/>
      <c r="DW90" s="618"/>
      <c r="DX90" s="618"/>
      <c r="DY90" s="618"/>
      <c r="DZ90" s="623"/>
      <c r="EA90" s="468"/>
    </row>
    <row r="91" spans="1:131" ht="26.25" hidden="1" customHeight="1" x14ac:dyDescent="0.15">
      <c r="A91" s="649"/>
      <c r="B91" s="650"/>
      <c r="C91" s="650"/>
      <c r="D91" s="650"/>
      <c r="E91" s="650"/>
      <c r="F91" s="650"/>
      <c r="G91" s="650"/>
      <c r="H91" s="650"/>
      <c r="I91" s="650"/>
      <c r="J91" s="650"/>
      <c r="K91" s="650"/>
      <c r="L91" s="650"/>
      <c r="M91" s="650"/>
      <c r="N91" s="650"/>
      <c r="O91" s="650"/>
      <c r="P91" s="650"/>
      <c r="Q91" s="651"/>
      <c r="R91" s="651"/>
      <c r="S91" s="651"/>
      <c r="T91" s="651"/>
      <c r="U91" s="651"/>
      <c r="V91" s="651"/>
      <c r="W91" s="651"/>
      <c r="X91" s="651"/>
      <c r="Y91" s="651"/>
      <c r="Z91" s="651"/>
      <c r="AA91" s="651"/>
      <c r="AB91" s="651"/>
      <c r="AC91" s="651"/>
      <c r="AD91" s="651"/>
      <c r="AE91" s="651"/>
      <c r="AF91" s="651"/>
      <c r="AG91" s="651"/>
      <c r="AH91" s="651"/>
      <c r="AI91" s="651"/>
      <c r="AJ91" s="651"/>
      <c r="AK91" s="651"/>
      <c r="AL91" s="651"/>
      <c r="AM91" s="651"/>
      <c r="AN91" s="651"/>
      <c r="AO91" s="651"/>
      <c r="AP91" s="651"/>
      <c r="AQ91" s="651"/>
      <c r="AR91" s="651"/>
      <c r="AS91" s="651"/>
      <c r="AT91" s="651"/>
      <c r="AU91" s="651"/>
      <c r="AV91" s="651"/>
      <c r="AW91" s="651"/>
      <c r="AX91" s="651"/>
      <c r="AY91" s="651"/>
      <c r="AZ91" s="652"/>
      <c r="BA91" s="652"/>
      <c r="BB91" s="652"/>
      <c r="BC91" s="652"/>
      <c r="BD91" s="652"/>
      <c r="BE91" s="572"/>
      <c r="BF91" s="572"/>
      <c r="BG91" s="572"/>
      <c r="BH91" s="572"/>
      <c r="BI91" s="572"/>
      <c r="BJ91" s="572"/>
      <c r="BK91" s="572"/>
      <c r="BL91" s="572"/>
      <c r="BM91" s="572"/>
      <c r="BN91" s="572"/>
      <c r="BO91" s="572"/>
      <c r="BP91" s="572"/>
      <c r="BQ91" s="524">
        <v>85</v>
      </c>
      <c r="BR91" s="616"/>
      <c r="BS91" s="617"/>
      <c r="BT91" s="618"/>
      <c r="BU91" s="618"/>
      <c r="BV91" s="618"/>
      <c r="BW91" s="618"/>
      <c r="BX91" s="618"/>
      <c r="BY91" s="618"/>
      <c r="BZ91" s="618"/>
      <c r="CA91" s="618"/>
      <c r="CB91" s="618"/>
      <c r="CC91" s="618"/>
      <c r="CD91" s="618"/>
      <c r="CE91" s="618"/>
      <c r="CF91" s="618"/>
      <c r="CG91" s="619"/>
      <c r="CH91" s="620"/>
      <c r="CI91" s="621"/>
      <c r="CJ91" s="621"/>
      <c r="CK91" s="621"/>
      <c r="CL91" s="622"/>
      <c r="CM91" s="620"/>
      <c r="CN91" s="621"/>
      <c r="CO91" s="621"/>
      <c r="CP91" s="621"/>
      <c r="CQ91" s="622"/>
      <c r="CR91" s="620"/>
      <c r="CS91" s="621"/>
      <c r="CT91" s="621"/>
      <c r="CU91" s="621"/>
      <c r="CV91" s="622"/>
      <c r="CW91" s="620"/>
      <c r="CX91" s="621"/>
      <c r="CY91" s="621"/>
      <c r="CZ91" s="621"/>
      <c r="DA91" s="622"/>
      <c r="DB91" s="620"/>
      <c r="DC91" s="621"/>
      <c r="DD91" s="621"/>
      <c r="DE91" s="621"/>
      <c r="DF91" s="622"/>
      <c r="DG91" s="620"/>
      <c r="DH91" s="621"/>
      <c r="DI91" s="621"/>
      <c r="DJ91" s="621"/>
      <c r="DK91" s="622"/>
      <c r="DL91" s="620"/>
      <c r="DM91" s="621"/>
      <c r="DN91" s="621"/>
      <c r="DO91" s="621"/>
      <c r="DP91" s="622"/>
      <c r="DQ91" s="620"/>
      <c r="DR91" s="621"/>
      <c r="DS91" s="621"/>
      <c r="DT91" s="621"/>
      <c r="DU91" s="622"/>
      <c r="DV91" s="617"/>
      <c r="DW91" s="618"/>
      <c r="DX91" s="618"/>
      <c r="DY91" s="618"/>
      <c r="DZ91" s="623"/>
      <c r="EA91" s="468"/>
    </row>
    <row r="92" spans="1:131" ht="26.25" hidden="1" customHeight="1" x14ac:dyDescent="0.15">
      <c r="A92" s="649"/>
      <c r="B92" s="650"/>
      <c r="C92" s="650"/>
      <c r="D92" s="650"/>
      <c r="E92" s="650"/>
      <c r="F92" s="650"/>
      <c r="G92" s="650"/>
      <c r="H92" s="650"/>
      <c r="I92" s="650"/>
      <c r="J92" s="650"/>
      <c r="K92" s="650"/>
      <c r="L92" s="650"/>
      <c r="M92" s="650"/>
      <c r="N92" s="650"/>
      <c r="O92" s="650"/>
      <c r="P92" s="650"/>
      <c r="Q92" s="651"/>
      <c r="R92" s="651"/>
      <c r="S92" s="651"/>
      <c r="T92" s="651"/>
      <c r="U92" s="651"/>
      <c r="V92" s="651"/>
      <c r="W92" s="651"/>
      <c r="X92" s="651"/>
      <c r="Y92" s="651"/>
      <c r="Z92" s="651"/>
      <c r="AA92" s="651"/>
      <c r="AB92" s="651"/>
      <c r="AC92" s="651"/>
      <c r="AD92" s="651"/>
      <c r="AE92" s="651"/>
      <c r="AF92" s="651"/>
      <c r="AG92" s="651"/>
      <c r="AH92" s="651"/>
      <c r="AI92" s="651"/>
      <c r="AJ92" s="651"/>
      <c r="AK92" s="651"/>
      <c r="AL92" s="651"/>
      <c r="AM92" s="651"/>
      <c r="AN92" s="651"/>
      <c r="AO92" s="651"/>
      <c r="AP92" s="651"/>
      <c r="AQ92" s="651"/>
      <c r="AR92" s="651"/>
      <c r="AS92" s="651"/>
      <c r="AT92" s="651"/>
      <c r="AU92" s="651"/>
      <c r="AV92" s="651"/>
      <c r="AW92" s="651"/>
      <c r="AX92" s="651"/>
      <c r="AY92" s="651"/>
      <c r="AZ92" s="652"/>
      <c r="BA92" s="652"/>
      <c r="BB92" s="652"/>
      <c r="BC92" s="652"/>
      <c r="BD92" s="652"/>
      <c r="BE92" s="572"/>
      <c r="BF92" s="572"/>
      <c r="BG92" s="572"/>
      <c r="BH92" s="572"/>
      <c r="BI92" s="572"/>
      <c r="BJ92" s="572"/>
      <c r="BK92" s="572"/>
      <c r="BL92" s="572"/>
      <c r="BM92" s="572"/>
      <c r="BN92" s="572"/>
      <c r="BO92" s="572"/>
      <c r="BP92" s="572"/>
      <c r="BQ92" s="524">
        <v>86</v>
      </c>
      <c r="BR92" s="616"/>
      <c r="BS92" s="617"/>
      <c r="BT92" s="618"/>
      <c r="BU92" s="618"/>
      <c r="BV92" s="618"/>
      <c r="BW92" s="618"/>
      <c r="BX92" s="618"/>
      <c r="BY92" s="618"/>
      <c r="BZ92" s="618"/>
      <c r="CA92" s="618"/>
      <c r="CB92" s="618"/>
      <c r="CC92" s="618"/>
      <c r="CD92" s="618"/>
      <c r="CE92" s="618"/>
      <c r="CF92" s="618"/>
      <c r="CG92" s="619"/>
      <c r="CH92" s="620"/>
      <c r="CI92" s="621"/>
      <c r="CJ92" s="621"/>
      <c r="CK92" s="621"/>
      <c r="CL92" s="622"/>
      <c r="CM92" s="620"/>
      <c r="CN92" s="621"/>
      <c r="CO92" s="621"/>
      <c r="CP92" s="621"/>
      <c r="CQ92" s="622"/>
      <c r="CR92" s="620"/>
      <c r="CS92" s="621"/>
      <c r="CT92" s="621"/>
      <c r="CU92" s="621"/>
      <c r="CV92" s="622"/>
      <c r="CW92" s="620"/>
      <c r="CX92" s="621"/>
      <c r="CY92" s="621"/>
      <c r="CZ92" s="621"/>
      <c r="DA92" s="622"/>
      <c r="DB92" s="620"/>
      <c r="DC92" s="621"/>
      <c r="DD92" s="621"/>
      <c r="DE92" s="621"/>
      <c r="DF92" s="622"/>
      <c r="DG92" s="620"/>
      <c r="DH92" s="621"/>
      <c r="DI92" s="621"/>
      <c r="DJ92" s="621"/>
      <c r="DK92" s="622"/>
      <c r="DL92" s="620"/>
      <c r="DM92" s="621"/>
      <c r="DN92" s="621"/>
      <c r="DO92" s="621"/>
      <c r="DP92" s="622"/>
      <c r="DQ92" s="620"/>
      <c r="DR92" s="621"/>
      <c r="DS92" s="621"/>
      <c r="DT92" s="621"/>
      <c r="DU92" s="622"/>
      <c r="DV92" s="617"/>
      <c r="DW92" s="618"/>
      <c r="DX92" s="618"/>
      <c r="DY92" s="618"/>
      <c r="DZ92" s="623"/>
      <c r="EA92" s="468"/>
    </row>
    <row r="93" spans="1:131" ht="26.25" hidden="1" customHeight="1" x14ac:dyDescent="0.15">
      <c r="A93" s="649"/>
      <c r="B93" s="650"/>
      <c r="C93" s="650"/>
      <c r="D93" s="650"/>
      <c r="E93" s="650"/>
      <c r="F93" s="650"/>
      <c r="G93" s="650"/>
      <c r="H93" s="650"/>
      <c r="I93" s="650"/>
      <c r="J93" s="650"/>
      <c r="K93" s="650"/>
      <c r="L93" s="650"/>
      <c r="M93" s="650"/>
      <c r="N93" s="650"/>
      <c r="O93" s="650"/>
      <c r="P93" s="650"/>
      <c r="Q93" s="651"/>
      <c r="R93" s="651"/>
      <c r="S93" s="651"/>
      <c r="T93" s="651"/>
      <c r="U93" s="651"/>
      <c r="V93" s="651"/>
      <c r="W93" s="651"/>
      <c r="X93" s="651"/>
      <c r="Y93" s="651"/>
      <c r="Z93" s="651"/>
      <c r="AA93" s="651"/>
      <c r="AB93" s="651"/>
      <c r="AC93" s="651"/>
      <c r="AD93" s="651"/>
      <c r="AE93" s="651"/>
      <c r="AF93" s="651"/>
      <c r="AG93" s="651"/>
      <c r="AH93" s="651"/>
      <c r="AI93" s="651"/>
      <c r="AJ93" s="651"/>
      <c r="AK93" s="651"/>
      <c r="AL93" s="651"/>
      <c r="AM93" s="651"/>
      <c r="AN93" s="651"/>
      <c r="AO93" s="651"/>
      <c r="AP93" s="651"/>
      <c r="AQ93" s="651"/>
      <c r="AR93" s="651"/>
      <c r="AS93" s="651"/>
      <c r="AT93" s="651"/>
      <c r="AU93" s="651"/>
      <c r="AV93" s="651"/>
      <c r="AW93" s="651"/>
      <c r="AX93" s="651"/>
      <c r="AY93" s="651"/>
      <c r="AZ93" s="652"/>
      <c r="BA93" s="652"/>
      <c r="BB93" s="652"/>
      <c r="BC93" s="652"/>
      <c r="BD93" s="652"/>
      <c r="BE93" s="572"/>
      <c r="BF93" s="572"/>
      <c r="BG93" s="572"/>
      <c r="BH93" s="572"/>
      <c r="BI93" s="572"/>
      <c r="BJ93" s="572"/>
      <c r="BK93" s="572"/>
      <c r="BL93" s="572"/>
      <c r="BM93" s="572"/>
      <c r="BN93" s="572"/>
      <c r="BO93" s="572"/>
      <c r="BP93" s="572"/>
      <c r="BQ93" s="524">
        <v>87</v>
      </c>
      <c r="BR93" s="616"/>
      <c r="BS93" s="617"/>
      <c r="BT93" s="618"/>
      <c r="BU93" s="618"/>
      <c r="BV93" s="618"/>
      <c r="BW93" s="618"/>
      <c r="BX93" s="618"/>
      <c r="BY93" s="618"/>
      <c r="BZ93" s="618"/>
      <c r="CA93" s="618"/>
      <c r="CB93" s="618"/>
      <c r="CC93" s="618"/>
      <c r="CD93" s="618"/>
      <c r="CE93" s="618"/>
      <c r="CF93" s="618"/>
      <c r="CG93" s="619"/>
      <c r="CH93" s="620"/>
      <c r="CI93" s="621"/>
      <c r="CJ93" s="621"/>
      <c r="CK93" s="621"/>
      <c r="CL93" s="622"/>
      <c r="CM93" s="620"/>
      <c r="CN93" s="621"/>
      <c r="CO93" s="621"/>
      <c r="CP93" s="621"/>
      <c r="CQ93" s="622"/>
      <c r="CR93" s="620"/>
      <c r="CS93" s="621"/>
      <c r="CT93" s="621"/>
      <c r="CU93" s="621"/>
      <c r="CV93" s="622"/>
      <c r="CW93" s="620"/>
      <c r="CX93" s="621"/>
      <c r="CY93" s="621"/>
      <c r="CZ93" s="621"/>
      <c r="DA93" s="622"/>
      <c r="DB93" s="620"/>
      <c r="DC93" s="621"/>
      <c r="DD93" s="621"/>
      <c r="DE93" s="621"/>
      <c r="DF93" s="622"/>
      <c r="DG93" s="620"/>
      <c r="DH93" s="621"/>
      <c r="DI93" s="621"/>
      <c r="DJ93" s="621"/>
      <c r="DK93" s="622"/>
      <c r="DL93" s="620"/>
      <c r="DM93" s="621"/>
      <c r="DN93" s="621"/>
      <c r="DO93" s="621"/>
      <c r="DP93" s="622"/>
      <c r="DQ93" s="620"/>
      <c r="DR93" s="621"/>
      <c r="DS93" s="621"/>
      <c r="DT93" s="621"/>
      <c r="DU93" s="622"/>
      <c r="DV93" s="617"/>
      <c r="DW93" s="618"/>
      <c r="DX93" s="618"/>
      <c r="DY93" s="618"/>
      <c r="DZ93" s="623"/>
      <c r="EA93" s="468"/>
    </row>
    <row r="94" spans="1:131" ht="26.25" hidden="1" customHeight="1" x14ac:dyDescent="0.15">
      <c r="A94" s="649"/>
      <c r="B94" s="650"/>
      <c r="C94" s="650"/>
      <c r="D94" s="650"/>
      <c r="E94" s="650"/>
      <c r="F94" s="650"/>
      <c r="G94" s="650"/>
      <c r="H94" s="650"/>
      <c r="I94" s="650"/>
      <c r="J94" s="650"/>
      <c r="K94" s="650"/>
      <c r="L94" s="650"/>
      <c r="M94" s="650"/>
      <c r="N94" s="650"/>
      <c r="O94" s="650"/>
      <c r="P94" s="650"/>
      <c r="Q94" s="651"/>
      <c r="R94" s="651"/>
      <c r="S94" s="651"/>
      <c r="T94" s="651"/>
      <c r="U94" s="651"/>
      <c r="V94" s="651"/>
      <c r="W94" s="651"/>
      <c r="X94" s="651"/>
      <c r="Y94" s="651"/>
      <c r="Z94" s="651"/>
      <c r="AA94" s="651"/>
      <c r="AB94" s="651"/>
      <c r="AC94" s="651"/>
      <c r="AD94" s="651"/>
      <c r="AE94" s="651"/>
      <c r="AF94" s="651"/>
      <c r="AG94" s="651"/>
      <c r="AH94" s="651"/>
      <c r="AI94" s="651"/>
      <c r="AJ94" s="651"/>
      <c r="AK94" s="651"/>
      <c r="AL94" s="651"/>
      <c r="AM94" s="651"/>
      <c r="AN94" s="651"/>
      <c r="AO94" s="651"/>
      <c r="AP94" s="651"/>
      <c r="AQ94" s="651"/>
      <c r="AR94" s="651"/>
      <c r="AS94" s="651"/>
      <c r="AT94" s="651"/>
      <c r="AU94" s="651"/>
      <c r="AV94" s="651"/>
      <c r="AW94" s="651"/>
      <c r="AX94" s="651"/>
      <c r="AY94" s="651"/>
      <c r="AZ94" s="652"/>
      <c r="BA94" s="652"/>
      <c r="BB94" s="652"/>
      <c r="BC94" s="652"/>
      <c r="BD94" s="652"/>
      <c r="BE94" s="572"/>
      <c r="BF94" s="572"/>
      <c r="BG94" s="572"/>
      <c r="BH94" s="572"/>
      <c r="BI94" s="572"/>
      <c r="BJ94" s="572"/>
      <c r="BK94" s="572"/>
      <c r="BL94" s="572"/>
      <c r="BM94" s="572"/>
      <c r="BN94" s="572"/>
      <c r="BO94" s="572"/>
      <c r="BP94" s="572"/>
      <c r="BQ94" s="524">
        <v>88</v>
      </c>
      <c r="BR94" s="616"/>
      <c r="BS94" s="617"/>
      <c r="BT94" s="618"/>
      <c r="BU94" s="618"/>
      <c r="BV94" s="618"/>
      <c r="BW94" s="618"/>
      <c r="BX94" s="618"/>
      <c r="BY94" s="618"/>
      <c r="BZ94" s="618"/>
      <c r="CA94" s="618"/>
      <c r="CB94" s="618"/>
      <c r="CC94" s="618"/>
      <c r="CD94" s="618"/>
      <c r="CE94" s="618"/>
      <c r="CF94" s="618"/>
      <c r="CG94" s="619"/>
      <c r="CH94" s="620"/>
      <c r="CI94" s="621"/>
      <c r="CJ94" s="621"/>
      <c r="CK94" s="621"/>
      <c r="CL94" s="622"/>
      <c r="CM94" s="620"/>
      <c r="CN94" s="621"/>
      <c r="CO94" s="621"/>
      <c r="CP94" s="621"/>
      <c r="CQ94" s="622"/>
      <c r="CR94" s="620"/>
      <c r="CS94" s="621"/>
      <c r="CT94" s="621"/>
      <c r="CU94" s="621"/>
      <c r="CV94" s="622"/>
      <c r="CW94" s="620"/>
      <c r="CX94" s="621"/>
      <c r="CY94" s="621"/>
      <c r="CZ94" s="621"/>
      <c r="DA94" s="622"/>
      <c r="DB94" s="620"/>
      <c r="DC94" s="621"/>
      <c r="DD94" s="621"/>
      <c r="DE94" s="621"/>
      <c r="DF94" s="622"/>
      <c r="DG94" s="620"/>
      <c r="DH94" s="621"/>
      <c r="DI94" s="621"/>
      <c r="DJ94" s="621"/>
      <c r="DK94" s="622"/>
      <c r="DL94" s="620"/>
      <c r="DM94" s="621"/>
      <c r="DN94" s="621"/>
      <c r="DO94" s="621"/>
      <c r="DP94" s="622"/>
      <c r="DQ94" s="620"/>
      <c r="DR94" s="621"/>
      <c r="DS94" s="621"/>
      <c r="DT94" s="621"/>
      <c r="DU94" s="622"/>
      <c r="DV94" s="617"/>
      <c r="DW94" s="618"/>
      <c r="DX94" s="618"/>
      <c r="DY94" s="618"/>
      <c r="DZ94" s="623"/>
      <c r="EA94" s="468"/>
    </row>
    <row r="95" spans="1:131" ht="26.25" hidden="1" customHeight="1" x14ac:dyDescent="0.15">
      <c r="A95" s="649"/>
      <c r="B95" s="650"/>
      <c r="C95" s="650"/>
      <c r="D95" s="650"/>
      <c r="E95" s="650"/>
      <c r="F95" s="650"/>
      <c r="G95" s="650"/>
      <c r="H95" s="650"/>
      <c r="I95" s="650"/>
      <c r="J95" s="650"/>
      <c r="K95" s="650"/>
      <c r="L95" s="650"/>
      <c r="M95" s="650"/>
      <c r="N95" s="650"/>
      <c r="O95" s="650"/>
      <c r="P95" s="650"/>
      <c r="Q95" s="651"/>
      <c r="R95" s="651"/>
      <c r="S95" s="651"/>
      <c r="T95" s="651"/>
      <c r="U95" s="651"/>
      <c r="V95" s="651"/>
      <c r="W95" s="651"/>
      <c r="X95" s="651"/>
      <c r="Y95" s="651"/>
      <c r="Z95" s="651"/>
      <c r="AA95" s="651"/>
      <c r="AB95" s="651"/>
      <c r="AC95" s="651"/>
      <c r="AD95" s="651"/>
      <c r="AE95" s="651"/>
      <c r="AF95" s="651"/>
      <c r="AG95" s="651"/>
      <c r="AH95" s="651"/>
      <c r="AI95" s="651"/>
      <c r="AJ95" s="651"/>
      <c r="AK95" s="651"/>
      <c r="AL95" s="651"/>
      <c r="AM95" s="651"/>
      <c r="AN95" s="651"/>
      <c r="AO95" s="651"/>
      <c r="AP95" s="651"/>
      <c r="AQ95" s="651"/>
      <c r="AR95" s="651"/>
      <c r="AS95" s="651"/>
      <c r="AT95" s="651"/>
      <c r="AU95" s="651"/>
      <c r="AV95" s="651"/>
      <c r="AW95" s="651"/>
      <c r="AX95" s="651"/>
      <c r="AY95" s="651"/>
      <c r="AZ95" s="652"/>
      <c r="BA95" s="652"/>
      <c r="BB95" s="652"/>
      <c r="BC95" s="652"/>
      <c r="BD95" s="652"/>
      <c r="BE95" s="572"/>
      <c r="BF95" s="572"/>
      <c r="BG95" s="572"/>
      <c r="BH95" s="572"/>
      <c r="BI95" s="572"/>
      <c r="BJ95" s="572"/>
      <c r="BK95" s="572"/>
      <c r="BL95" s="572"/>
      <c r="BM95" s="572"/>
      <c r="BN95" s="572"/>
      <c r="BO95" s="572"/>
      <c r="BP95" s="572"/>
      <c r="BQ95" s="524">
        <v>89</v>
      </c>
      <c r="BR95" s="616"/>
      <c r="BS95" s="617"/>
      <c r="BT95" s="618"/>
      <c r="BU95" s="618"/>
      <c r="BV95" s="618"/>
      <c r="BW95" s="618"/>
      <c r="BX95" s="618"/>
      <c r="BY95" s="618"/>
      <c r="BZ95" s="618"/>
      <c r="CA95" s="618"/>
      <c r="CB95" s="618"/>
      <c r="CC95" s="618"/>
      <c r="CD95" s="618"/>
      <c r="CE95" s="618"/>
      <c r="CF95" s="618"/>
      <c r="CG95" s="619"/>
      <c r="CH95" s="620"/>
      <c r="CI95" s="621"/>
      <c r="CJ95" s="621"/>
      <c r="CK95" s="621"/>
      <c r="CL95" s="622"/>
      <c r="CM95" s="620"/>
      <c r="CN95" s="621"/>
      <c r="CO95" s="621"/>
      <c r="CP95" s="621"/>
      <c r="CQ95" s="622"/>
      <c r="CR95" s="620"/>
      <c r="CS95" s="621"/>
      <c r="CT95" s="621"/>
      <c r="CU95" s="621"/>
      <c r="CV95" s="622"/>
      <c r="CW95" s="620"/>
      <c r="CX95" s="621"/>
      <c r="CY95" s="621"/>
      <c r="CZ95" s="621"/>
      <c r="DA95" s="622"/>
      <c r="DB95" s="620"/>
      <c r="DC95" s="621"/>
      <c r="DD95" s="621"/>
      <c r="DE95" s="621"/>
      <c r="DF95" s="622"/>
      <c r="DG95" s="620"/>
      <c r="DH95" s="621"/>
      <c r="DI95" s="621"/>
      <c r="DJ95" s="621"/>
      <c r="DK95" s="622"/>
      <c r="DL95" s="620"/>
      <c r="DM95" s="621"/>
      <c r="DN95" s="621"/>
      <c r="DO95" s="621"/>
      <c r="DP95" s="622"/>
      <c r="DQ95" s="620"/>
      <c r="DR95" s="621"/>
      <c r="DS95" s="621"/>
      <c r="DT95" s="621"/>
      <c r="DU95" s="622"/>
      <c r="DV95" s="617"/>
      <c r="DW95" s="618"/>
      <c r="DX95" s="618"/>
      <c r="DY95" s="618"/>
      <c r="DZ95" s="623"/>
      <c r="EA95" s="468"/>
    </row>
    <row r="96" spans="1:131" ht="26.25" hidden="1" customHeight="1" x14ac:dyDescent="0.15">
      <c r="A96" s="649"/>
      <c r="B96" s="650"/>
      <c r="C96" s="650"/>
      <c r="D96" s="650"/>
      <c r="E96" s="650"/>
      <c r="F96" s="650"/>
      <c r="G96" s="650"/>
      <c r="H96" s="650"/>
      <c r="I96" s="650"/>
      <c r="J96" s="650"/>
      <c r="K96" s="650"/>
      <c r="L96" s="650"/>
      <c r="M96" s="650"/>
      <c r="N96" s="650"/>
      <c r="O96" s="650"/>
      <c r="P96" s="650"/>
      <c r="Q96" s="651"/>
      <c r="R96" s="651"/>
      <c r="S96" s="651"/>
      <c r="T96" s="651"/>
      <c r="U96" s="651"/>
      <c r="V96" s="651"/>
      <c r="W96" s="651"/>
      <c r="X96" s="651"/>
      <c r="Y96" s="651"/>
      <c r="Z96" s="651"/>
      <c r="AA96" s="651"/>
      <c r="AB96" s="651"/>
      <c r="AC96" s="651"/>
      <c r="AD96" s="651"/>
      <c r="AE96" s="651"/>
      <c r="AF96" s="651"/>
      <c r="AG96" s="651"/>
      <c r="AH96" s="651"/>
      <c r="AI96" s="651"/>
      <c r="AJ96" s="651"/>
      <c r="AK96" s="651"/>
      <c r="AL96" s="651"/>
      <c r="AM96" s="651"/>
      <c r="AN96" s="651"/>
      <c r="AO96" s="651"/>
      <c r="AP96" s="651"/>
      <c r="AQ96" s="651"/>
      <c r="AR96" s="651"/>
      <c r="AS96" s="651"/>
      <c r="AT96" s="651"/>
      <c r="AU96" s="651"/>
      <c r="AV96" s="651"/>
      <c r="AW96" s="651"/>
      <c r="AX96" s="651"/>
      <c r="AY96" s="651"/>
      <c r="AZ96" s="652"/>
      <c r="BA96" s="652"/>
      <c r="BB96" s="652"/>
      <c r="BC96" s="652"/>
      <c r="BD96" s="652"/>
      <c r="BE96" s="572"/>
      <c r="BF96" s="572"/>
      <c r="BG96" s="572"/>
      <c r="BH96" s="572"/>
      <c r="BI96" s="572"/>
      <c r="BJ96" s="572"/>
      <c r="BK96" s="572"/>
      <c r="BL96" s="572"/>
      <c r="BM96" s="572"/>
      <c r="BN96" s="572"/>
      <c r="BO96" s="572"/>
      <c r="BP96" s="572"/>
      <c r="BQ96" s="524">
        <v>90</v>
      </c>
      <c r="BR96" s="616"/>
      <c r="BS96" s="617"/>
      <c r="BT96" s="618"/>
      <c r="BU96" s="618"/>
      <c r="BV96" s="618"/>
      <c r="BW96" s="618"/>
      <c r="BX96" s="618"/>
      <c r="BY96" s="618"/>
      <c r="BZ96" s="618"/>
      <c r="CA96" s="618"/>
      <c r="CB96" s="618"/>
      <c r="CC96" s="618"/>
      <c r="CD96" s="618"/>
      <c r="CE96" s="618"/>
      <c r="CF96" s="618"/>
      <c r="CG96" s="619"/>
      <c r="CH96" s="620"/>
      <c r="CI96" s="621"/>
      <c r="CJ96" s="621"/>
      <c r="CK96" s="621"/>
      <c r="CL96" s="622"/>
      <c r="CM96" s="620"/>
      <c r="CN96" s="621"/>
      <c r="CO96" s="621"/>
      <c r="CP96" s="621"/>
      <c r="CQ96" s="622"/>
      <c r="CR96" s="620"/>
      <c r="CS96" s="621"/>
      <c r="CT96" s="621"/>
      <c r="CU96" s="621"/>
      <c r="CV96" s="622"/>
      <c r="CW96" s="620"/>
      <c r="CX96" s="621"/>
      <c r="CY96" s="621"/>
      <c r="CZ96" s="621"/>
      <c r="DA96" s="622"/>
      <c r="DB96" s="620"/>
      <c r="DC96" s="621"/>
      <c r="DD96" s="621"/>
      <c r="DE96" s="621"/>
      <c r="DF96" s="622"/>
      <c r="DG96" s="620"/>
      <c r="DH96" s="621"/>
      <c r="DI96" s="621"/>
      <c r="DJ96" s="621"/>
      <c r="DK96" s="622"/>
      <c r="DL96" s="620"/>
      <c r="DM96" s="621"/>
      <c r="DN96" s="621"/>
      <c r="DO96" s="621"/>
      <c r="DP96" s="622"/>
      <c r="DQ96" s="620"/>
      <c r="DR96" s="621"/>
      <c r="DS96" s="621"/>
      <c r="DT96" s="621"/>
      <c r="DU96" s="622"/>
      <c r="DV96" s="617"/>
      <c r="DW96" s="618"/>
      <c r="DX96" s="618"/>
      <c r="DY96" s="618"/>
      <c r="DZ96" s="623"/>
      <c r="EA96" s="468"/>
    </row>
    <row r="97" spans="1:131" ht="26.25" hidden="1" customHeight="1" x14ac:dyDescent="0.15">
      <c r="A97" s="649"/>
      <c r="B97" s="650"/>
      <c r="C97" s="650"/>
      <c r="D97" s="650"/>
      <c r="E97" s="650"/>
      <c r="F97" s="650"/>
      <c r="G97" s="650"/>
      <c r="H97" s="650"/>
      <c r="I97" s="650"/>
      <c r="J97" s="650"/>
      <c r="K97" s="650"/>
      <c r="L97" s="650"/>
      <c r="M97" s="650"/>
      <c r="N97" s="650"/>
      <c r="O97" s="650"/>
      <c r="P97" s="650"/>
      <c r="Q97" s="651"/>
      <c r="R97" s="651"/>
      <c r="S97" s="651"/>
      <c r="T97" s="651"/>
      <c r="U97" s="651"/>
      <c r="V97" s="651"/>
      <c r="W97" s="651"/>
      <c r="X97" s="651"/>
      <c r="Y97" s="651"/>
      <c r="Z97" s="651"/>
      <c r="AA97" s="651"/>
      <c r="AB97" s="651"/>
      <c r="AC97" s="651"/>
      <c r="AD97" s="651"/>
      <c r="AE97" s="651"/>
      <c r="AF97" s="651"/>
      <c r="AG97" s="651"/>
      <c r="AH97" s="651"/>
      <c r="AI97" s="651"/>
      <c r="AJ97" s="651"/>
      <c r="AK97" s="651"/>
      <c r="AL97" s="651"/>
      <c r="AM97" s="651"/>
      <c r="AN97" s="651"/>
      <c r="AO97" s="651"/>
      <c r="AP97" s="651"/>
      <c r="AQ97" s="651"/>
      <c r="AR97" s="651"/>
      <c r="AS97" s="651"/>
      <c r="AT97" s="651"/>
      <c r="AU97" s="651"/>
      <c r="AV97" s="651"/>
      <c r="AW97" s="651"/>
      <c r="AX97" s="651"/>
      <c r="AY97" s="651"/>
      <c r="AZ97" s="652"/>
      <c r="BA97" s="652"/>
      <c r="BB97" s="652"/>
      <c r="BC97" s="652"/>
      <c r="BD97" s="652"/>
      <c r="BE97" s="572"/>
      <c r="BF97" s="572"/>
      <c r="BG97" s="572"/>
      <c r="BH97" s="572"/>
      <c r="BI97" s="572"/>
      <c r="BJ97" s="572"/>
      <c r="BK97" s="572"/>
      <c r="BL97" s="572"/>
      <c r="BM97" s="572"/>
      <c r="BN97" s="572"/>
      <c r="BO97" s="572"/>
      <c r="BP97" s="572"/>
      <c r="BQ97" s="524">
        <v>91</v>
      </c>
      <c r="BR97" s="616"/>
      <c r="BS97" s="617"/>
      <c r="BT97" s="618"/>
      <c r="BU97" s="618"/>
      <c r="BV97" s="618"/>
      <c r="BW97" s="618"/>
      <c r="BX97" s="618"/>
      <c r="BY97" s="618"/>
      <c r="BZ97" s="618"/>
      <c r="CA97" s="618"/>
      <c r="CB97" s="618"/>
      <c r="CC97" s="618"/>
      <c r="CD97" s="618"/>
      <c r="CE97" s="618"/>
      <c r="CF97" s="618"/>
      <c r="CG97" s="619"/>
      <c r="CH97" s="620"/>
      <c r="CI97" s="621"/>
      <c r="CJ97" s="621"/>
      <c r="CK97" s="621"/>
      <c r="CL97" s="622"/>
      <c r="CM97" s="620"/>
      <c r="CN97" s="621"/>
      <c r="CO97" s="621"/>
      <c r="CP97" s="621"/>
      <c r="CQ97" s="622"/>
      <c r="CR97" s="620"/>
      <c r="CS97" s="621"/>
      <c r="CT97" s="621"/>
      <c r="CU97" s="621"/>
      <c r="CV97" s="622"/>
      <c r="CW97" s="620"/>
      <c r="CX97" s="621"/>
      <c r="CY97" s="621"/>
      <c r="CZ97" s="621"/>
      <c r="DA97" s="622"/>
      <c r="DB97" s="620"/>
      <c r="DC97" s="621"/>
      <c r="DD97" s="621"/>
      <c r="DE97" s="621"/>
      <c r="DF97" s="622"/>
      <c r="DG97" s="620"/>
      <c r="DH97" s="621"/>
      <c r="DI97" s="621"/>
      <c r="DJ97" s="621"/>
      <c r="DK97" s="622"/>
      <c r="DL97" s="620"/>
      <c r="DM97" s="621"/>
      <c r="DN97" s="621"/>
      <c r="DO97" s="621"/>
      <c r="DP97" s="622"/>
      <c r="DQ97" s="620"/>
      <c r="DR97" s="621"/>
      <c r="DS97" s="621"/>
      <c r="DT97" s="621"/>
      <c r="DU97" s="622"/>
      <c r="DV97" s="617"/>
      <c r="DW97" s="618"/>
      <c r="DX97" s="618"/>
      <c r="DY97" s="618"/>
      <c r="DZ97" s="623"/>
      <c r="EA97" s="468"/>
    </row>
    <row r="98" spans="1:131" ht="26.25" hidden="1" customHeight="1" x14ac:dyDescent="0.15">
      <c r="A98" s="649"/>
      <c r="B98" s="650"/>
      <c r="C98" s="650"/>
      <c r="D98" s="650"/>
      <c r="E98" s="650"/>
      <c r="F98" s="650"/>
      <c r="G98" s="650"/>
      <c r="H98" s="650"/>
      <c r="I98" s="650"/>
      <c r="J98" s="650"/>
      <c r="K98" s="650"/>
      <c r="L98" s="650"/>
      <c r="M98" s="650"/>
      <c r="N98" s="650"/>
      <c r="O98" s="650"/>
      <c r="P98" s="650"/>
      <c r="Q98" s="651"/>
      <c r="R98" s="651"/>
      <c r="S98" s="651"/>
      <c r="T98" s="651"/>
      <c r="U98" s="651"/>
      <c r="V98" s="651"/>
      <c r="W98" s="651"/>
      <c r="X98" s="651"/>
      <c r="Y98" s="651"/>
      <c r="Z98" s="651"/>
      <c r="AA98" s="651"/>
      <c r="AB98" s="651"/>
      <c r="AC98" s="651"/>
      <c r="AD98" s="651"/>
      <c r="AE98" s="651"/>
      <c r="AF98" s="651"/>
      <c r="AG98" s="651"/>
      <c r="AH98" s="651"/>
      <c r="AI98" s="651"/>
      <c r="AJ98" s="651"/>
      <c r="AK98" s="651"/>
      <c r="AL98" s="651"/>
      <c r="AM98" s="651"/>
      <c r="AN98" s="651"/>
      <c r="AO98" s="651"/>
      <c r="AP98" s="651"/>
      <c r="AQ98" s="651"/>
      <c r="AR98" s="651"/>
      <c r="AS98" s="651"/>
      <c r="AT98" s="651"/>
      <c r="AU98" s="651"/>
      <c r="AV98" s="651"/>
      <c r="AW98" s="651"/>
      <c r="AX98" s="651"/>
      <c r="AY98" s="651"/>
      <c r="AZ98" s="652"/>
      <c r="BA98" s="652"/>
      <c r="BB98" s="652"/>
      <c r="BC98" s="652"/>
      <c r="BD98" s="652"/>
      <c r="BE98" s="572"/>
      <c r="BF98" s="572"/>
      <c r="BG98" s="572"/>
      <c r="BH98" s="572"/>
      <c r="BI98" s="572"/>
      <c r="BJ98" s="572"/>
      <c r="BK98" s="572"/>
      <c r="BL98" s="572"/>
      <c r="BM98" s="572"/>
      <c r="BN98" s="572"/>
      <c r="BO98" s="572"/>
      <c r="BP98" s="572"/>
      <c r="BQ98" s="524">
        <v>92</v>
      </c>
      <c r="BR98" s="616"/>
      <c r="BS98" s="617"/>
      <c r="BT98" s="618"/>
      <c r="BU98" s="618"/>
      <c r="BV98" s="618"/>
      <c r="BW98" s="618"/>
      <c r="BX98" s="618"/>
      <c r="BY98" s="618"/>
      <c r="BZ98" s="618"/>
      <c r="CA98" s="618"/>
      <c r="CB98" s="618"/>
      <c r="CC98" s="618"/>
      <c r="CD98" s="618"/>
      <c r="CE98" s="618"/>
      <c r="CF98" s="618"/>
      <c r="CG98" s="619"/>
      <c r="CH98" s="620"/>
      <c r="CI98" s="621"/>
      <c r="CJ98" s="621"/>
      <c r="CK98" s="621"/>
      <c r="CL98" s="622"/>
      <c r="CM98" s="620"/>
      <c r="CN98" s="621"/>
      <c r="CO98" s="621"/>
      <c r="CP98" s="621"/>
      <c r="CQ98" s="622"/>
      <c r="CR98" s="620"/>
      <c r="CS98" s="621"/>
      <c r="CT98" s="621"/>
      <c r="CU98" s="621"/>
      <c r="CV98" s="622"/>
      <c r="CW98" s="620"/>
      <c r="CX98" s="621"/>
      <c r="CY98" s="621"/>
      <c r="CZ98" s="621"/>
      <c r="DA98" s="622"/>
      <c r="DB98" s="620"/>
      <c r="DC98" s="621"/>
      <c r="DD98" s="621"/>
      <c r="DE98" s="621"/>
      <c r="DF98" s="622"/>
      <c r="DG98" s="620"/>
      <c r="DH98" s="621"/>
      <c r="DI98" s="621"/>
      <c r="DJ98" s="621"/>
      <c r="DK98" s="622"/>
      <c r="DL98" s="620"/>
      <c r="DM98" s="621"/>
      <c r="DN98" s="621"/>
      <c r="DO98" s="621"/>
      <c r="DP98" s="622"/>
      <c r="DQ98" s="620"/>
      <c r="DR98" s="621"/>
      <c r="DS98" s="621"/>
      <c r="DT98" s="621"/>
      <c r="DU98" s="622"/>
      <c r="DV98" s="617"/>
      <c r="DW98" s="618"/>
      <c r="DX98" s="618"/>
      <c r="DY98" s="618"/>
      <c r="DZ98" s="623"/>
      <c r="EA98" s="468"/>
    </row>
    <row r="99" spans="1:131" ht="26.25" hidden="1" customHeight="1" x14ac:dyDescent="0.15">
      <c r="A99" s="649"/>
      <c r="B99" s="650"/>
      <c r="C99" s="650"/>
      <c r="D99" s="650"/>
      <c r="E99" s="650"/>
      <c r="F99" s="650"/>
      <c r="G99" s="650"/>
      <c r="H99" s="650"/>
      <c r="I99" s="650"/>
      <c r="J99" s="650"/>
      <c r="K99" s="650"/>
      <c r="L99" s="650"/>
      <c r="M99" s="650"/>
      <c r="N99" s="650"/>
      <c r="O99" s="650"/>
      <c r="P99" s="650"/>
      <c r="Q99" s="651"/>
      <c r="R99" s="651"/>
      <c r="S99" s="651"/>
      <c r="T99" s="651"/>
      <c r="U99" s="651"/>
      <c r="V99" s="651"/>
      <c r="W99" s="651"/>
      <c r="X99" s="651"/>
      <c r="Y99" s="651"/>
      <c r="Z99" s="651"/>
      <c r="AA99" s="651"/>
      <c r="AB99" s="651"/>
      <c r="AC99" s="651"/>
      <c r="AD99" s="651"/>
      <c r="AE99" s="651"/>
      <c r="AF99" s="651"/>
      <c r="AG99" s="651"/>
      <c r="AH99" s="651"/>
      <c r="AI99" s="651"/>
      <c r="AJ99" s="651"/>
      <c r="AK99" s="651"/>
      <c r="AL99" s="651"/>
      <c r="AM99" s="651"/>
      <c r="AN99" s="651"/>
      <c r="AO99" s="651"/>
      <c r="AP99" s="651"/>
      <c r="AQ99" s="651"/>
      <c r="AR99" s="651"/>
      <c r="AS99" s="651"/>
      <c r="AT99" s="651"/>
      <c r="AU99" s="651"/>
      <c r="AV99" s="651"/>
      <c r="AW99" s="651"/>
      <c r="AX99" s="651"/>
      <c r="AY99" s="651"/>
      <c r="AZ99" s="652"/>
      <c r="BA99" s="652"/>
      <c r="BB99" s="652"/>
      <c r="BC99" s="652"/>
      <c r="BD99" s="652"/>
      <c r="BE99" s="572"/>
      <c r="BF99" s="572"/>
      <c r="BG99" s="572"/>
      <c r="BH99" s="572"/>
      <c r="BI99" s="572"/>
      <c r="BJ99" s="572"/>
      <c r="BK99" s="572"/>
      <c r="BL99" s="572"/>
      <c r="BM99" s="572"/>
      <c r="BN99" s="572"/>
      <c r="BO99" s="572"/>
      <c r="BP99" s="572"/>
      <c r="BQ99" s="524">
        <v>93</v>
      </c>
      <c r="BR99" s="616"/>
      <c r="BS99" s="617"/>
      <c r="BT99" s="618"/>
      <c r="BU99" s="618"/>
      <c r="BV99" s="618"/>
      <c r="BW99" s="618"/>
      <c r="BX99" s="618"/>
      <c r="BY99" s="618"/>
      <c r="BZ99" s="618"/>
      <c r="CA99" s="618"/>
      <c r="CB99" s="618"/>
      <c r="CC99" s="618"/>
      <c r="CD99" s="618"/>
      <c r="CE99" s="618"/>
      <c r="CF99" s="618"/>
      <c r="CG99" s="619"/>
      <c r="CH99" s="620"/>
      <c r="CI99" s="621"/>
      <c r="CJ99" s="621"/>
      <c r="CK99" s="621"/>
      <c r="CL99" s="622"/>
      <c r="CM99" s="620"/>
      <c r="CN99" s="621"/>
      <c r="CO99" s="621"/>
      <c r="CP99" s="621"/>
      <c r="CQ99" s="622"/>
      <c r="CR99" s="620"/>
      <c r="CS99" s="621"/>
      <c r="CT99" s="621"/>
      <c r="CU99" s="621"/>
      <c r="CV99" s="622"/>
      <c r="CW99" s="620"/>
      <c r="CX99" s="621"/>
      <c r="CY99" s="621"/>
      <c r="CZ99" s="621"/>
      <c r="DA99" s="622"/>
      <c r="DB99" s="620"/>
      <c r="DC99" s="621"/>
      <c r="DD99" s="621"/>
      <c r="DE99" s="621"/>
      <c r="DF99" s="622"/>
      <c r="DG99" s="620"/>
      <c r="DH99" s="621"/>
      <c r="DI99" s="621"/>
      <c r="DJ99" s="621"/>
      <c r="DK99" s="622"/>
      <c r="DL99" s="620"/>
      <c r="DM99" s="621"/>
      <c r="DN99" s="621"/>
      <c r="DO99" s="621"/>
      <c r="DP99" s="622"/>
      <c r="DQ99" s="620"/>
      <c r="DR99" s="621"/>
      <c r="DS99" s="621"/>
      <c r="DT99" s="621"/>
      <c r="DU99" s="622"/>
      <c r="DV99" s="617"/>
      <c r="DW99" s="618"/>
      <c r="DX99" s="618"/>
      <c r="DY99" s="618"/>
      <c r="DZ99" s="623"/>
      <c r="EA99" s="468"/>
    </row>
    <row r="100" spans="1:131" ht="26.25" hidden="1" customHeight="1" x14ac:dyDescent="0.15">
      <c r="A100" s="649"/>
      <c r="B100" s="650"/>
      <c r="C100" s="650"/>
      <c r="D100" s="650"/>
      <c r="E100" s="650"/>
      <c r="F100" s="650"/>
      <c r="G100" s="650"/>
      <c r="H100" s="650"/>
      <c r="I100" s="650"/>
      <c r="J100" s="650"/>
      <c r="K100" s="650"/>
      <c r="L100" s="650"/>
      <c r="M100" s="650"/>
      <c r="N100" s="650"/>
      <c r="O100" s="650"/>
      <c r="P100" s="650"/>
      <c r="Q100" s="651"/>
      <c r="R100" s="651"/>
      <c r="S100" s="651"/>
      <c r="T100" s="651"/>
      <c r="U100" s="651"/>
      <c r="V100" s="651"/>
      <c r="W100" s="651"/>
      <c r="X100" s="651"/>
      <c r="Y100" s="651"/>
      <c r="Z100" s="651"/>
      <c r="AA100" s="651"/>
      <c r="AB100" s="651"/>
      <c r="AC100" s="651"/>
      <c r="AD100" s="651"/>
      <c r="AE100" s="651"/>
      <c r="AF100" s="651"/>
      <c r="AG100" s="651"/>
      <c r="AH100" s="651"/>
      <c r="AI100" s="651"/>
      <c r="AJ100" s="651"/>
      <c r="AK100" s="651"/>
      <c r="AL100" s="651"/>
      <c r="AM100" s="651"/>
      <c r="AN100" s="651"/>
      <c r="AO100" s="651"/>
      <c r="AP100" s="651"/>
      <c r="AQ100" s="651"/>
      <c r="AR100" s="651"/>
      <c r="AS100" s="651"/>
      <c r="AT100" s="651"/>
      <c r="AU100" s="651"/>
      <c r="AV100" s="651"/>
      <c r="AW100" s="651"/>
      <c r="AX100" s="651"/>
      <c r="AY100" s="651"/>
      <c r="AZ100" s="652"/>
      <c r="BA100" s="652"/>
      <c r="BB100" s="652"/>
      <c r="BC100" s="652"/>
      <c r="BD100" s="652"/>
      <c r="BE100" s="572"/>
      <c r="BF100" s="572"/>
      <c r="BG100" s="572"/>
      <c r="BH100" s="572"/>
      <c r="BI100" s="572"/>
      <c r="BJ100" s="572"/>
      <c r="BK100" s="572"/>
      <c r="BL100" s="572"/>
      <c r="BM100" s="572"/>
      <c r="BN100" s="572"/>
      <c r="BO100" s="572"/>
      <c r="BP100" s="572"/>
      <c r="BQ100" s="524">
        <v>94</v>
      </c>
      <c r="BR100" s="616"/>
      <c r="BS100" s="617"/>
      <c r="BT100" s="618"/>
      <c r="BU100" s="618"/>
      <c r="BV100" s="618"/>
      <c r="BW100" s="618"/>
      <c r="BX100" s="618"/>
      <c r="BY100" s="618"/>
      <c r="BZ100" s="618"/>
      <c r="CA100" s="618"/>
      <c r="CB100" s="618"/>
      <c r="CC100" s="618"/>
      <c r="CD100" s="618"/>
      <c r="CE100" s="618"/>
      <c r="CF100" s="618"/>
      <c r="CG100" s="619"/>
      <c r="CH100" s="620"/>
      <c r="CI100" s="621"/>
      <c r="CJ100" s="621"/>
      <c r="CK100" s="621"/>
      <c r="CL100" s="622"/>
      <c r="CM100" s="620"/>
      <c r="CN100" s="621"/>
      <c r="CO100" s="621"/>
      <c r="CP100" s="621"/>
      <c r="CQ100" s="622"/>
      <c r="CR100" s="620"/>
      <c r="CS100" s="621"/>
      <c r="CT100" s="621"/>
      <c r="CU100" s="621"/>
      <c r="CV100" s="622"/>
      <c r="CW100" s="620"/>
      <c r="CX100" s="621"/>
      <c r="CY100" s="621"/>
      <c r="CZ100" s="621"/>
      <c r="DA100" s="622"/>
      <c r="DB100" s="620"/>
      <c r="DC100" s="621"/>
      <c r="DD100" s="621"/>
      <c r="DE100" s="621"/>
      <c r="DF100" s="622"/>
      <c r="DG100" s="620"/>
      <c r="DH100" s="621"/>
      <c r="DI100" s="621"/>
      <c r="DJ100" s="621"/>
      <c r="DK100" s="622"/>
      <c r="DL100" s="620"/>
      <c r="DM100" s="621"/>
      <c r="DN100" s="621"/>
      <c r="DO100" s="621"/>
      <c r="DP100" s="622"/>
      <c r="DQ100" s="620"/>
      <c r="DR100" s="621"/>
      <c r="DS100" s="621"/>
      <c r="DT100" s="621"/>
      <c r="DU100" s="622"/>
      <c r="DV100" s="617"/>
      <c r="DW100" s="618"/>
      <c r="DX100" s="618"/>
      <c r="DY100" s="618"/>
      <c r="DZ100" s="623"/>
      <c r="EA100" s="468"/>
    </row>
    <row r="101" spans="1:131" ht="26.25" hidden="1" customHeight="1" x14ac:dyDescent="0.15">
      <c r="A101" s="649"/>
      <c r="B101" s="650"/>
      <c r="C101" s="650"/>
      <c r="D101" s="650"/>
      <c r="E101" s="650"/>
      <c r="F101" s="650"/>
      <c r="G101" s="650"/>
      <c r="H101" s="650"/>
      <c r="I101" s="650"/>
      <c r="J101" s="650"/>
      <c r="K101" s="650"/>
      <c r="L101" s="650"/>
      <c r="M101" s="650"/>
      <c r="N101" s="650"/>
      <c r="O101" s="650"/>
      <c r="P101" s="650"/>
      <c r="Q101" s="651"/>
      <c r="R101" s="651"/>
      <c r="S101" s="651"/>
      <c r="T101" s="651"/>
      <c r="U101" s="651"/>
      <c r="V101" s="651"/>
      <c r="W101" s="651"/>
      <c r="X101" s="651"/>
      <c r="Y101" s="651"/>
      <c r="Z101" s="651"/>
      <c r="AA101" s="651"/>
      <c r="AB101" s="651"/>
      <c r="AC101" s="651"/>
      <c r="AD101" s="651"/>
      <c r="AE101" s="651"/>
      <c r="AF101" s="651"/>
      <c r="AG101" s="651"/>
      <c r="AH101" s="651"/>
      <c r="AI101" s="651"/>
      <c r="AJ101" s="651"/>
      <c r="AK101" s="651"/>
      <c r="AL101" s="651"/>
      <c r="AM101" s="651"/>
      <c r="AN101" s="651"/>
      <c r="AO101" s="651"/>
      <c r="AP101" s="651"/>
      <c r="AQ101" s="651"/>
      <c r="AR101" s="651"/>
      <c r="AS101" s="651"/>
      <c r="AT101" s="651"/>
      <c r="AU101" s="651"/>
      <c r="AV101" s="651"/>
      <c r="AW101" s="651"/>
      <c r="AX101" s="651"/>
      <c r="AY101" s="651"/>
      <c r="AZ101" s="652"/>
      <c r="BA101" s="652"/>
      <c r="BB101" s="652"/>
      <c r="BC101" s="652"/>
      <c r="BD101" s="652"/>
      <c r="BE101" s="572"/>
      <c r="BF101" s="572"/>
      <c r="BG101" s="572"/>
      <c r="BH101" s="572"/>
      <c r="BI101" s="572"/>
      <c r="BJ101" s="572"/>
      <c r="BK101" s="572"/>
      <c r="BL101" s="572"/>
      <c r="BM101" s="572"/>
      <c r="BN101" s="572"/>
      <c r="BO101" s="572"/>
      <c r="BP101" s="572"/>
      <c r="BQ101" s="524">
        <v>95</v>
      </c>
      <c r="BR101" s="616"/>
      <c r="BS101" s="617"/>
      <c r="BT101" s="618"/>
      <c r="BU101" s="618"/>
      <c r="BV101" s="618"/>
      <c r="BW101" s="618"/>
      <c r="BX101" s="618"/>
      <c r="BY101" s="618"/>
      <c r="BZ101" s="618"/>
      <c r="CA101" s="618"/>
      <c r="CB101" s="618"/>
      <c r="CC101" s="618"/>
      <c r="CD101" s="618"/>
      <c r="CE101" s="618"/>
      <c r="CF101" s="618"/>
      <c r="CG101" s="619"/>
      <c r="CH101" s="620"/>
      <c r="CI101" s="621"/>
      <c r="CJ101" s="621"/>
      <c r="CK101" s="621"/>
      <c r="CL101" s="622"/>
      <c r="CM101" s="620"/>
      <c r="CN101" s="621"/>
      <c r="CO101" s="621"/>
      <c r="CP101" s="621"/>
      <c r="CQ101" s="622"/>
      <c r="CR101" s="620"/>
      <c r="CS101" s="621"/>
      <c r="CT101" s="621"/>
      <c r="CU101" s="621"/>
      <c r="CV101" s="622"/>
      <c r="CW101" s="620"/>
      <c r="CX101" s="621"/>
      <c r="CY101" s="621"/>
      <c r="CZ101" s="621"/>
      <c r="DA101" s="622"/>
      <c r="DB101" s="620"/>
      <c r="DC101" s="621"/>
      <c r="DD101" s="621"/>
      <c r="DE101" s="621"/>
      <c r="DF101" s="622"/>
      <c r="DG101" s="620"/>
      <c r="DH101" s="621"/>
      <c r="DI101" s="621"/>
      <c r="DJ101" s="621"/>
      <c r="DK101" s="622"/>
      <c r="DL101" s="620"/>
      <c r="DM101" s="621"/>
      <c r="DN101" s="621"/>
      <c r="DO101" s="621"/>
      <c r="DP101" s="622"/>
      <c r="DQ101" s="620"/>
      <c r="DR101" s="621"/>
      <c r="DS101" s="621"/>
      <c r="DT101" s="621"/>
      <c r="DU101" s="622"/>
      <c r="DV101" s="617"/>
      <c r="DW101" s="618"/>
      <c r="DX101" s="618"/>
      <c r="DY101" s="618"/>
      <c r="DZ101" s="623"/>
      <c r="EA101" s="468"/>
    </row>
    <row r="102" spans="1:131" ht="26.25" customHeight="1" thickBot="1" x14ac:dyDescent="0.2">
      <c r="A102" s="649"/>
      <c r="B102" s="650"/>
      <c r="C102" s="650"/>
      <c r="D102" s="650"/>
      <c r="E102" s="650"/>
      <c r="F102" s="650"/>
      <c r="G102" s="650"/>
      <c r="H102" s="650"/>
      <c r="I102" s="650"/>
      <c r="J102" s="650"/>
      <c r="K102" s="650"/>
      <c r="L102" s="650"/>
      <c r="M102" s="650"/>
      <c r="N102" s="650"/>
      <c r="O102" s="650"/>
      <c r="P102" s="650"/>
      <c r="Q102" s="651"/>
      <c r="R102" s="651"/>
      <c r="S102" s="651"/>
      <c r="T102" s="651"/>
      <c r="U102" s="651"/>
      <c r="V102" s="651"/>
      <c r="W102" s="651"/>
      <c r="X102" s="651"/>
      <c r="Y102" s="651"/>
      <c r="Z102" s="651"/>
      <c r="AA102" s="651"/>
      <c r="AB102" s="651"/>
      <c r="AC102" s="651"/>
      <c r="AD102" s="651"/>
      <c r="AE102" s="651"/>
      <c r="AF102" s="651"/>
      <c r="AG102" s="651"/>
      <c r="AH102" s="651"/>
      <c r="AI102" s="651"/>
      <c r="AJ102" s="651"/>
      <c r="AK102" s="651"/>
      <c r="AL102" s="651"/>
      <c r="AM102" s="651"/>
      <c r="AN102" s="651"/>
      <c r="AO102" s="651"/>
      <c r="AP102" s="651"/>
      <c r="AQ102" s="651"/>
      <c r="AR102" s="651"/>
      <c r="AS102" s="651"/>
      <c r="AT102" s="651"/>
      <c r="AU102" s="651"/>
      <c r="AV102" s="651"/>
      <c r="AW102" s="651"/>
      <c r="AX102" s="651"/>
      <c r="AY102" s="651"/>
      <c r="AZ102" s="652"/>
      <c r="BA102" s="652"/>
      <c r="BB102" s="652"/>
      <c r="BC102" s="652"/>
      <c r="BD102" s="652"/>
      <c r="BE102" s="572"/>
      <c r="BF102" s="572"/>
      <c r="BG102" s="572"/>
      <c r="BH102" s="572"/>
      <c r="BI102" s="572"/>
      <c r="BJ102" s="572"/>
      <c r="BK102" s="572"/>
      <c r="BL102" s="572"/>
      <c r="BM102" s="572"/>
      <c r="BN102" s="572"/>
      <c r="BO102" s="572"/>
      <c r="BP102" s="572"/>
      <c r="BQ102" s="555" t="s">
        <v>327</v>
      </c>
      <c r="BR102" s="556" t="s">
        <v>358</v>
      </c>
      <c r="BS102" s="557"/>
      <c r="BT102" s="557"/>
      <c r="BU102" s="557"/>
      <c r="BV102" s="557"/>
      <c r="BW102" s="557"/>
      <c r="BX102" s="557"/>
      <c r="BY102" s="557"/>
      <c r="BZ102" s="557"/>
      <c r="CA102" s="557"/>
      <c r="CB102" s="557"/>
      <c r="CC102" s="557"/>
      <c r="CD102" s="557"/>
      <c r="CE102" s="557"/>
      <c r="CF102" s="557"/>
      <c r="CG102" s="558"/>
      <c r="CH102" s="653"/>
      <c r="CI102" s="654"/>
      <c r="CJ102" s="654"/>
      <c r="CK102" s="654"/>
      <c r="CL102" s="655"/>
      <c r="CM102" s="653"/>
      <c r="CN102" s="654"/>
      <c r="CO102" s="654"/>
      <c r="CP102" s="654"/>
      <c r="CQ102" s="655"/>
      <c r="CR102" s="656"/>
      <c r="CS102" s="612"/>
      <c r="CT102" s="612"/>
      <c r="CU102" s="612"/>
      <c r="CV102" s="657"/>
      <c r="CW102" s="656"/>
      <c r="CX102" s="612"/>
      <c r="CY102" s="612"/>
      <c r="CZ102" s="612"/>
      <c r="DA102" s="657"/>
      <c r="DB102" s="656"/>
      <c r="DC102" s="612"/>
      <c r="DD102" s="612"/>
      <c r="DE102" s="612"/>
      <c r="DF102" s="657"/>
      <c r="DG102" s="656"/>
      <c r="DH102" s="612"/>
      <c r="DI102" s="612"/>
      <c r="DJ102" s="612"/>
      <c r="DK102" s="657"/>
      <c r="DL102" s="656"/>
      <c r="DM102" s="612"/>
      <c r="DN102" s="612"/>
      <c r="DO102" s="612"/>
      <c r="DP102" s="657"/>
      <c r="DQ102" s="656"/>
      <c r="DR102" s="612"/>
      <c r="DS102" s="612"/>
      <c r="DT102" s="612"/>
      <c r="DU102" s="657"/>
      <c r="DV102" s="556"/>
      <c r="DW102" s="557"/>
      <c r="DX102" s="557"/>
      <c r="DY102" s="557"/>
      <c r="DZ102" s="658"/>
      <c r="EA102" s="468"/>
    </row>
    <row r="103" spans="1:131" ht="26.25" customHeight="1" x14ac:dyDescent="0.15">
      <c r="A103" s="649"/>
      <c r="B103" s="650"/>
      <c r="C103" s="650"/>
      <c r="D103" s="650"/>
      <c r="E103" s="650"/>
      <c r="F103" s="650"/>
      <c r="G103" s="650"/>
      <c r="H103" s="650"/>
      <c r="I103" s="650"/>
      <c r="J103" s="650"/>
      <c r="K103" s="650"/>
      <c r="L103" s="650"/>
      <c r="M103" s="650"/>
      <c r="N103" s="650"/>
      <c r="O103" s="650"/>
      <c r="P103" s="650"/>
      <c r="Q103" s="651"/>
      <c r="R103" s="651"/>
      <c r="S103" s="651"/>
      <c r="T103" s="651"/>
      <c r="U103" s="651"/>
      <c r="V103" s="651"/>
      <c r="W103" s="651"/>
      <c r="X103" s="651"/>
      <c r="Y103" s="651"/>
      <c r="Z103" s="651"/>
      <c r="AA103" s="651"/>
      <c r="AB103" s="651"/>
      <c r="AC103" s="651"/>
      <c r="AD103" s="651"/>
      <c r="AE103" s="651"/>
      <c r="AF103" s="651"/>
      <c r="AG103" s="651"/>
      <c r="AH103" s="651"/>
      <c r="AI103" s="651"/>
      <c r="AJ103" s="651"/>
      <c r="AK103" s="651"/>
      <c r="AL103" s="651"/>
      <c r="AM103" s="651"/>
      <c r="AN103" s="651"/>
      <c r="AO103" s="651"/>
      <c r="AP103" s="651"/>
      <c r="AQ103" s="651"/>
      <c r="AR103" s="651"/>
      <c r="AS103" s="651"/>
      <c r="AT103" s="651"/>
      <c r="AU103" s="651"/>
      <c r="AV103" s="651"/>
      <c r="AW103" s="651"/>
      <c r="AX103" s="651"/>
      <c r="AY103" s="651"/>
      <c r="AZ103" s="652"/>
      <c r="BA103" s="652"/>
      <c r="BB103" s="652"/>
      <c r="BC103" s="652"/>
      <c r="BD103" s="652"/>
      <c r="BE103" s="572"/>
      <c r="BF103" s="572"/>
      <c r="BG103" s="572"/>
      <c r="BH103" s="572"/>
      <c r="BI103" s="572"/>
      <c r="BJ103" s="572"/>
      <c r="BK103" s="572"/>
      <c r="BL103" s="572"/>
      <c r="BM103" s="572"/>
      <c r="BN103" s="572"/>
      <c r="BO103" s="572"/>
      <c r="BP103" s="572"/>
      <c r="BQ103" s="659" t="s">
        <v>359</v>
      </c>
      <c r="BR103" s="659"/>
      <c r="BS103" s="659"/>
      <c r="BT103" s="659"/>
      <c r="BU103" s="659"/>
      <c r="BV103" s="659"/>
      <c r="BW103" s="659"/>
      <c r="BX103" s="659"/>
      <c r="BY103" s="659"/>
      <c r="BZ103" s="659"/>
      <c r="CA103" s="659"/>
      <c r="CB103" s="659"/>
      <c r="CC103" s="659"/>
      <c r="CD103" s="659"/>
      <c r="CE103" s="659"/>
      <c r="CF103" s="659"/>
      <c r="CG103" s="659"/>
      <c r="CH103" s="659"/>
      <c r="CI103" s="659"/>
      <c r="CJ103" s="659"/>
      <c r="CK103" s="659"/>
      <c r="CL103" s="659"/>
      <c r="CM103" s="659"/>
      <c r="CN103" s="659"/>
      <c r="CO103" s="659"/>
      <c r="CP103" s="659"/>
      <c r="CQ103" s="659"/>
      <c r="CR103" s="659"/>
      <c r="CS103" s="659"/>
      <c r="CT103" s="659"/>
      <c r="CU103" s="659"/>
      <c r="CV103" s="659"/>
      <c r="CW103" s="659"/>
      <c r="CX103" s="659"/>
      <c r="CY103" s="659"/>
      <c r="CZ103" s="659"/>
      <c r="DA103" s="659"/>
      <c r="DB103" s="659"/>
      <c r="DC103" s="659"/>
      <c r="DD103" s="659"/>
      <c r="DE103" s="659"/>
      <c r="DF103" s="659"/>
      <c r="DG103" s="659"/>
      <c r="DH103" s="659"/>
      <c r="DI103" s="659"/>
      <c r="DJ103" s="659"/>
      <c r="DK103" s="659"/>
      <c r="DL103" s="659"/>
      <c r="DM103" s="659"/>
      <c r="DN103" s="659"/>
      <c r="DO103" s="659"/>
      <c r="DP103" s="659"/>
      <c r="DQ103" s="659"/>
      <c r="DR103" s="659"/>
      <c r="DS103" s="659"/>
      <c r="DT103" s="659"/>
      <c r="DU103" s="659"/>
      <c r="DV103" s="659"/>
      <c r="DW103" s="659"/>
      <c r="DX103" s="659"/>
      <c r="DY103" s="659"/>
      <c r="DZ103" s="659"/>
      <c r="EA103" s="468"/>
    </row>
    <row r="104" spans="1:131" ht="26.25" customHeight="1" x14ac:dyDescent="0.15">
      <c r="A104" s="649"/>
      <c r="B104" s="650"/>
      <c r="C104" s="650"/>
      <c r="D104" s="650"/>
      <c r="E104" s="650"/>
      <c r="F104" s="650"/>
      <c r="G104" s="650"/>
      <c r="H104" s="650"/>
      <c r="I104" s="650"/>
      <c r="J104" s="650"/>
      <c r="K104" s="650"/>
      <c r="L104" s="650"/>
      <c r="M104" s="650"/>
      <c r="N104" s="650"/>
      <c r="O104" s="650"/>
      <c r="P104" s="650"/>
      <c r="Q104" s="651"/>
      <c r="R104" s="651"/>
      <c r="S104" s="651"/>
      <c r="T104" s="651"/>
      <c r="U104" s="651"/>
      <c r="V104" s="651"/>
      <c r="W104" s="651"/>
      <c r="X104" s="651"/>
      <c r="Y104" s="651"/>
      <c r="Z104" s="651"/>
      <c r="AA104" s="651"/>
      <c r="AB104" s="651"/>
      <c r="AC104" s="651"/>
      <c r="AD104" s="651"/>
      <c r="AE104" s="651"/>
      <c r="AF104" s="651"/>
      <c r="AG104" s="651"/>
      <c r="AH104" s="651"/>
      <c r="AI104" s="651"/>
      <c r="AJ104" s="651"/>
      <c r="AK104" s="651"/>
      <c r="AL104" s="651"/>
      <c r="AM104" s="651"/>
      <c r="AN104" s="651"/>
      <c r="AO104" s="651"/>
      <c r="AP104" s="651"/>
      <c r="AQ104" s="651"/>
      <c r="AR104" s="651"/>
      <c r="AS104" s="651"/>
      <c r="AT104" s="651"/>
      <c r="AU104" s="651"/>
      <c r="AV104" s="651"/>
      <c r="AW104" s="651"/>
      <c r="AX104" s="651"/>
      <c r="AY104" s="651"/>
      <c r="AZ104" s="652"/>
      <c r="BA104" s="652"/>
      <c r="BB104" s="652"/>
      <c r="BC104" s="652"/>
      <c r="BD104" s="652"/>
      <c r="BE104" s="572"/>
      <c r="BF104" s="572"/>
      <c r="BG104" s="572"/>
      <c r="BH104" s="572"/>
      <c r="BI104" s="572"/>
      <c r="BJ104" s="572"/>
      <c r="BK104" s="572"/>
      <c r="BL104" s="572"/>
      <c r="BM104" s="572"/>
      <c r="BN104" s="572"/>
      <c r="BO104" s="572"/>
      <c r="BP104" s="572"/>
      <c r="BQ104" s="660" t="s">
        <v>360</v>
      </c>
      <c r="BR104" s="660"/>
      <c r="BS104" s="660"/>
      <c r="BT104" s="660"/>
      <c r="BU104" s="660"/>
      <c r="BV104" s="660"/>
      <c r="BW104" s="660"/>
      <c r="BX104" s="660"/>
      <c r="BY104" s="660"/>
      <c r="BZ104" s="660"/>
      <c r="CA104" s="660"/>
      <c r="CB104" s="660"/>
      <c r="CC104" s="660"/>
      <c r="CD104" s="660"/>
      <c r="CE104" s="660"/>
      <c r="CF104" s="660"/>
      <c r="CG104" s="660"/>
      <c r="CH104" s="660"/>
      <c r="CI104" s="660"/>
      <c r="CJ104" s="660"/>
      <c r="CK104" s="660"/>
      <c r="CL104" s="660"/>
      <c r="CM104" s="660"/>
      <c r="CN104" s="660"/>
      <c r="CO104" s="660"/>
      <c r="CP104" s="660"/>
      <c r="CQ104" s="660"/>
      <c r="CR104" s="660"/>
      <c r="CS104" s="660"/>
      <c r="CT104" s="660"/>
      <c r="CU104" s="660"/>
      <c r="CV104" s="660"/>
      <c r="CW104" s="660"/>
      <c r="CX104" s="660"/>
      <c r="CY104" s="660"/>
      <c r="CZ104" s="660"/>
      <c r="DA104" s="660"/>
      <c r="DB104" s="660"/>
      <c r="DC104" s="660"/>
      <c r="DD104" s="660"/>
      <c r="DE104" s="660"/>
      <c r="DF104" s="660"/>
      <c r="DG104" s="660"/>
      <c r="DH104" s="660"/>
      <c r="DI104" s="660"/>
      <c r="DJ104" s="660"/>
      <c r="DK104" s="660"/>
      <c r="DL104" s="660"/>
      <c r="DM104" s="660"/>
      <c r="DN104" s="660"/>
      <c r="DO104" s="660"/>
      <c r="DP104" s="660"/>
      <c r="DQ104" s="660"/>
      <c r="DR104" s="660"/>
      <c r="DS104" s="660"/>
      <c r="DT104" s="660"/>
      <c r="DU104" s="660"/>
      <c r="DV104" s="660"/>
      <c r="DW104" s="660"/>
      <c r="DX104" s="660"/>
      <c r="DY104" s="660"/>
      <c r="DZ104" s="660"/>
      <c r="EA104" s="468"/>
    </row>
    <row r="105" spans="1:131" ht="11.25" customHeight="1" x14ac:dyDescent="0.15">
      <c r="A105" s="572"/>
      <c r="B105" s="572"/>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2"/>
      <c r="AL105" s="572"/>
      <c r="AM105" s="572"/>
      <c r="AN105" s="572"/>
      <c r="AO105" s="572"/>
      <c r="AP105" s="572"/>
      <c r="AQ105" s="572"/>
      <c r="AR105" s="572"/>
      <c r="AS105" s="572"/>
      <c r="AT105" s="572"/>
      <c r="AU105" s="572"/>
      <c r="AV105" s="572"/>
      <c r="AW105" s="572"/>
      <c r="AX105" s="572"/>
      <c r="AY105" s="572"/>
      <c r="AZ105" s="572"/>
      <c r="BA105" s="572"/>
      <c r="BB105" s="572"/>
      <c r="BC105" s="572"/>
      <c r="BD105" s="572"/>
      <c r="BE105" s="572"/>
      <c r="BF105" s="572"/>
      <c r="BG105" s="572"/>
      <c r="BH105" s="572"/>
      <c r="BI105" s="572"/>
      <c r="BJ105" s="572"/>
      <c r="BK105" s="572"/>
      <c r="BL105" s="572"/>
      <c r="BM105" s="572"/>
      <c r="BN105" s="572"/>
      <c r="BO105" s="572"/>
      <c r="BP105" s="572"/>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row>
    <row r="106" spans="1:131" ht="11.25" customHeight="1" x14ac:dyDescent="0.15">
      <c r="A106" s="572"/>
      <c r="B106" s="572"/>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2"/>
      <c r="AL106" s="572"/>
      <c r="AM106" s="572"/>
      <c r="AN106" s="572"/>
      <c r="AO106" s="572"/>
      <c r="AP106" s="572"/>
      <c r="AQ106" s="572"/>
      <c r="AR106" s="572"/>
      <c r="AS106" s="572"/>
      <c r="AT106" s="572"/>
      <c r="AU106" s="572"/>
      <c r="AV106" s="572"/>
      <c r="AW106" s="572"/>
      <c r="AX106" s="572"/>
      <c r="AY106" s="572"/>
      <c r="AZ106" s="572"/>
      <c r="BA106" s="572"/>
      <c r="BB106" s="572"/>
      <c r="BC106" s="572"/>
      <c r="BD106" s="572"/>
      <c r="BE106" s="572"/>
      <c r="BF106" s="572"/>
      <c r="BG106" s="572"/>
      <c r="BH106" s="572"/>
      <c r="BI106" s="572"/>
      <c r="BJ106" s="572"/>
      <c r="BK106" s="572"/>
      <c r="BL106" s="572"/>
      <c r="BM106" s="572"/>
      <c r="BN106" s="572"/>
      <c r="BO106" s="572"/>
      <c r="BP106" s="572"/>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row>
    <row r="107" spans="1:131" s="468" customFormat="1" ht="26.25" customHeight="1" thickBot="1" x14ac:dyDescent="0.2">
      <c r="A107" s="661" t="s">
        <v>361</v>
      </c>
      <c r="B107" s="662"/>
      <c r="C107" s="662"/>
      <c r="D107" s="662"/>
      <c r="E107" s="662"/>
      <c r="F107" s="662"/>
      <c r="G107" s="662"/>
      <c r="H107" s="662"/>
      <c r="I107" s="662"/>
      <c r="J107" s="662"/>
      <c r="K107" s="662"/>
      <c r="L107" s="662"/>
      <c r="M107" s="662"/>
      <c r="N107" s="662"/>
      <c r="O107" s="662"/>
      <c r="P107" s="662"/>
      <c r="Q107" s="662"/>
      <c r="R107" s="662"/>
      <c r="S107" s="662"/>
      <c r="T107" s="662"/>
      <c r="U107" s="662"/>
      <c r="V107" s="662"/>
      <c r="W107" s="662"/>
      <c r="X107" s="662"/>
      <c r="Y107" s="662"/>
      <c r="Z107" s="662"/>
      <c r="AA107" s="662"/>
      <c r="AB107" s="662"/>
      <c r="AC107" s="662"/>
      <c r="AD107" s="662"/>
      <c r="AE107" s="662"/>
      <c r="AF107" s="662"/>
      <c r="AG107" s="662"/>
      <c r="AH107" s="662"/>
      <c r="AI107" s="662"/>
      <c r="AJ107" s="662"/>
      <c r="AK107" s="662"/>
      <c r="AL107" s="662"/>
      <c r="AM107" s="662"/>
      <c r="AN107" s="662"/>
      <c r="AO107" s="662"/>
      <c r="AP107" s="662"/>
      <c r="AQ107" s="662"/>
      <c r="AR107" s="662"/>
      <c r="AS107" s="662"/>
      <c r="AT107" s="662"/>
      <c r="AU107" s="661" t="s">
        <v>362</v>
      </c>
      <c r="AV107" s="662"/>
      <c r="AW107" s="662"/>
      <c r="AX107" s="662"/>
      <c r="AY107" s="662"/>
      <c r="AZ107" s="662"/>
      <c r="BA107" s="662"/>
      <c r="BB107" s="662"/>
      <c r="BC107" s="662"/>
      <c r="BD107" s="662"/>
      <c r="BE107" s="662"/>
      <c r="BF107" s="662"/>
      <c r="BG107" s="662"/>
      <c r="BH107" s="662"/>
      <c r="BI107" s="662"/>
      <c r="BJ107" s="662"/>
      <c r="BK107" s="662"/>
      <c r="BL107" s="662"/>
      <c r="BM107" s="662"/>
      <c r="BN107" s="662"/>
      <c r="BO107" s="662"/>
      <c r="BP107" s="662"/>
      <c r="BQ107" s="662"/>
      <c r="BR107" s="662"/>
      <c r="BS107" s="662"/>
      <c r="BT107" s="662"/>
      <c r="BU107" s="662"/>
      <c r="BV107" s="662"/>
      <c r="BW107" s="662"/>
      <c r="BX107" s="662"/>
      <c r="BY107" s="662"/>
      <c r="BZ107" s="662"/>
      <c r="CA107" s="662"/>
      <c r="CB107" s="662"/>
      <c r="CC107" s="662"/>
      <c r="CD107" s="662"/>
      <c r="CE107" s="662"/>
      <c r="CF107" s="662"/>
      <c r="CG107" s="662"/>
      <c r="CH107" s="662"/>
      <c r="CI107" s="662"/>
      <c r="CJ107" s="662"/>
      <c r="CK107" s="662"/>
      <c r="CL107" s="662"/>
      <c r="CM107" s="662"/>
      <c r="CN107" s="662"/>
      <c r="CO107" s="662"/>
      <c r="CP107" s="662"/>
      <c r="CQ107" s="662"/>
      <c r="CR107" s="662"/>
      <c r="CS107" s="662"/>
      <c r="CT107" s="662"/>
      <c r="CU107" s="662"/>
      <c r="CV107" s="662"/>
      <c r="CW107" s="662"/>
      <c r="CX107" s="662"/>
      <c r="CY107" s="662"/>
      <c r="CZ107" s="662"/>
      <c r="DA107" s="662"/>
      <c r="DB107" s="662"/>
      <c r="DC107" s="662"/>
      <c r="DD107" s="662"/>
      <c r="DE107" s="662"/>
      <c r="DF107" s="662"/>
      <c r="DG107" s="662"/>
      <c r="DH107" s="662"/>
      <c r="DI107" s="662"/>
      <c r="DJ107" s="662"/>
      <c r="DK107" s="662"/>
      <c r="DL107" s="662"/>
      <c r="DM107" s="662"/>
      <c r="DN107" s="662"/>
      <c r="DO107" s="662"/>
      <c r="DP107" s="662"/>
      <c r="DQ107" s="662"/>
      <c r="DR107" s="662"/>
      <c r="DS107" s="662"/>
      <c r="DT107" s="662"/>
      <c r="DU107" s="662"/>
      <c r="DV107" s="662"/>
      <c r="DW107" s="662"/>
      <c r="DX107" s="662"/>
      <c r="DY107" s="662"/>
      <c r="DZ107" s="662"/>
    </row>
    <row r="108" spans="1:131" s="468" customFormat="1" ht="26.25" customHeight="1" x14ac:dyDescent="0.15">
      <c r="A108" s="663" t="s">
        <v>363</v>
      </c>
      <c r="B108" s="664"/>
      <c r="C108" s="664"/>
      <c r="D108" s="664"/>
      <c r="E108" s="664"/>
      <c r="F108" s="664"/>
      <c r="G108" s="664"/>
      <c r="H108" s="664"/>
      <c r="I108" s="664"/>
      <c r="J108" s="664"/>
      <c r="K108" s="664"/>
      <c r="L108" s="664"/>
      <c r="M108" s="664"/>
      <c r="N108" s="664"/>
      <c r="O108" s="664"/>
      <c r="P108" s="664"/>
      <c r="Q108" s="664"/>
      <c r="R108" s="664"/>
      <c r="S108" s="664"/>
      <c r="T108" s="664"/>
      <c r="U108" s="664"/>
      <c r="V108" s="664"/>
      <c r="W108" s="664"/>
      <c r="X108" s="664"/>
      <c r="Y108" s="664"/>
      <c r="Z108" s="664"/>
      <c r="AA108" s="664"/>
      <c r="AB108" s="664"/>
      <c r="AC108" s="664"/>
      <c r="AD108" s="664"/>
      <c r="AE108" s="664"/>
      <c r="AF108" s="664"/>
      <c r="AG108" s="664"/>
      <c r="AH108" s="664"/>
      <c r="AI108" s="664"/>
      <c r="AJ108" s="664"/>
      <c r="AK108" s="664"/>
      <c r="AL108" s="664"/>
      <c r="AM108" s="664"/>
      <c r="AN108" s="664"/>
      <c r="AO108" s="664"/>
      <c r="AP108" s="664"/>
      <c r="AQ108" s="664"/>
      <c r="AR108" s="664"/>
      <c r="AS108" s="664"/>
      <c r="AT108" s="665"/>
      <c r="AU108" s="663" t="s">
        <v>364</v>
      </c>
      <c r="AV108" s="664"/>
      <c r="AW108" s="664"/>
      <c r="AX108" s="664"/>
      <c r="AY108" s="664"/>
      <c r="AZ108" s="664"/>
      <c r="BA108" s="664"/>
      <c r="BB108" s="664"/>
      <c r="BC108" s="664"/>
      <c r="BD108" s="664"/>
      <c r="BE108" s="664"/>
      <c r="BF108" s="664"/>
      <c r="BG108" s="664"/>
      <c r="BH108" s="664"/>
      <c r="BI108" s="664"/>
      <c r="BJ108" s="664"/>
      <c r="BK108" s="664"/>
      <c r="BL108" s="664"/>
      <c r="BM108" s="664"/>
      <c r="BN108" s="664"/>
      <c r="BO108" s="664"/>
      <c r="BP108" s="664"/>
      <c r="BQ108" s="664"/>
      <c r="BR108" s="664"/>
      <c r="BS108" s="664"/>
      <c r="BT108" s="664"/>
      <c r="BU108" s="664"/>
      <c r="BV108" s="664"/>
      <c r="BW108" s="664"/>
      <c r="BX108" s="664"/>
      <c r="BY108" s="664"/>
      <c r="BZ108" s="664"/>
      <c r="CA108" s="664"/>
      <c r="CB108" s="664"/>
      <c r="CC108" s="664"/>
      <c r="CD108" s="664"/>
      <c r="CE108" s="664"/>
      <c r="CF108" s="664"/>
      <c r="CG108" s="664"/>
      <c r="CH108" s="664"/>
      <c r="CI108" s="664"/>
      <c r="CJ108" s="664"/>
      <c r="CK108" s="664"/>
      <c r="CL108" s="664"/>
      <c r="CM108" s="664"/>
      <c r="CN108" s="664"/>
      <c r="CO108" s="664"/>
      <c r="CP108" s="664"/>
      <c r="CQ108" s="664"/>
      <c r="CR108" s="664"/>
      <c r="CS108" s="664"/>
      <c r="CT108" s="664"/>
      <c r="CU108" s="664"/>
      <c r="CV108" s="664"/>
      <c r="CW108" s="664"/>
      <c r="CX108" s="664"/>
      <c r="CY108" s="664"/>
      <c r="CZ108" s="664"/>
      <c r="DA108" s="664"/>
      <c r="DB108" s="664"/>
      <c r="DC108" s="664"/>
      <c r="DD108" s="664"/>
      <c r="DE108" s="664"/>
      <c r="DF108" s="664"/>
      <c r="DG108" s="664"/>
      <c r="DH108" s="664"/>
      <c r="DI108" s="664"/>
      <c r="DJ108" s="664"/>
      <c r="DK108" s="664"/>
      <c r="DL108" s="664"/>
      <c r="DM108" s="664"/>
      <c r="DN108" s="664"/>
      <c r="DO108" s="664"/>
      <c r="DP108" s="664"/>
      <c r="DQ108" s="664"/>
      <c r="DR108" s="664"/>
      <c r="DS108" s="664"/>
      <c r="DT108" s="664"/>
      <c r="DU108" s="664"/>
      <c r="DV108" s="664"/>
      <c r="DW108" s="664"/>
      <c r="DX108" s="664"/>
      <c r="DY108" s="664"/>
      <c r="DZ108" s="665"/>
    </row>
    <row r="109" spans="1:131" s="468" customFormat="1" ht="26.25" customHeight="1" x14ac:dyDescent="0.15">
      <c r="A109" s="666" t="s">
        <v>365</v>
      </c>
      <c r="B109" s="667"/>
      <c r="C109" s="667"/>
      <c r="D109" s="667"/>
      <c r="E109" s="667"/>
      <c r="F109" s="667"/>
      <c r="G109" s="667"/>
      <c r="H109" s="667"/>
      <c r="I109" s="667"/>
      <c r="J109" s="667"/>
      <c r="K109" s="667"/>
      <c r="L109" s="667"/>
      <c r="M109" s="667"/>
      <c r="N109" s="667"/>
      <c r="O109" s="667"/>
      <c r="P109" s="667"/>
      <c r="Q109" s="667"/>
      <c r="R109" s="667"/>
      <c r="S109" s="667"/>
      <c r="T109" s="667"/>
      <c r="U109" s="667"/>
      <c r="V109" s="667"/>
      <c r="W109" s="667"/>
      <c r="X109" s="667"/>
      <c r="Y109" s="667"/>
      <c r="Z109" s="668"/>
      <c r="AA109" s="669" t="s">
        <v>366</v>
      </c>
      <c r="AB109" s="667"/>
      <c r="AC109" s="667"/>
      <c r="AD109" s="667"/>
      <c r="AE109" s="668"/>
      <c r="AF109" s="669" t="s">
        <v>367</v>
      </c>
      <c r="AG109" s="667"/>
      <c r="AH109" s="667"/>
      <c r="AI109" s="667"/>
      <c r="AJ109" s="668"/>
      <c r="AK109" s="669" t="s">
        <v>239</v>
      </c>
      <c r="AL109" s="667"/>
      <c r="AM109" s="667"/>
      <c r="AN109" s="667"/>
      <c r="AO109" s="668"/>
      <c r="AP109" s="669" t="s">
        <v>368</v>
      </c>
      <c r="AQ109" s="667"/>
      <c r="AR109" s="667"/>
      <c r="AS109" s="667"/>
      <c r="AT109" s="670"/>
      <c r="AU109" s="666" t="s">
        <v>365</v>
      </c>
      <c r="AV109" s="667"/>
      <c r="AW109" s="667"/>
      <c r="AX109" s="667"/>
      <c r="AY109" s="667"/>
      <c r="AZ109" s="667"/>
      <c r="BA109" s="667"/>
      <c r="BB109" s="667"/>
      <c r="BC109" s="667"/>
      <c r="BD109" s="667"/>
      <c r="BE109" s="667"/>
      <c r="BF109" s="667"/>
      <c r="BG109" s="667"/>
      <c r="BH109" s="667"/>
      <c r="BI109" s="667"/>
      <c r="BJ109" s="667"/>
      <c r="BK109" s="667"/>
      <c r="BL109" s="667"/>
      <c r="BM109" s="667"/>
      <c r="BN109" s="667"/>
      <c r="BO109" s="667"/>
      <c r="BP109" s="668"/>
      <c r="BQ109" s="669" t="s">
        <v>366</v>
      </c>
      <c r="BR109" s="667"/>
      <c r="BS109" s="667"/>
      <c r="BT109" s="667"/>
      <c r="BU109" s="668"/>
      <c r="BV109" s="669" t="s">
        <v>367</v>
      </c>
      <c r="BW109" s="667"/>
      <c r="BX109" s="667"/>
      <c r="BY109" s="667"/>
      <c r="BZ109" s="668"/>
      <c r="CA109" s="669" t="s">
        <v>239</v>
      </c>
      <c r="CB109" s="667"/>
      <c r="CC109" s="667"/>
      <c r="CD109" s="667"/>
      <c r="CE109" s="668"/>
      <c r="CF109" s="671" t="s">
        <v>368</v>
      </c>
      <c r="CG109" s="671"/>
      <c r="CH109" s="671"/>
      <c r="CI109" s="671"/>
      <c r="CJ109" s="671"/>
      <c r="CK109" s="669" t="s">
        <v>369</v>
      </c>
      <c r="CL109" s="667"/>
      <c r="CM109" s="667"/>
      <c r="CN109" s="667"/>
      <c r="CO109" s="667"/>
      <c r="CP109" s="667"/>
      <c r="CQ109" s="667"/>
      <c r="CR109" s="667"/>
      <c r="CS109" s="667"/>
      <c r="CT109" s="667"/>
      <c r="CU109" s="667"/>
      <c r="CV109" s="667"/>
      <c r="CW109" s="667"/>
      <c r="CX109" s="667"/>
      <c r="CY109" s="667"/>
      <c r="CZ109" s="667"/>
      <c r="DA109" s="667"/>
      <c r="DB109" s="667"/>
      <c r="DC109" s="667"/>
      <c r="DD109" s="667"/>
      <c r="DE109" s="667"/>
      <c r="DF109" s="668"/>
      <c r="DG109" s="669" t="s">
        <v>366</v>
      </c>
      <c r="DH109" s="667"/>
      <c r="DI109" s="667"/>
      <c r="DJ109" s="667"/>
      <c r="DK109" s="668"/>
      <c r="DL109" s="669" t="s">
        <v>367</v>
      </c>
      <c r="DM109" s="667"/>
      <c r="DN109" s="667"/>
      <c r="DO109" s="667"/>
      <c r="DP109" s="668"/>
      <c r="DQ109" s="669" t="s">
        <v>239</v>
      </c>
      <c r="DR109" s="667"/>
      <c r="DS109" s="667"/>
      <c r="DT109" s="667"/>
      <c r="DU109" s="668"/>
      <c r="DV109" s="669" t="s">
        <v>368</v>
      </c>
      <c r="DW109" s="667"/>
      <c r="DX109" s="667"/>
      <c r="DY109" s="667"/>
      <c r="DZ109" s="670"/>
    </row>
    <row r="110" spans="1:131" s="468" customFormat="1" ht="26.25" customHeight="1" x14ac:dyDescent="0.15">
      <c r="A110" s="672" t="s">
        <v>370</v>
      </c>
      <c r="B110" s="673"/>
      <c r="C110" s="673"/>
      <c r="D110" s="673"/>
      <c r="E110" s="673"/>
      <c r="F110" s="673"/>
      <c r="G110" s="673"/>
      <c r="H110" s="673"/>
      <c r="I110" s="673"/>
      <c r="J110" s="673"/>
      <c r="K110" s="673"/>
      <c r="L110" s="673"/>
      <c r="M110" s="673"/>
      <c r="N110" s="673"/>
      <c r="O110" s="673"/>
      <c r="P110" s="673"/>
      <c r="Q110" s="673"/>
      <c r="R110" s="673"/>
      <c r="S110" s="673"/>
      <c r="T110" s="673"/>
      <c r="U110" s="673"/>
      <c r="V110" s="673"/>
      <c r="W110" s="673"/>
      <c r="X110" s="673"/>
      <c r="Y110" s="673"/>
      <c r="Z110" s="674"/>
      <c r="AA110" s="675">
        <v>2820605</v>
      </c>
      <c r="AB110" s="676"/>
      <c r="AC110" s="676"/>
      <c r="AD110" s="676"/>
      <c r="AE110" s="677"/>
      <c r="AF110" s="678">
        <v>2805797</v>
      </c>
      <c r="AG110" s="676"/>
      <c r="AH110" s="676"/>
      <c r="AI110" s="676"/>
      <c r="AJ110" s="677"/>
      <c r="AK110" s="678">
        <v>2832109</v>
      </c>
      <c r="AL110" s="676"/>
      <c r="AM110" s="676"/>
      <c r="AN110" s="676"/>
      <c r="AO110" s="677"/>
      <c r="AP110" s="679">
        <v>14</v>
      </c>
      <c r="AQ110" s="680"/>
      <c r="AR110" s="680"/>
      <c r="AS110" s="680"/>
      <c r="AT110" s="681"/>
      <c r="AU110" s="682" t="s">
        <v>371</v>
      </c>
      <c r="AV110" s="683"/>
      <c r="AW110" s="683"/>
      <c r="AX110" s="683"/>
      <c r="AY110" s="683"/>
      <c r="AZ110" s="684" t="s">
        <v>372</v>
      </c>
      <c r="BA110" s="673"/>
      <c r="BB110" s="673"/>
      <c r="BC110" s="673"/>
      <c r="BD110" s="673"/>
      <c r="BE110" s="673"/>
      <c r="BF110" s="673"/>
      <c r="BG110" s="673"/>
      <c r="BH110" s="673"/>
      <c r="BI110" s="673"/>
      <c r="BJ110" s="673"/>
      <c r="BK110" s="673"/>
      <c r="BL110" s="673"/>
      <c r="BM110" s="673"/>
      <c r="BN110" s="673"/>
      <c r="BO110" s="673"/>
      <c r="BP110" s="674"/>
      <c r="BQ110" s="685">
        <v>30378815</v>
      </c>
      <c r="BR110" s="686"/>
      <c r="BS110" s="686"/>
      <c r="BT110" s="686"/>
      <c r="BU110" s="686"/>
      <c r="BV110" s="686">
        <v>30165991</v>
      </c>
      <c r="BW110" s="686"/>
      <c r="BX110" s="686"/>
      <c r="BY110" s="686"/>
      <c r="BZ110" s="686"/>
      <c r="CA110" s="686">
        <v>29072356</v>
      </c>
      <c r="CB110" s="686"/>
      <c r="CC110" s="686"/>
      <c r="CD110" s="686"/>
      <c r="CE110" s="686"/>
      <c r="CF110" s="687">
        <v>144.19999999999999</v>
      </c>
      <c r="CG110" s="688"/>
      <c r="CH110" s="688"/>
      <c r="CI110" s="688"/>
      <c r="CJ110" s="688"/>
      <c r="CK110" s="689" t="s">
        <v>373</v>
      </c>
      <c r="CL110" s="690"/>
      <c r="CM110" s="684" t="s">
        <v>374</v>
      </c>
      <c r="CN110" s="673"/>
      <c r="CO110" s="673"/>
      <c r="CP110" s="673"/>
      <c r="CQ110" s="673"/>
      <c r="CR110" s="673"/>
      <c r="CS110" s="673"/>
      <c r="CT110" s="673"/>
      <c r="CU110" s="673"/>
      <c r="CV110" s="673"/>
      <c r="CW110" s="673"/>
      <c r="CX110" s="673"/>
      <c r="CY110" s="673"/>
      <c r="CZ110" s="673"/>
      <c r="DA110" s="673"/>
      <c r="DB110" s="673"/>
      <c r="DC110" s="673"/>
      <c r="DD110" s="673"/>
      <c r="DE110" s="673"/>
      <c r="DF110" s="674"/>
      <c r="DG110" s="685" t="s">
        <v>63</v>
      </c>
      <c r="DH110" s="686"/>
      <c r="DI110" s="686"/>
      <c r="DJ110" s="686"/>
      <c r="DK110" s="686"/>
      <c r="DL110" s="686" t="s">
        <v>63</v>
      </c>
      <c r="DM110" s="686"/>
      <c r="DN110" s="686"/>
      <c r="DO110" s="686"/>
      <c r="DP110" s="686"/>
      <c r="DQ110" s="686" t="s">
        <v>63</v>
      </c>
      <c r="DR110" s="686"/>
      <c r="DS110" s="686"/>
      <c r="DT110" s="686"/>
      <c r="DU110" s="686"/>
      <c r="DV110" s="691" t="s">
        <v>63</v>
      </c>
      <c r="DW110" s="691"/>
      <c r="DX110" s="691"/>
      <c r="DY110" s="691"/>
      <c r="DZ110" s="692"/>
    </row>
    <row r="111" spans="1:131" s="468" customFormat="1" ht="26.25" customHeight="1" x14ac:dyDescent="0.15">
      <c r="A111" s="693" t="s">
        <v>375</v>
      </c>
      <c r="B111" s="694"/>
      <c r="C111" s="694"/>
      <c r="D111" s="694"/>
      <c r="E111" s="694"/>
      <c r="F111" s="694"/>
      <c r="G111" s="694"/>
      <c r="H111" s="694"/>
      <c r="I111" s="694"/>
      <c r="J111" s="694"/>
      <c r="K111" s="694"/>
      <c r="L111" s="694"/>
      <c r="M111" s="694"/>
      <c r="N111" s="694"/>
      <c r="O111" s="694"/>
      <c r="P111" s="694"/>
      <c r="Q111" s="694"/>
      <c r="R111" s="694"/>
      <c r="S111" s="694"/>
      <c r="T111" s="694"/>
      <c r="U111" s="694"/>
      <c r="V111" s="694"/>
      <c r="W111" s="694"/>
      <c r="X111" s="694"/>
      <c r="Y111" s="694"/>
      <c r="Z111" s="695"/>
      <c r="AA111" s="696" t="s">
        <v>63</v>
      </c>
      <c r="AB111" s="697"/>
      <c r="AC111" s="697"/>
      <c r="AD111" s="697"/>
      <c r="AE111" s="698"/>
      <c r="AF111" s="699" t="s">
        <v>63</v>
      </c>
      <c r="AG111" s="697"/>
      <c r="AH111" s="697"/>
      <c r="AI111" s="697"/>
      <c r="AJ111" s="698"/>
      <c r="AK111" s="699" t="s">
        <v>63</v>
      </c>
      <c r="AL111" s="697"/>
      <c r="AM111" s="697"/>
      <c r="AN111" s="697"/>
      <c r="AO111" s="698"/>
      <c r="AP111" s="700" t="s">
        <v>63</v>
      </c>
      <c r="AQ111" s="701"/>
      <c r="AR111" s="701"/>
      <c r="AS111" s="701"/>
      <c r="AT111" s="702"/>
      <c r="AU111" s="703"/>
      <c r="AV111" s="704"/>
      <c r="AW111" s="704"/>
      <c r="AX111" s="704"/>
      <c r="AY111" s="704"/>
      <c r="AZ111" s="705" t="s">
        <v>376</v>
      </c>
      <c r="BA111" s="706"/>
      <c r="BB111" s="706"/>
      <c r="BC111" s="706"/>
      <c r="BD111" s="706"/>
      <c r="BE111" s="706"/>
      <c r="BF111" s="706"/>
      <c r="BG111" s="706"/>
      <c r="BH111" s="706"/>
      <c r="BI111" s="706"/>
      <c r="BJ111" s="706"/>
      <c r="BK111" s="706"/>
      <c r="BL111" s="706"/>
      <c r="BM111" s="706"/>
      <c r="BN111" s="706"/>
      <c r="BO111" s="706"/>
      <c r="BP111" s="707"/>
      <c r="BQ111" s="708" t="s">
        <v>63</v>
      </c>
      <c r="BR111" s="709"/>
      <c r="BS111" s="709"/>
      <c r="BT111" s="709"/>
      <c r="BU111" s="709"/>
      <c r="BV111" s="709" t="s">
        <v>63</v>
      </c>
      <c r="BW111" s="709"/>
      <c r="BX111" s="709"/>
      <c r="BY111" s="709"/>
      <c r="BZ111" s="709"/>
      <c r="CA111" s="709" t="s">
        <v>63</v>
      </c>
      <c r="CB111" s="709"/>
      <c r="CC111" s="709"/>
      <c r="CD111" s="709"/>
      <c r="CE111" s="709"/>
      <c r="CF111" s="710" t="s">
        <v>63</v>
      </c>
      <c r="CG111" s="711"/>
      <c r="CH111" s="711"/>
      <c r="CI111" s="711"/>
      <c r="CJ111" s="711"/>
      <c r="CK111" s="712"/>
      <c r="CL111" s="713"/>
      <c r="CM111" s="705" t="s">
        <v>377</v>
      </c>
      <c r="CN111" s="706"/>
      <c r="CO111" s="706"/>
      <c r="CP111" s="706"/>
      <c r="CQ111" s="706"/>
      <c r="CR111" s="706"/>
      <c r="CS111" s="706"/>
      <c r="CT111" s="706"/>
      <c r="CU111" s="706"/>
      <c r="CV111" s="706"/>
      <c r="CW111" s="706"/>
      <c r="CX111" s="706"/>
      <c r="CY111" s="706"/>
      <c r="CZ111" s="706"/>
      <c r="DA111" s="706"/>
      <c r="DB111" s="706"/>
      <c r="DC111" s="706"/>
      <c r="DD111" s="706"/>
      <c r="DE111" s="706"/>
      <c r="DF111" s="707"/>
      <c r="DG111" s="708" t="s">
        <v>63</v>
      </c>
      <c r="DH111" s="709"/>
      <c r="DI111" s="709"/>
      <c r="DJ111" s="709"/>
      <c r="DK111" s="709"/>
      <c r="DL111" s="709" t="s">
        <v>63</v>
      </c>
      <c r="DM111" s="709"/>
      <c r="DN111" s="709"/>
      <c r="DO111" s="709"/>
      <c r="DP111" s="709"/>
      <c r="DQ111" s="709" t="s">
        <v>63</v>
      </c>
      <c r="DR111" s="709"/>
      <c r="DS111" s="709"/>
      <c r="DT111" s="709"/>
      <c r="DU111" s="709"/>
      <c r="DV111" s="714" t="s">
        <v>63</v>
      </c>
      <c r="DW111" s="714"/>
      <c r="DX111" s="714"/>
      <c r="DY111" s="714"/>
      <c r="DZ111" s="715"/>
    </row>
    <row r="112" spans="1:131" s="468" customFormat="1" ht="26.25" customHeight="1" x14ac:dyDescent="0.15">
      <c r="A112" s="716" t="s">
        <v>378</v>
      </c>
      <c r="B112" s="717"/>
      <c r="C112" s="706" t="s">
        <v>379</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18" t="s">
        <v>63</v>
      </c>
      <c r="AB112" s="719"/>
      <c r="AC112" s="719"/>
      <c r="AD112" s="719"/>
      <c r="AE112" s="720"/>
      <c r="AF112" s="721" t="s">
        <v>63</v>
      </c>
      <c r="AG112" s="719"/>
      <c r="AH112" s="719"/>
      <c r="AI112" s="719"/>
      <c r="AJ112" s="720"/>
      <c r="AK112" s="721" t="s">
        <v>63</v>
      </c>
      <c r="AL112" s="719"/>
      <c r="AM112" s="719"/>
      <c r="AN112" s="719"/>
      <c r="AO112" s="720"/>
      <c r="AP112" s="722" t="s">
        <v>63</v>
      </c>
      <c r="AQ112" s="723"/>
      <c r="AR112" s="723"/>
      <c r="AS112" s="723"/>
      <c r="AT112" s="724"/>
      <c r="AU112" s="703"/>
      <c r="AV112" s="704"/>
      <c r="AW112" s="704"/>
      <c r="AX112" s="704"/>
      <c r="AY112" s="704"/>
      <c r="AZ112" s="705" t="s">
        <v>380</v>
      </c>
      <c r="BA112" s="706"/>
      <c r="BB112" s="706"/>
      <c r="BC112" s="706"/>
      <c r="BD112" s="706"/>
      <c r="BE112" s="706"/>
      <c r="BF112" s="706"/>
      <c r="BG112" s="706"/>
      <c r="BH112" s="706"/>
      <c r="BI112" s="706"/>
      <c r="BJ112" s="706"/>
      <c r="BK112" s="706"/>
      <c r="BL112" s="706"/>
      <c r="BM112" s="706"/>
      <c r="BN112" s="706"/>
      <c r="BO112" s="706"/>
      <c r="BP112" s="707"/>
      <c r="BQ112" s="708">
        <v>1673545</v>
      </c>
      <c r="BR112" s="709"/>
      <c r="BS112" s="709"/>
      <c r="BT112" s="709"/>
      <c r="BU112" s="709"/>
      <c r="BV112" s="709">
        <v>681854</v>
      </c>
      <c r="BW112" s="709"/>
      <c r="BX112" s="709"/>
      <c r="BY112" s="709"/>
      <c r="BZ112" s="709"/>
      <c r="CA112" s="709">
        <v>643297</v>
      </c>
      <c r="CB112" s="709"/>
      <c r="CC112" s="709"/>
      <c r="CD112" s="709"/>
      <c r="CE112" s="709"/>
      <c r="CF112" s="710">
        <v>3.2</v>
      </c>
      <c r="CG112" s="711"/>
      <c r="CH112" s="711"/>
      <c r="CI112" s="711"/>
      <c r="CJ112" s="711"/>
      <c r="CK112" s="712"/>
      <c r="CL112" s="713"/>
      <c r="CM112" s="705" t="s">
        <v>381</v>
      </c>
      <c r="CN112" s="706"/>
      <c r="CO112" s="706"/>
      <c r="CP112" s="706"/>
      <c r="CQ112" s="706"/>
      <c r="CR112" s="706"/>
      <c r="CS112" s="706"/>
      <c r="CT112" s="706"/>
      <c r="CU112" s="706"/>
      <c r="CV112" s="706"/>
      <c r="CW112" s="706"/>
      <c r="CX112" s="706"/>
      <c r="CY112" s="706"/>
      <c r="CZ112" s="706"/>
      <c r="DA112" s="706"/>
      <c r="DB112" s="706"/>
      <c r="DC112" s="706"/>
      <c r="DD112" s="706"/>
      <c r="DE112" s="706"/>
      <c r="DF112" s="707"/>
      <c r="DG112" s="708" t="s">
        <v>63</v>
      </c>
      <c r="DH112" s="709"/>
      <c r="DI112" s="709"/>
      <c r="DJ112" s="709"/>
      <c r="DK112" s="709"/>
      <c r="DL112" s="709" t="s">
        <v>63</v>
      </c>
      <c r="DM112" s="709"/>
      <c r="DN112" s="709"/>
      <c r="DO112" s="709"/>
      <c r="DP112" s="709"/>
      <c r="DQ112" s="709" t="s">
        <v>63</v>
      </c>
      <c r="DR112" s="709"/>
      <c r="DS112" s="709"/>
      <c r="DT112" s="709"/>
      <c r="DU112" s="709"/>
      <c r="DV112" s="714" t="s">
        <v>63</v>
      </c>
      <c r="DW112" s="714"/>
      <c r="DX112" s="714"/>
      <c r="DY112" s="714"/>
      <c r="DZ112" s="715"/>
    </row>
    <row r="113" spans="1:130" s="468" customFormat="1" ht="26.25" customHeight="1" x14ac:dyDescent="0.15">
      <c r="A113" s="725"/>
      <c r="B113" s="726"/>
      <c r="C113" s="706" t="s">
        <v>382</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696">
        <v>154862</v>
      </c>
      <c r="AB113" s="697"/>
      <c r="AC113" s="697"/>
      <c r="AD113" s="697"/>
      <c r="AE113" s="698"/>
      <c r="AF113" s="699">
        <v>136118</v>
      </c>
      <c r="AG113" s="697"/>
      <c r="AH113" s="697"/>
      <c r="AI113" s="697"/>
      <c r="AJ113" s="698"/>
      <c r="AK113" s="699">
        <v>143462</v>
      </c>
      <c r="AL113" s="697"/>
      <c r="AM113" s="697"/>
      <c r="AN113" s="697"/>
      <c r="AO113" s="698"/>
      <c r="AP113" s="700">
        <v>0.7</v>
      </c>
      <c r="AQ113" s="701"/>
      <c r="AR113" s="701"/>
      <c r="AS113" s="701"/>
      <c r="AT113" s="702"/>
      <c r="AU113" s="703"/>
      <c r="AV113" s="704"/>
      <c r="AW113" s="704"/>
      <c r="AX113" s="704"/>
      <c r="AY113" s="704"/>
      <c r="AZ113" s="705" t="s">
        <v>383</v>
      </c>
      <c r="BA113" s="706"/>
      <c r="BB113" s="706"/>
      <c r="BC113" s="706"/>
      <c r="BD113" s="706"/>
      <c r="BE113" s="706"/>
      <c r="BF113" s="706"/>
      <c r="BG113" s="706"/>
      <c r="BH113" s="706"/>
      <c r="BI113" s="706"/>
      <c r="BJ113" s="706"/>
      <c r="BK113" s="706"/>
      <c r="BL113" s="706"/>
      <c r="BM113" s="706"/>
      <c r="BN113" s="706"/>
      <c r="BO113" s="706"/>
      <c r="BP113" s="707"/>
      <c r="BQ113" s="708">
        <v>783311</v>
      </c>
      <c r="BR113" s="709"/>
      <c r="BS113" s="709"/>
      <c r="BT113" s="709"/>
      <c r="BU113" s="709"/>
      <c r="BV113" s="709">
        <v>878625</v>
      </c>
      <c r="BW113" s="709"/>
      <c r="BX113" s="709"/>
      <c r="BY113" s="709"/>
      <c r="BZ113" s="709"/>
      <c r="CA113" s="709">
        <v>819290</v>
      </c>
      <c r="CB113" s="709"/>
      <c r="CC113" s="709"/>
      <c r="CD113" s="709"/>
      <c r="CE113" s="709"/>
      <c r="CF113" s="710">
        <v>4.0999999999999996</v>
      </c>
      <c r="CG113" s="711"/>
      <c r="CH113" s="711"/>
      <c r="CI113" s="711"/>
      <c r="CJ113" s="711"/>
      <c r="CK113" s="712"/>
      <c r="CL113" s="713"/>
      <c r="CM113" s="705" t="s">
        <v>384</v>
      </c>
      <c r="CN113" s="706"/>
      <c r="CO113" s="706"/>
      <c r="CP113" s="706"/>
      <c r="CQ113" s="706"/>
      <c r="CR113" s="706"/>
      <c r="CS113" s="706"/>
      <c r="CT113" s="706"/>
      <c r="CU113" s="706"/>
      <c r="CV113" s="706"/>
      <c r="CW113" s="706"/>
      <c r="CX113" s="706"/>
      <c r="CY113" s="706"/>
      <c r="CZ113" s="706"/>
      <c r="DA113" s="706"/>
      <c r="DB113" s="706"/>
      <c r="DC113" s="706"/>
      <c r="DD113" s="706"/>
      <c r="DE113" s="706"/>
      <c r="DF113" s="707"/>
      <c r="DG113" s="718" t="s">
        <v>63</v>
      </c>
      <c r="DH113" s="719"/>
      <c r="DI113" s="719"/>
      <c r="DJ113" s="719"/>
      <c r="DK113" s="720"/>
      <c r="DL113" s="721" t="s">
        <v>63</v>
      </c>
      <c r="DM113" s="719"/>
      <c r="DN113" s="719"/>
      <c r="DO113" s="719"/>
      <c r="DP113" s="720"/>
      <c r="DQ113" s="721" t="s">
        <v>63</v>
      </c>
      <c r="DR113" s="719"/>
      <c r="DS113" s="719"/>
      <c r="DT113" s="719"/>
      <c r="DU113" s="720"/>
      <c r="DV113" s="722" t="s">
        <v>63</v>
      </c>
      <c r="DW113" s="723"/>
      <c r="DX113" s="723"/>
      <c r="DY113" s="723"/>
      <c r="DZ113" s="724"/>
    </row>
    <row r="114" spans="1:130" s="468" customFormat="1" ht="26.25" customHeight="1" x14ac:dyDescent="0.15">
      <c r="A114" s="725"/>
      <c r="B114" s="726"/>
      <c r="C114" s="706" t="s">
        <v>385</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18">
        <v>104043</v>
      </c>
      <c r="AB114" s="719"/>
      <c r="AC114" s="719"/>
      <c r="AD114" s="719"/>
      <c r="AE114" s="720"/>
      <c r="AF114" s="721">
        <v>98151</v>
      </c>
      <c r="AG114" s="719"/>
      <c r="AH114" s="719"/>
      <c r="AI114" s="719"/>
      <c r="AJ114" s="720"/>
      <c r="AK114" s="721">
        <v>90667</v>
      </c>
      <c r="AL114" s="719"/>
      <c r="AM114" s="719"/>
      <c r="AN114" s="719"/>
      <c r="AO114" s="720"/>
      <c r="AP114" s="722">
        <v>0.4</v>
      </c>
      <c r="AQ114" s="723"/>
      <c r="AR114" s="723"/>
      <c r="AS114" s="723"/>
      <c r="AT114" s="724"/>
      <c r="AU114" s="703"/>
      <c r="AV114" s="704"/>
      <c r="AW114" s="704"/>
      <c r="AX114" s="704"/>
      <c r="AY114" s="704"/>
      <c r="AZ114" s="705" t="s">
        <v>386</v>
      </c>
      <c r="BA114" s="706"/>
      <c r="BB114" s="706"/>
      <c r="BC114" s="706"/>
      <c r="BD114" s="706"/>
      <c r="BE114" s="706"/>
      <c r="BF114" s="706"/>
      <c r="BG114" s="706"/>
      <c r="BH114" s="706"/>
      <c r="BI114" s="706"/>
      <c r="BJ114" s="706"/>
      <c r="BK114" s="706"/>
      <c r="BL114" s="706"/>
      <c r="BM114" s="706"/>
      <c r="BN114" s="706"/>
      <c r="BO114" s="706"/>
      <c r="BP114" s="707"/>
      <c r="BQ114" s="708">
        <v>3917020</v>
      </c>
      <c r="BR114" s="709"/>
      <c r="BS114" s="709"/>
      <c r="BT114" s="709"/>
      <c r="BU114" s="709"/>
      <c r="BV114" s="709">
        <v>4055968</v>
      </c>
      <c r="BW114" s="709"/>
      <c r="BX114" s="709"/>
      <c r="BY114" s="709"/>
      <c r="BZ114" s="709"/>
      <c r="CA114" s="709">
        <v>4293991</v>
      </c>
      <c r="CB114" s="709"/>
      <c r="CC114" s="709"/>
      <c r="CD114" s="709"/>
      <c r="CE114" s="709"/>
      <c r="CF114" s="710">
        <v>21.3</v>
      </c>
      <c r="CG114" s="711"/>
      <c r="CH114" s="711"/>
      <c r="CI114" s="711"/>
      <c r="CJ114" s="711"/>
      <c r="CK114" s="712"/>
      <c r="CL114" s="713"/>
      <c r="CM114" s="705" t="s">
        <v>387</v>
      </c>
      <c r="CN114" s="706"/>
      <c r="CO114" s="706"/>
      <c r="CP114" s="706"/>
      <c r="CQ114" s="706"/>
      <c r="CR114" s="706"/>
      <c r="CS114" s="706"/>
      <c r="CT114" s="706"/>
      <c r="CU114" s="706"/>
      <c r="CV114" s="706"/>
      <c r="CW114" s="706"/>
      <c r="CX114" s="706"/>
      <c r="CY114" s="706"/>
      <c r="CZ114" s="706"/>
      <c r="DA114" s="706"/>
      <c r="DB114" s="706"/>
      <c r="DC114" s="706"/>
      <c r="DD114" s="706"/>
      <c r="DE114" s="706"/>
      <c r="DF114" s="707"/>
      <c r="DG114" s="718" t="s">
        <v>63</v>
      </c>
      <c r="DH114" s="719"/>
      <c r="DI114" s="719"/>
      <c r="DJ114" s="719"/>
      <c r="DK114" s="720"/>
      <c r="DL114" s="721" t="s">
        <v>63</v>
      </c>
      <c r="DM114" s="719"/>
      <c r="DN114" s="719"/>
      <c r="DO114" s="719"/>
      <c r="DP114" s="720"/>
      <c r="DQ114" s="721" t="s">
        <v>63</v>
      </c>
      <c r="DR114" s="719"/>
      <c r="DS114" s="719"/>
      <c r="DT114" s="719"/>
      <c r="DU114" s="720"/>
      <c r="DV114" s="722" t="s">
        <v>63</v>
      </c>
      <c r="DW114" s="723"/>
      <c r="DX114" s="723"/>
      <c r="DY114" s="723"/>
      <c r="DZ114" s="724"/>
    </row>
    <row r="115" spans="1:130" s="468" customFormat="1" ht="26.25" customHeight="1" x14ac:dyDescent="0.15">
      <c r="A115" s="725"/>
      <c r="B115" s="726"/>
      <c r="C115" s="706" t="s">
        <v>388</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696" t="s">
        <v>63</v>
      </c>
      <c r="AB115" s="697"/>
      <c r="AC115" s="697"/>
      <c r="AD115" s="697"/>
      <c r="AE115" s="698"/>
      <c r="AF115" s="699" t="s">
        <v>63</v>
      </c>
      <c r="AG115" s="697"/>
      <c r="AH115" s="697"/>
      <c r="AI115" s="697"/>
      <c r="AJ115" s="698"/>
      <c r="AK115" s="699" t="s">
        <v>63</v>
      </c>
      <c r="AL115" s="697"/>
      <c r="AM115" s="697"/>
      <c r="AN115" s="697"/>
      <c r="AO115" s="698"/>
      <c r="AP115" s="700" t="s">
        <v>63</v>
      </c>
      <c r="AQ115" s="701"/>
      <c r="AR115" s="701"/>
      <c r="AS115" s="701"/>
      <c r="AT115" s="702"/>
      <c r="AU115" s="703"/>
      <c r="AV115" s="704"/>
      <c r="AW115" s="704"/>
      <c r="AX115" s="704"/>
      <c r="AY115" s="704"/>
      <c r="AZ115" s="705" t="s">
        <v>389</v>
      </c>
      <c r="BA115" s="706"/>
      <c r="BB115" s="706"/>
      <c r="BC115" s="706"/>
      <c r="BD115" s="706"/>
      <c r="BE115" s="706"/>
      <c r="BF115" s="706"/>
      <c r="BG115" s="706"/>
      <c r="BH115" s="706"/>
      <c r="BI115" s="706"/>
      <c r="BJ115" s="706"/>
      <c r="BK115" s="706"/>
      <c r="BL115" s="706"/>
      <c r="BM115" s="706"/>
      <c r="BN115" s="706"/>
      <c r="BO115" s="706"/>
      <c r="BP115" s="707"/>
      <c r="BQ115" s="708">
        <v>38</v>
      </c>
      <c r="BR115" s="709"/>
      <c r="BS115" s="709"/>
      <c r="BT115" s="709"/>
      <c r="BU115" s="709"/>
      <c r="BV115" s="709">
        <v>32</v>
      </c>
      <c r="BW115" s="709"/>
      <c r="BX115" s="709"/>
      <c r="BY115" s="709"/>
      <c r="BZ115" s="709"/>
      <c r="CA115" s="709">
        <v>20</v>
      </c>
      <c r="CB115" s="709"/>
      <c r="CC115" s="709"/>
      <c r="CD115" s="709"/>
      <c r="CE115" s="709"/>
      <c r="CF115" s="710">
        <v>0</v>
      </c>
      <c r="CG115" s="711"/>
      <c r="CH115" s="711"/>
      <c r="CI115" s="711"/>
      <c r="CJ115" s="711"/>
      <c r="CK115" s="712"/>
      <c r="CL115" s="713"/>
      <c r="CM115" s="705" t="s">
        <v>390</v>
      </c>
      <c r="CN115" s="706"/>
      <c r="CO115" s="706"/>
      <c r="CP115" s="706"/>
      <c r="CQ115" s="706"/>
      <c r="CR115" s="706"/>
      <c r="CS115" s="706"/>
      <c r="CT115" s="706"/>
      <c r="CU115" s="706"/>
      <c r="CV115" s="706"/>
      <c r="CW115" s="706"/>
      <c r="CX115" s="706"/>
      <c r="CY115" s="706"/>
      <c r="CZ115" s="706"/>
      <c r="DA115" s="706"/>
      <c r="DB115" s="706"/>
      <c r="DC115" s="706"/>
      <c r="DD115" s="706"/>
      <c r="DE115" s="706"/>
      <c r="DF115" s="707"/>
      <c r="DG115" s="718" t="s">
        <v>63</v>
      </c>
      <c r="DH115" s="719"/>
      <c r="DI115" s="719"/>
      <c r="DJ115" s="719"/>
      <c r="DK115" s="720"/>
      <c r="DL115" s="721" t="s">
        <v>63</v>
      </c>
      <c r="DM115" s="719"/>
      <c r="DN115" s="719"/>
      <c r="DO115" s="719"/>
      <c r="DP115" s="720"/>
      <c r="DQ115" s="721" t="s">
        <v>63</v>
      </c>
      <c r="DR115" s="719"/>
      <c r="DS115" s="719"/>
      <c r="DT115" s="719"/>
      <c r="DU115" s="720"/>
      <c r="DV115" s="722" t="s">
        <v>63</v>
      </c>
      <c r="DW115" s="723"/>
      <c r="DX115" s="723"/>
      <c r="DY115" s="723"/>
      <c r="DZ115" s="724"/>
    </row>
    <row r="116" spans="1:130" s="468" customFormat="1" ht="26.25" customHeight="1" x14ac:dyDescent="0.15">
      <c r="A116" s="727"/>
      <c r="B116" s="728"/>
      <c r="C116" s="729" t="s">
        <v>391</v>
      </c>
      <c r="D116" s="729"/>
      <c r="E116" s="729"/>
      <c r="F116" s="729"/>
      <c r="G116" s="729"/>
      <c r="H116" s="729"/>
      <c r="I116" s="729"/>
      <c r="J116" s="729"/>
      <c r="K116" s="729"/>
      <c r="L116" s="729"/>
      <c r="M116" s="729"/>
      <c r="N116" s="729"/>
      <c r="O116" s="729"/>
      <c r="P116" s="729"/>
      <c r="Q116" s="729"/>
      <c r="R116" s="729"/>
      <c r="S116" s="729"/>
      <c r="T116" s="729"/>
      <c r="U116" s="729"/>
      <c r="V116" s="729"/>
      <c r="W116" s="729"/>
      <c r="X116" s="729"/>
      <c r="Y116" s="729"/>
      <c r="Z116" s="730"/>
      <c r="AA116" s="718">
        <v>23</v>
      </c>
      <c r="AB116" s="719"/>
      <c r="AC116" s="719"/>
      <c r="AD116" s="719"/>
      <c r="AE116" s="720"/>
      <c r="AF116" s="721">
        <v>42</v>
      </c>
      <c r="AG116" s="719"/>
      <c r="AH116" s="719"/>
      <c r="AI116" s="719"/>
      <c r="AJ116" s="720"/>
      <c r="AK116" s="721">
        <v>73</v>
      </c>
      <c r="AL116" s="719"/>
      <c r="AM116" s="719"/>
      <c r="AN116" s="719"/>
      <c r="AO116" s="720"/>
      <c r="AP116" s="722">
        <v>0</v>
      </c>
      <c r="AQ116" s="723"/>
      <c r="AR116" s="723"/>
      <c r="AS116" s="723"/>
      <c r="AT116" s="724"/>
      <c r="AU116" s="703"/>
      <c r="AV116" s="704"/>
      <c r="AW116" s="704"/>
      <c r="AX116" s="704"/>
      <c r="AY116" s="704"/>
      <c r="AZ116" s="731" t="s">
        <v>392</v>
      </c>
      <c r="BA116" s="732"/>
      <c r="BB116" s="732"/>
      <c r="BC116" s="732"/>
      <c r="BD116" s="732"/>
      <c r="BE116" s="732"/>
      <c r="BF116" s="732"/>
      <c r="BG116" s="732"/>
      <c r="BH116" s="732"/>
      <c r="BI116" s="732"/>
      <c r="BJ116" s="732"/>
      <c r="BK116" s="732"/>
      <c r="BL116" s="732"/>
      <c r="BM116" s="732"/>
      <c r="BN116" s="732"/>
      <c r="BO116" s="732"/>
      <c r="BP116" s="733"/>
      <c r="BQ116" s="708" t="s">
        <v>63</v>
      </c>
      <c r="BR116" s="709"/>
      <c r="BS116" s="709"/>
      <c r="BT116" s="709"/>
      <c r="BU116" s="709"/>
      <c r="BV116" s="709" t="s">
        <v>63</v>
      </c>
      <c r="BW116" s="709"/>
      <c r="BX116" s="709"/>
      <c r="BY116" s="709"/>
      <c r="BZ116" s="709"/>
      <c r="CA116" s="709" t="s">
        <v>63</v>
      </c>
      <c r="CB116" s="709"/>
      <c r="CC116" s="709"/>
      <c r="CD116" s="709"/>
      <c r="CE116" s="709"/>
      <c r="CF116" s="710" t="s">
        <v>63</v>
      </c>
      <c r="CG116" s="711"/>
      <c r="CH116" s="711"/>
      <c r="CI116" s="711"/>
      <c r="CJ116" s="711"/>
      <c r="CK116" s="712"/>
      <c r="CL116" s="713"/>
      <c r="CM116" s="705" t="s">
        <v>393</v>
      </c>
      <c r="CN116" s="706"/>
      <c r="CO116" s="706"/>
      <c r="CP116" s="706"/>
      <c r="CQ116" s="706"/>
      <c r="CR116" s="706"/>
      <c r="CS116" s="706"/>
      <c r="CT116" s="706"/>
      <c r="CU116" s="706"/>
      <c r="CV116" s="706"/>
      <c r="CW116" s="706"/>
      <c r="CX116" s="706"/>
      <c r="CY116" s="706"/>
      <c r="CZ116" s="706"/>
      <c r="DA116" s="706"/>
      <c r="DB116" s="706"/>
      <c r="DC116" s="706"/>
      <c r="DD116" s="706"/>
      <c r="DE116" s="706"/>
      <c r="DF116" s="707"/>
      <c r="DG116" s="718" t="s">
        <v>63</v>
      </c>
      <c r="DH116" s="719"/>
      <c r="DI116" s="719"/>
      <c r="DJ116" s="719"/>
      <c r="DK116" s="720"/>
      <c r="DL116" s="721" t="s">
        <v>63</v>
      </c>
      <c r="DM116" s="719"/>
      <c r="DN116" s="719"/>
      <c r="DO116" s="719"/>
      <c r="DP116" s="720"/>
      <c r="DQ116" s="721" t="s">
        <v>63</v>
      </c>
      <c r="DR116" s="719"/>
      <c r="DS116" s="719"/>
      <c r="DT116" s="719"/>
      <c r="DU116" s="720"/>
      <c r="DV116" s="722" t="s">
        <v>63</v>
      </c>
      <c r="DW116" s="723"/>
      <c r="DX116" s="723"/>
      <c r="DY116" s="723"/>
      <c r="DZ116" s="724"/>
    </row>
    <row r="117" spans="1:130" s="468" customFormat="1" ht="26.25" customHeight="1" x14ac:dyDescent="0.15">
      <c r="A117" s="666" t="s">
        <v>120</v>
      </c>
      <c r="B117" s="667"/>
      <c r="C117" s="667"/>
      <c r="D117" s="667"/>
      <c r="E117" s="667"/>
      <c r="F117" s="667"/>
      <c r="G117" s="667"/>
      <c r="H117" s="667"/>
      <c r="I117" s="667"/>
      <c r="J117" s="667"/>
      <c r="K117" s="667"/>
      <c r="L117" s="667"/>
      <c r="M117" s="667"/>
      <c r="N117" s="667"/>
      <c r="O117" s="667"/>
      <c r="P117" s="667"/>
      <c r="Q117" s="667"/>
      <c r="R117" s="667"/>
      <c r="S117" s="667"/>
      <c r="T117" s="667"/>
      <c r="U117" s="667"/>
      <c r="V117" s="667"/>
      <c r="W117" s="667"/>
      <c r="X117" s="667"/>
      <c r="Y117" s="734" t="s">
        <v>394</v>
      </c>
      <c r="Z117" s="668"/>
      <c r="AA117" s="735">
        <v>3079533</v>
      </c>
      <c r="AB117" s="736"/>
      <c r="AC117" s="736"/>
      <c r="AD117" s="736"/>
      <c r="AE117" s="737"/>
      <c r="AF117" s="738">
        <v>3040108</v>
      </c>
      <c r="AG117" s="736"/>
      <c r="AH117" s="736"/>
      <c r="AI117" s="736"/>
      <c r="AJ117" s="737"/>
      <c r="AK117" s="738">
        <v>3066311</v>
      </c>
      <c r="AL117" s="736"/>
      <c r="AM117" s="736"/>
      <c r="AN117" s="736"/>
      <c r="AO117" s="737"/>
      <c r="AP117" s="739"/>
      <c r="AQ117" s="740"/>
      <c r="AR117" s="740"/>
      <c r="AS117" s="740"/>
      <c r="AT117" s="741"/>
      <c r="AU117" s="703"/>
      <c r="AV117" s="704"/>
      <c r="AW117" s="704"/>
      <c r="AX117" s="704"/>
      <c r="AY117" s="704"/>
      <c r="AZ117" s="742" t="s">
        <v>395</v>
      </c>
      <c r="BA117" s="743"/>
      <c r="BB117" s="743"/>
      <c r="BC117" s="743"/>
      <c r="BD117" s="743"/>
      <c r="BE117" s="743"/>
      <c r="BF117" s="743"/>
      <c r="BG117" s="743"/>
      <c r="BH117" s="743"/>
      <c r="BI117" s="743"/>
      <c r="BJ117" s="743"/>
      <c r="BK117" s="743"/>
      <c r="BL117" s="743"/>
      <c r="BM117" s="743"/>
      <c r="BN117" s="743"/>
      <c r="BO117" s="743"/>
      <c r="BP117" s="744"/>
      <c r="BQ117" s="708" t="s">
        <v>63</v>
      </c>
      <c r="BR117" s="709"/>
      <c r="BS117" s="709"/>
      <c r="BT117" s="709"/>
      <c r="BU117" s="709"/>
      <c r="BV117" s="709" t="s">
        <v>63</v>
      </c>
      <c r="BW117" s="709"/>
      <c r="BX117" s="709"/>
      <c r="BY117" s="709"/>
      <c r="BZ117" s="709"/>
      <c r="CA117" s="709" t="s">
        <v>63</v>
      </c>
      <c r="CB117" s="709"/>
      <c r="CC117" s="709"/>
      <c r="CD117" s="709"/>
      <c r="CE117" s="709"/>
      <c r="CF117" s="710" t="s">
        <v>63</v>
      </c>
      <c r="CG117" s="711"/>
      <c r="CH117" s="711"/>
      <c r="CI117" s="711"/>
      <c r="CJ117" s="711"/>
      <c r="CK117" s="712"/>
      <c r="CL117" s="713"/>
      <c r="CM117" s="705" t="s">
        <v>396</v>
      </c>
      <c r="CN117" s="706"/>
      <c r="CO117" s="706"/>
      <c r="CP117" s="706"/>
      <c r="CQ117" s="706"/>
      <c r="CR117" s="706"/>
      <c r="CS117" s="706"/>
      <c r="CT117" s="706"/>
      <c r="CU117" s="706"/>
      <c r="CV117" s="706"/>
      <c r="CW117" s="706"/>
      <c r="CX117" s="706"/>
      <c r="CY117" s="706"/>
      <c r="CZ117" s="706"/>
      <c r="DA117" s="706"/>
      <c r="DB117" s="706"/>
      <c r="DC117" s="706"/>
      <c r="DD117" s="706"/>
      <c r="DE117" s="706"/>
      <c r="DF117" s="707"/>
      <c r="DG117" s="718" t="s">
        <v>63</v>
      </c>
      <c r="DH117" s="719"/>
      <c r="DI117" s="719"/>
      <c r="DJ117" s="719"/>
      <c r="DK117" s="720"/>
      <c r="DL117" s="721" t="s">
        <v>63</v>
      </c>
      <c r="DM117" s="719"/>
      <c r="DN117" s="719"/>
      <c r="DO117" s="719"/>
      <c r="DP117" s="720"/>
      <c r="DQ117" s="721" t="s">
        <v>63</v>
      </c>
      <c r="DR117" s="719"/>
      <c r="DS117" s="719"/>
      <c r="DT117" s="719"/>
      <c r="DU117" s="720"/>
      <c r="DV117" s="722" t="s">
        <v>63</v>
      </c>
      <c r="DW117" s="723"/>
      <c r="DX117" s="723"/>
      <c r="DY117" s="723"/>
      <c r="DZ117" s="724"/>
    </row>
    <row r="118" spans="1:130" s="468" customFormat="1" ht="26.25" customHeight="1" x14ac:dyDescent="0.15">
      <c r="A118" s="666" t="s">
        <v>369</v>
      </c>
      <c r="B118" s="667"/>
      <c r="C118" s="667"/>
      <c r="D118" s="667"/>
      <c r="E118" s="667"/>
      <c r="F118" s="667"/>
      <c r="G118" s="667"/>
      <c r="H118" s="667"/>
      <c r="I118" s="667"/>
      <c r="J118" s="667"/>
      <c r="K118" s="667"/>
      <c r="L118" s="667"/>
      <c r="M118" s="667"/>
      <c r="N118" s="667"/>
      <c r="O118" s="667"/>
      <c r="P118" s="667"/>
      <c r="Q118" s="667"/>
      <c r="R118" s="667"/>
      <c r="S118" s="667"/>
      <c r="T118" s="667"/>
      <c r="U118" s="667"/>
      <c r="V118" s="667"/>
      <c r="W118" s="667"/>
      <c r="X118" s="667"/>
      <c r="Y118" s="667"/>
      <c r="Z118" s="668"/>
      <c r="AA118" s="669" t="s">
        <v>366</v>
      </c>
      <c r="AB118" s="667"/>
      <c r="AC118" s="667"/>
      <c r="AD118" s="667"/>
      <c r="AE118" s="668"/>
      <c r="AF118" s="669" t="s">
        <v>367</v>
      </c>
      <c r="AG118" s="667"/>
      <c r="AH118" s="667"/>
      <c r="AI118" s="667"/>
      <c r="AJ118" s="668"/>
      <c r="AK118" s="669" t="s">
        <v>239</v>
      </c>
      <c r="AL118" s="667"/>
      <c r="AM118" s="667"/>
      <c r="AN118" s="667"/>
      <c r="AO118" s="668"/>
      <c r="AP118" s="745" t="s">
        <v>368</v>
      </c>
      <c r="AQ118" s="746"/>
      <c r="AR118" s="746"/>
      <c r="AS118" s="746"/>
      <c r="AT118" s="747"/>
      <c r="AU118" s="703"/>
      <c r="AV118" s="704"/>
      <c r="AW118" s="704"/>
      <c r="AX118" s="704"/>
      <c r="AY118" s="704"/>
      <c r="AZ118" s="748" t="s">
        <v>397</v>
      </c>
      <c r="BA118" s="729"/>
      <c r="BB118" s="729"/>
      <c r="BC118" s="729"/>
      <c r="BD118" s="729"/>
      <c r="BE118" s="729"/>
      <c r="BF118" s="729"/>
      <c r="BG118" s="729"/>
      <c r="BH118" s="729"/>
      <c r="BI118" s="729"/>
      <c r="BJ118" s="729"/>
      <c r="BK118" s="729"/>
      <c r="BL118" s="729"/>
      <c r="BM118" s="729"/>
      <c r="BN118" s="729"/>
      <c r="BO118" s="729"/>
      <c r="BP118" s="730"/>
      <c r="BQ118" s="749" t="s">
        <v>63</v>
      </c>
      <c r="BR118" s="750"/>
      <c r="BS118" s="750"/>
      <c r="BT118" s="750"/>
      <c r="BU118" s="750"/>
      <c r="BV118" s="750" t="s">
        <v>63</v>
      </c>
      <c r="BW118" s="750"/>
      <c r="BX118" s="750"/>
      <c r="BY118" s="750"/>
      <c r="BZ118" s="750"/>
      <c r="CA118" s="750" t="s">
        <v>63</v>
      </c>
      <c r="CB118" s="750"/>
      <c r="CC118" s="750"/>
      <c r="CD118" s="750"/>
      <c r="CE118" s="750"/>
      <c r="CF118" s="710" t="s">
        <v>63</v>
      </c>
      <c r="CG118" s="711"/>
      <c r="CH118" s="711"/>
      <c r="CI118" s="711"/>
      <c r="CJ118" s="711"/>
      <c r="CK118" s="712"/>
      <c r="CL118" s="713"/>
      <c r="CM118" s="705" t="s">
        <v>398</v>
      </c>
      <c r="CN118" s="706"/>
      <c r="CO118" s="706"/>
      <c r="CP118" s="706"/>
      <c r="CQ118" s="706"/>
      <c r="CR118" s="706"/>
      <c r="CS118" s="706"/>
      <c r="CT118" s="706"/>
      <c r="CU118" s="706"/>
      <c r="CV118" s="706"/>
      <c r="CW118" s="706"/>
      <c r="CX118" s="706"/>
      <c r="CY118" s="706"/>
      <c r="CZ118" s="706"/>
      <c r="DA118" s="706"/>
      <c r="DB118" s="706"/>
      <c r="DC118" s="706"/>
      <c r="DD118" s="706"/>
      <c r="DE118" s="706"/>
      <c r="DF118" s="707"/>
      <c r="DG118" s="718" t="s">
        <v>63</v>
      </c>
      <c r="DH118" s="719"/>
      <c r="DI118" s="719"/>
      <c r="DJ118" s="719"/>
      <c r="DK118" s="720"/>
      <c r="DL118" s="721" t="s">
        <v>63</v>
      </c>
      <c r="DM118" s="719"/>
      <c r="DN118" s="719"/>
      <c r="DO118" s="719"/>
      <c r="DP118" s="720"/>
      <c r="DQ118" s="721" t="s">
        <v>63</v>
      </c>
      <c r="DR118" s="719"/>
      <c r="DS118" s="719"/>
      <c r="DT118" s="719"/>
      <c r="DU118" s="720"/>
      <c r="DV118" s="722" t="s">
        <v>63</v>
      </c>
      <c r="DW118" s="723"/>
      <c r="DX118" s="723"/>
      <c r="DY118" s="723"/>
      <c r="DZ118" s="724"/>
    </row>
    <row r="119" spans="1:130" s="468" customFormat="1" ht="26.25" customHeight="1" x14ac:dyDescent="0.15">
      <c r="A119" s="751" t="s">
        <v>373</v>
      </c>
      <c r="B119" s="690"/>
      <c r="C119" s="684" t="s">
        <v>374</v>
      </c>
      <c r="D119" s="673"/>
      <c r="E119" s="673"/>
      <c r="F119" s="673"/>
      <c r="G119" s="673"/>
      <c r="H119" s="673"/>
      <c r="I119" s="673"/>
      <c r="J119" s="673"/>
      <c r="K119" s="673"/>
      <c r="L119" s="673"/>
      <c r="M119" s="673"/>
      <c r="N119" s="673"/>
      <c r="O119" s="673"/>
      <c r="P119" s="673"/>
      <c r="Q119" s="673"/>
      <c r="R119" s="673"/>
      <c r="S119" s="673"/>
      <c r="T119" s="673"/>
      <c r="U119" s="673"/>
      <c r="V119" s="673"/>
      <c r="W119" s="673"/>
      <c r="X119" s="673"/>
      <c r="Y119" s="673"/>
      <c r="Z119" s="674"/>
      <c r="AA119" s="675" t="s">
        <v>63</v>
      </c>
      <c r="AB119" s="676"/>
      <c r="AC119" s="676"/>
      <c r="AD119" s="676"/>
      <c r="AE119" s="677"/>
      <c r="AF119" s="678" t="s">
        <v>63</v>
      </c>
      <c r="AG119" s="676"/>
      <c r="AH119" s="676"/>
      <c r="AI119" s="676"/>
      <c r="AJ119" s="677"/>
      <c r="AK119" s="678" t="s">
        <v>63</v>
      </c>
      <c r="AL119" s="676"/>
      <c r="AM119" s="676"/>
      <c r="AN119" s="676"/>
      <c r="AO119" s="677"/>
      <c r="AP119" s="679" t="s">
        <v>63</v>
      </c>
      <c r="AQ119" s="680"/>
      <c r="AR119" s="680"/>
      <c r="AS119" s="680"/>
      <c r="AT119" s="681"/>
      <c r="AU119" s="752"/>
      <c r="AV119" s="753"/>
      <c r="AW119" s="753"/>
      <c r="AX119" s="753"/>
      <c r="AY119" s="753"/>
      <c r="AZ119" s="754" t="s">
        <v>120</v>
      </c>
      <c r="BA119" s="754"/>
      <c r="BB119" s="754"/>
      <c r="BC119" s="754"/>
      <c r="BD119" s="754"/>
      <c r="BE119" s="754"/>
      <c r="BF119" s="754"/>
      <c r="BG119" s="754"/>
      <c r="BH119" s="754"/>
      <c r="BI119" s="754"/>
      <c r="BJ119" s="754"/>
      <c r="BK119" s="754"/>
      <c r="BL119" s="754"/>
      <c r="BM119" s="754"/>
      <c r="BN119" s="754"/>
      <c r="BO119" s="734" t="s">
        <v>399</v>
      </c>
      <c r="BP119" s="755"/>
      <c r="BQ119" s="749">
        <v>36752729</v>
      </c>
      <c r="BR119" s="750"/>
      <c r="BS119" s="750"/>
      <c r="BT119" s="750"/>
      <c r="BU119" s="750"/>
      <c r="BV119" s="750">
        <v>35782470</v>
      </c>
      <c r="BW119" s="750"/>
      <c r="BX119" s="750"/>
      <c r="BY119" s="750"/>
      <c r="BZ119" s="750"/>
      <c r="CA119" s="750">
        <v>34828954</v>
      </c>
      <c r="CB119" s="750"/>
      <c r="CC119" s="750"/>
      <c r="CD119" s="750"/>
      <c r="CE119" s="750"/>
      <c r="CF119" s="756"/>
      <c r="CG119" s="757"/>
      <c r="CH119" s="757"/>
      <c r="CI119" s="757"/>
      <c r="CJ119" s="758"/>
      <c r="CK119" s="759"/>
      <c r="CL119" s="760"/>
      <c r="CM119" s="748" t="s">
        <v>400</v>
      </c>
      <c r="CN119" s="729"/>
      <c r="CO119" s="729"/>
      <c r="CP119" s="729"/>
      <c r="CQ119" s="729"/>
      <c r="CR119" s="729"/>
      <c r="CS119" s="729"/>
      <c r="CT119" s="729"/>
      <c r="CU119" s="729"/>
      <c r="CV119" s="729"/>
      <c r="CW119" s="729"/>
      <c r="CX119" s="729"/>
      <c r="CY119" s="729"/>
      <c r="CZ119" s="729"/>
      <c r="DA119" s="729"/>
      <c r="DB119" s="729"/>
      <c r="DC119" s="729"/>
      <c r="DD119" s="729"/>
      <c r="DE119" s="729"/>
      <c r="DF119" s="730"/>
      <c r="DG119" s="761" t="s">
        <v>63</v>
      </c>
      <c r="DH119" s="762"/>
      <c r="DI119" s="762"/>
      <c r="DJ119" s="762"/>
      <c r="DK119" s="763"/>
      <c r="DL119" s="764" t="s">
        <v>63</v>
      </c>
      <c r="DM119" s="762"/>
      <c r="DN119" s="762"/>
      <c r="DO119" s="762"/>
      <c r="DP119" s="763"/>
      <c r="DQ119" s="764" t="s">
        <v>63</v>
      </c>
      <c r="DR119" s="762"/>
      <c r="DS119" s="762"/>
      <c r="DT119" s="762"/>
      <c r="DU119" s="763"/>
      <c r="DV119" s="765" t="s">
        <v>63</v>
      </c>
      <c r="DW119" s="766"/>
      <c r="DX119" s="766"/>
      <c r="DY119" s="766"/>
      <c r="DZ119" s="767"/>
    </row>
    <row r="120" spans="1:130" s="468" customFormat="1" ht="26.25" customHeight="1" x14ac:dyDescent="0.15">
      <c r="A120" s="768"/>
      <c r="B120" s="713"/>
      <c r="C120" s="705" t="s">
        <v>377</v>
      </c>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c r="AA120" s="718" t="s">
        <v>63</v>
      </c>
      <c r="AB120" s="719"/>
      <c r="AC120" s="719"/>
      <c r="AD120" s="719"/>
      <c r="AE120" s="720"/>
      <c r="AF120" s="721" t="s">
        <v>63</v>
      </c>
      <c r="AG120" s="719"/>
      <c r="AH120" s="719"/>
      <c r="AI120" s="719"/>
      <c r="AJ120" s="720"/>
      <c r="AK120" s="721" t="s">
        <v>63</v>
      </c>
      <c r="AL120" s="719"/>
      <c r="AM120" s="719"/>
      <c r="AN120" s="719"/>
      <c r="AO120" s="720"/>
      <c r="AP120" s="722" t="s">
        <v>63</v>
      </c>
      <c r="AQ120" s="723"/>
      <c r="AR120" s="723"/>
      <c r="AS120" s="723"/>
      <c r="AT120" s="724"/>
      <c r="AU120" s="769" t="s">
        <v>401</v>
      </c>
      <c r="AV120" s="770"/>
      <c r="AW120" s="770"/>
      <c r="AX120" s="770"/>
      <c r="AY120" s="771"/>
      <c r="AZ120" s="684" t="s">
        <v>402</v>
      </c>
      <c r="BA120" s="673"/>
      <c r="BB120" s="673"/>
      <c r="BC120" s="673"/>
      <c r="BD120" s="673"/>
      <c r="BE120" s="673"/>
      <c r="BF120" s="673"/>
      <c r="BG120" s="673"/>
      <c r="BH120" s="673"/>
      <c r="BI120" s="673"/>
      <c r="BJ120" s="673"/>
      <c r="BK120" s="673"/>
      <c r="BL120" s="673"/>
      <c r="BM120" s="673"/>
      <c r="BN120" s="673"/>
      <c r="BO120" s="673"/>
      <c r="BP120" s="674"/>
      <c r="BQ120" s="685">
        <v>3829350</v>
      </c>
      <c r="BR120" s="686"/>
      <c r="BS120" s="686"/>
      <c r="BT120" s="686"/>
      <c r="BU120" s="686"/>
      <c r="BV120" s="686">
        <v>5435168</v>
      </c>
      <c r="BW120" s="686"/>
      <c r="BX120" s="686"/>
      <c r="BY120" s="686"/>
      <c r="BZ120" s="686"/>
      <c r="CA120" s="686">
        <v>10626466</v>
      </c>
      <c r="CB120" s="686"/>
      <c r="CC120" s="686"/>
      <c r="CD120" s="686"/>
      <c r="CE120" s="686"/>
      <c r="CF120" s="687">
        <v>52.7</v>
      </c>
      <c r="CG120" s="688"/>
      <c r="CH120" s="688"/>
      <c r="CI120" s="688"/>
      <c r="CJ120" s="688"/>
      <c r="CK120" s="772" t="s">
        <v>403</v>
      </c>
      <c r="CL120" s="773"/>
      <c r="CM120" s="773"/>
      <c r="CN120" s="773"/>
      <c r="CO120" s="774"/>
      <c r="CP120" s="775" t="s">
        <v>344</v>
      </c>
      <c r="CQ120" s="776"/>
      <c r="CR120" s="776"/>
      <c r="CS120" s="776"/>
      <c r="CT120" s="776"/>
      <c r="CU120" s="776"/>
      <c r="CV120" s="776"/>
      <c r="CW120" s="776"/>
      <c r="CX120" s="776"/>
      <c r="CY120" s="776"/>
      <c r="CZ120" s="776"/>
      <c r="DA120" s="776"/>
      <c r="DB120" s="776"/>
      <c r="DC120" s="776"/>
      <c r="DD120" s="776"/>
      <c r="DE120" s="776"/>
      <c r="DF120" s="777"/>
      <c r="DG120" s="685">
        <v>1673545</v>
      </c>
      <c r="DH120" s="686"/>
      <c r="DI120" s="686"/>
      <c r="DJ120" s="686"/>
      <c r="DK120" s="686"/>
      <c r="DL120" s="686">
        <v>681854</v>
      </c>
      <c r="DM120" s="686"/>
      <c r="DN120" s="686"/>
      <c r="DO120" s="686"/>
      <c r="DP120" s="686"/>
      <c r="DQ120" s="686">
        <v>643297</v>
      </c>
      <c r="DR120" s="686"/>
      <c r="DS120" s="686"/>
      <c r="DT120" s="686"/>
      <c r="DU120" s="686"/>
      <c r="DV120" s="691">
        <v>3.2</v>
      </c>
      <c r="DW120" s="691"/>
      <c r="DX120" s="691"/>
      <c r="DY120" s="691"/>
      <c r="DZ120" s="692"/>
    </row>
    <row r="121" spans="1:130" s="468" customFormat="1" ht="26.25" customHeight="1" x14ac:dyDescent="0.15">
      <c r="A121" s="768"/>
      <c r="B121" s="713"/>
      <c r="C121" s="742" t="s">
        <v>404</v>
      </c>
      <c r="D121" s="743"/>
      <c r="E121" s="743"/>
      <c r="F121" s="743"/>
      <c r="G121" s="743"/>
      <c r="H121" s="743"/>
      <c r="I121" s="743"/>
      <c r="J121" s="743"/>
      <c r="K121" s="743"/>
      <c r="L121" s="743"/>
      <c r="M121" s="743"/>
      <c r="N121" s="743"/>
      <c r="O121" s="743"/>
      <c r="P121" s="743"/>
      <c r="Q121" s="743"/>
      <c r="R121" s="743"/>
      <c r="S121" s="743"/>
      <c r="T121" s="743"/>
      <c r="U121" s="743"/>
      <c r="V121" s="743"/>
      <c r="W121" s="743"/>
      <c r="X121" s="743"/>
      <c r="Y121" s="743"/>
      <c r="Z121" s="744"/>
      <c r="AA121" s="718" t="s">
        <v>63</v>
      </c>
      <c r="AB121" s="719"/>
      <c r="AC121" s="719"/>
      <c r="AD121" s="719"/>
      <c r="AE121" s="720"/>
      <c r="AF121" s="721" t="s">
        <v>63</v>
      </c>
      <c r="AG121" s="719"/>
      <c r="AH121" s="719"/>
      <c r="AI121" s="719"/>
      <c r="AJ121" s="720"/>
      <c r="AK121" s="721" t="s">
        <v>63</v>
      </c>
      <c r="AL121" s="719"/>
      <c r="AM121" s="719"/>
      <c r="AN121" s="719"/>
      <c r="AO121" s="720"/>
      <c r="AP121" s="722" t="s">
        <v>63</v>
      </c>
      <c r="AQ121" s="723"/>
      <c r="AR121" s="723"/>
      <c r="AS121" s="723"/>
      <c r="AT121" s="724"/>
      <c r="AU121" s="778"/>
      <c r="AV121" s="779"/>
      <c r="AW121" s="779"/>
      <c r="AX121" s="779"/>
      <c r="AY121" s="780"/>
      <c r="AZ121" s="705" t="s">
        <v>405</v>
      </c>
      <c r="BA121" s="706"/>
      <c r="BB121" s="706"/>
      <c r="BC121" s="706"/>
      <c r="BD121" s="706"/>
      <c r="BE121" s="706"/>
      <c r="BF121" s="706"/>
      <c r="BG121" s="706"/>
      <c r="BH121" s="706"/>
      <c r="BI121" s="706"/>
      <c r="BJ121" s="706"/>
      <c r="BK121" s="706"/>
      <c r="BL121" s="706"/>
      <c r="BM121" s="706"/>
      <c r="BN121" s="706"/>
      <c r="BO121" s="706"/>
      <c r="BP121" s="707"/>
      <c r="BQ121" s="708">
        <v>489244</v>
      </c>
      <c r="BR121" s="709"/>
      <c r="BS121" s="709"/>
      <c r="BT121" s="709"/>
      <c r="BU121" s="709"/>
      <c r="BV121" s="709">
        <v>442811</v>
      </c>
      <c r="BW121" s="709"/>
      <c r="BX121" s="709"/>
      <c r="BY121" s="709"/>
      <c r="BZ121" s="709"/>
      <c r="CA121" s="709">
        <v>403017</v>
      </c>
      <c r="CB121" s="709"/>
      <c r="CC121" s="709"/>
      <c r="CD121" s="709"/>
      <c r="CE121" s="709"/>
      <c r="CF121" s="710">
        <v>2</v>
      </c>
      <c r="CG121" s="711"/>
      <c r="CH121" s="711"/>
      <c r="CI121" s="711"/>
      <c r="CJ121" s="711"/>
      <c r="CK121" s="781"/>
      <c r="CL121" s="782"/>
      <c r="CM121" s="782"/>
      <c r="CN121" s="782"/>
      <c r="CO121" s="783"/>
      <c r="CP121" s="784" t="s">
        <v>340</v>
      </c>
      <c r="CQ121" s="785"/>
      <c r="CR121" s="785"/>
      <c r="CS121" s="785"/>
      <c r="CT121" s="785"/>
      <c r="CU121" s="785"/>
      <c r="CV121" s="785"/>
      <c r="CW121" s="785"/>
      <c r="CX121" s="785"/>
      <c r="CY121" s="785"/>
      <c r="CZ121" s="785"/>
      <c r="DA121" s="785"/>
      <c r="DB121" s="785"/>
      <c r="DC121" s="785"/>
      <c r="DD121" s="785"/>
      <c r="DE121" s="785"/>
      <c r="DF121" s="786"/>
      <c r="DG121" s="708" t="s">
        <v>63</v>
      </c>
      <c r="DH121" s="709"/>
      <c r="DI121" s="709"/>
      <c r="DJ121" s="709"/>
      <c r="DK121" s="709"/>
      <c r="DL121" s="709" t="s">
        <v>63</v>
      </c>
      <c r="DM121" s="709"/>
      <c r="DN121" s="709"/>
      <c r="DO121" s="709"/>
      <c r="DP121" s="709"/>
      <c r="DQ121" s="709" t="s">
        <v>63</v>
      </c>
      <c r="DR121" s="709"/>
      <c r="DS121" s="709"/>
      <c r="DT121" s="709"/>
      <c r="DU121" s="709"/>
      <c r="DV121" s="714" t="s">
        <v>63</v>
      </c>
      <c r="DW121" s="714"/>
      <c r="DX121" s="714"/>
      <c r="DY121" s="714"/>
      <c r="DZ121" s="715"/>
    </row>
    <row r="122" spans="1:130" s="468" customFormat="1" ht="26.25" customHeight="1" x14ac:dyDescent="0.15">
      <c r="A122" s="768"/>
      <c r="B122" s="713"/>
      <c r="C122" s="705" t="s">
        <v>387</v>
      </c>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c r="AA122" s="718" t="s">
        <v>63</v>
      </c>
      <c r="AB122" s="719"/>
      <c r="AC122" s="719"/>
      <c r="AD122" s="719"/>
      <c r="AE122" s="720"/>
      <c r="AF122" s="721" t="s">
        <v>63</v>
      </c>
      <c r="AG122" s="719"/>
      <c r="AH122" s="719"/>
      <c r="AI122" s="719"/>
      <c r="AJ122" s="720"/>
      <c r="AK122" s="721" t="s">
        <v>63</v>
      </c>
      <c r="AL122" s="719"/>
      <c r="AM122" s="719"/>
      <c r="AN122" s="719"/>
      <c r="AO122" s="720"/>
      <c r="AP122" s="722" t="s">
        <v>63</v>
      </c>
      <c r="AQ122" s="723"/>
      <c r="AR122" s="723"/>
      <c r="AS122" s="723"/>
      <c r="AT122" s="724"/>
      <c r="AU122" s="778"/>
      <c r="AV122" s="779"/>
      <c r="AW122" s="779"/>
      <c r="AX122" s="779"/>
      <c r="AY122" s="780"/>
      <c r="AZ122" s="748" t="s">
        <v>406</v>
      </c>
      <c r="BA122" s="729"/>
      <c r="BB122" s="729"/>
      <c r="BC122" s="729"/>
      <c r="BD122" s="729"/>
      <c r="BE122" s="729"/>
      <c r="BF122" s="729"/>
      <c r="BG122" s="729"/>
      <c r="BH122" s="729"/>
      <c r="BI122" s="729"/>
      <c r="BJ122" s="729"/>
      <c r="BK122" s="729"/>
      <c r="BL122" s="729"/>
      <c r="BM122" s="729"/>
      <c r="BN122" s="729"/>
      <c r="BO122" s="729"/>
      <c r="BP122" s="730"/>
      <c r="BQ122" s="749">
        <v>20999898</v>
      </c>
      <c r="BR122" s="750"/>
      <c r="BS122" s="750"/>
      <c r="BT122" s="750"/>
      <c r="BU122" s="750"/>
      <c r="BV122" s="750">
        <v>20601495</v>
      </c>
      <c r="BW122" s="750"/>
      <c r="BX122" s="750"/>
      <c r="BY122" s="750"/>
      <c r="BZ122" s="750"/>
      <c r="CA122" s="750">
        <v>19744708</v>
      </c>
      <c r="CB122" s="750"/>
      <c r="CC122" s="750"/>
      <c r="CD122" s="750"/>
      <c r="CE122" s="750"/>
      <c r="CF122" s="787">
        <v>97.9</v>
      </c>
      <c r="CG122" s="788"/>
      <c r="CH122" s="788"/>
      <c r="CI122" s="788"/>
      <c r="CJ122" s="788"/>
      <c r="CK122" s="781"/>
      <c r="CL122" s="782"/>
      <c r="CM122" s="782"/>
      <c r="CN122" s="782"/>
      <c r="CO122" s="783"/>
      <c r="CP122" s="784" t="s">
        <v>341</v>
      </c>
      <c r="CQ122" s="785"/>
      <c r="CR122" s="785"/>
      <c r="CS122" s="785"/>
      <c r="CT122" s="785"/>
      <c r="CU122" s="785"/>
      <c r="CV122" s="785"/>
      <c r="CW122" s="785"/>
      <c r="CX122" s="785"/>
      <c r="CY122" s="785"/>
      <c r="CZ122" s="785"/>
      <c r="DA122" s="785"/>
      <c r="DB122" s="785"/>
      <c r="DC122" s="785"/>
      <c r="DD122" s="785"/>
      <c r="DE122" s="785"/>
      <c r="DF122" s="786"/>
      <c r="DG122" s="708" t="s">
        <v>63</v>
      </c>
      <c r="DH122" s="709"/>
      <c r="DI122" s="709"/>
      <c r="DJ122" s="709"/>
      <c r="DK122" s="709"/>
      <c r="DL122" s="709" t="s">
        <v>63</v>
      </c>
      <c r="DM122" s="709"/>
      <c r="DN122" s="709"/>
      <c r="DO122" s="709"/>
      <c r="DP122" s="709"/>
      <c r="DQ122" s="709" t="s">
        <v>63</v>
      </c>
      <c r="DR122" s="709"/>
      <c r="DS122" s="709"/>
      <c r="DT122" s="709"/>
      <c r="DU122" s="709"/>
      <c r="DV122" s="714" t="s">
        <v>63</v>
      </c>
      <c r="DW122" s="714"/>
      <c r="DX122" s="714"/>
      <c r="DY122" s="714"/>
      <c r="DZ122" s="715"/>
    </row>
    <row r="123" spans="1:130" s="468" customFormat="1" ht="26.25" customHeight="1" x14ac:dyDescent="0.15">
      <c r="A123" s="768"/>
      <c r="B123" s="713"/>
      <c r="C123" s="705" t="s">
        <v>393</v>
      </c>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c r="AA123" s="718" t="s">
        <v>63</v>
      </c>
      <c r="AB123" s="719"/>
      <c r="AC123" s="719"/>
      <c r="AD123" s="719"/>
      <c r="AE123" s="720"/>
      <c r="AF123" s="721" t="s">
        <v>63</v>
      </c>
      <c r="AG123" s="719"/>
      <c r="AH123" s="719"/>
      <c r="AI123" s="719"/>
      <c r="AJ123" s="720"/>
      <c r="AK123" s="721" t="s">
        <v>63</v>
      </c>
      <c r="AL123" s="719"/>
      <c r="AM123" s="719"/>
      <c r="AN123" s="719"/>
      <c r="AO123" s="720"/>
      <c r="AP123" s="722" t="s">
        <v>63</v>
      </c>
      <c r="AQ123" s="723"/>
      <c r="AR123" s="723"/>
      <c r="AS123" s="723"/>
      <c r="AT123" s="724"/>
      <c r="AU123" s="789"/>
      <c r="AV123" s="790"/>
      <c r="AW123" s="790"/>
      <c r="AX123" s="790"/>
      <c r="AY123" s="790"/>
      <c r="AZ123" s="754" t="s">
        <v>120</v>
      </c>
      <c r="BA123" s="754"/>
      <c r="BB123" s="754"/>
      <c r="BC123" s="754"/>
      <c r="BD123" s="754"/>
      <c r="BE123" s="754"/>
      <c r="BF123" s="754"/>
      <c r="BG123" s="754"/>
      <c r="BH123" s="754"/>
      <c r="BI123" s="754"/>
      <c r="BJ123" s="754"/>
      <c r="BK123" s="754"/>
      <c r="BL123" s="754"/>
      <c r="BM123" s="754"/>
      <c r="BN123" s="754"/>
      <c r="BO123" s="734" t="s">
        <v>407</v>
      </c>
      <c r="BP123" s="755"/>
      <c r="BQ123" s="791">
        <v>25318492</v>
      </c>
      <c r="BR123" s="792"/>
      <c r="BS123" s="792"/>
      <c r="BT123" s="792"/>
      <c r="BU123" s="792"/>
      <c r="BV123" s="792">
        <v>26479474</v>
      </c>
      <c r="BW123" s="792"/>
      <c r="BX123" s="792"/>
      <c r="BY123" s="792"/>
      <c r="BZ123" s="792"/>
      <c r="CA123" s="792">
        <v>30774191</v>
      </c>
      <c r="CB123" s="792"/>
      <c r="CC123" s="792"/>
      <c r="CD123" s="792"/>
      <c r="CE123" s="792"/>
      <c r="CF123" s="756"/>
      <c r="CG123" s="757"/>
      <c r="CH123" s="757"/>
      <c r="CI123" s="757"/>
      <c r="CJ123" s="758"/>
      <c r="CK123" s="781"/>
      <c r="CL123" s="782"/>
      <c r="CM123" s="782"/>
      <c r="CN123" s="782"/>
      <c r="CO123" s="783"/>
      <c r="CP123" s="784" t="s">
        <v>339</v>
      </c>
      <c r="CQ123" s="785"/>
      <c r="CR123" s="785"/>
      <c r="CS123" s="785"/>
      <c r="CT123" s="785"/>
      <c r="CU123" s="785"/>
      <c r="CV123" s="785"/>
      <c r="CW123" s="785"/>
      <c r="CX123" s="785"/>
      <c r="CY123" s="785"/>
      <c r="CZ123" s="785"/>
      <c r="DA123" s="785"/>
      <c r="DB123" s="785"/>
      <c r="DC123" s="785"/>
      <c r="DD123" s="785"/>
      <c r="DE123" s="785"/>
      <c r="DF123" s="786"/>
      <c r="DG123" s="718" t="s">
        <v>63</v>
      </c>
      <c r="DH123" s="719"/>
      <c r="DI123" s="719"/>
      <c r="DJ123" s="719"/>
      <c r="DK123" s="720"/>
      <c r="DL123" s="721" t="s">
        <v>63</v>
      </c>
      <c r="DM123" s="719"/>
      <c r="DN123" s="719"/>
      <c r="DO123" s="719"/>
      <c r="DP123" s="720"/>
      <c r="DQ123" s="721" t="s">
        <v>63</v>
      </c>
      <c r="DR123" s="719"/>
      <c r="DS123" s="719"/>
      <c r="DT123" s="719"/>
      <c r="DU123" s="720"/>
      <c r="DV123" s="722" t="s">
        <v>63</v>
      </c>
      <c r="DW123" s="723"/>
      <c r="DX123" s="723"/>
      <c r="DY123" s="723"/>
      <c r="DZ123" s="724"/>
    </row>
    <row r="124" spans="1:130" s="468" customFormat="1" ht="26.25" customHeight="1" thickBot="1" x14ac:dyDescent="0.2">
      <c r="A124" s="768"/>
      <c r="B124" s="713"/>
      <c r="C124" s="705" t="s">
        <v>396</v>
      </c>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c r="AA124" s="718" t="s">
        <v>63</v>
      </c>
      <c r="AB124" s="719"/>
      <c r="AC124" s="719"/>
      <c r="AD124" s="719"/>
      <c r="AE124" s="720"/>
      <c r="AF124" s="721" t="s">
        <v>63</v>
      </c>
      <c r="AG124" s="719"/>
      <c r="AH124" s="719"/>
      <c r="AI124" s="719"/>
      <c r="AJ124" s="720"/>
      <c r="AK124" s="721" t="s">
        <v>63</v>
      </c>
      <c r="AL124" s="719"/>
      <c r="AM124" s="719"/>
      <c r="AN124" s="719"/>
      <c r="AO124" s="720"/>
      <c r="AP124" s="722" t="s">
        <v>63</v>
      </c>
      <c r="AQ124" s="723"/>
      <c r="AR124" s="723"/>
      <c r="AS124" s="723"/>
      <c r="AT124" s="724"/>
      <c r="AU124" s="793" t="s">
        <v>408</v>
      </c>
      <c r="AV124" s="794"/>
      <c r="AW124" s="794"/>
      <c r="AX124" s="794"/>
      <c r="AY124" s="794"/>
      <c r="AZ124" s="794"/>
      <c r="BA124" s="794"/>
      <c r="BB124" s="794"/>
      <c r="BC124" s="794"/>
      <c r="BD124" s="794"/>
      <c r="BE124" s="794"/>
      <c r="BF124" s="794"/>
      <c r="BG124" s="794"/>
      <c r="BH124" s="794"/>
      <c r="BI124" s="794"/>
      <c r="BJ124" s="794"/>
      <c r="BK124" s="794"/>
      <c r="BL124" s="794"/>
      <c r="BM124" s="794"/>
      <c r="BN124" s="794"/>
      <c r="BO124" s="794"/>
      <c r="BP124" s="795"/>
      <c r="BQ124" s="796">
        <v>57.6</v>
      </c>
      <c r="BR124" s="797"/>
      <c r="BS124" s="797"/>
      <c r="BT124" s="797"/>
      <c r="BU124" s="797"/>
      <c r="BV124" s="797">
        <v>47.2</v>
      </c>
      <c r="BW124" s="797"/>
      <c r="BX124" s="797"/>
      <c r="BY124" s="797"/>
      <c r="BZ124" s="797"/>
      <c r="CA124" s="797">
        <v>20.100000000000001</v>
      </c>
      <c r="CB124" s="797"/>
      <c r="CC124" s="797"/>
      <c r="CD124" s="797"/>
      <c r="CE124" s="797"/>
      <c r="CF124" s="798"/>
      <c r="CG124" s="799"/>
      <c r="CH124" s="799"/>
      <c r="CI124" s="799"/>
      <c r="CJ124" s="800"/>
      <c r="CK124" s="801"/>
      <c r="CL124" s="801"/>
      <c r="CM124" s="801"/>
      <c r="CN124" s="801"/>
      <c r="CO124" s="802"/>
      <c r="CP124" s="784" t="s">
        <v>409</v>
      </c>
      <c r="CQ124" s="785"/>
      <c r="CR124" s="785"/>
      <c r="CS124" s="785"/>
      <c r="CT124" s="785"/>
      <c r="CU124" s="785"/>
      <c r="CV124" s="785"/>
      <c r="CW124" s="785"/>
      <c r="CX124" s="785"/>
      <c r="CY124" s="785"/>
      <c r="CZ124" s="785"/>
      <c r="DA124" s="785"/>
      <c r="DB124" s="785"/>
      <c r="DC124" s="785"/>
      <c r="DD124" s="785"/>
      <c r="DE124" s="785"/>
      <c r="DF124" s="786"/>
      <c r="DG124" s="761" t="s">
        <v>63</v>
      </c>
      <c r="DH124" s="762"/>
      <c r="DI124" s="762"/>
      <c r="DJ124" s="762"/>
      <c r="DK124" s="763"/>
      <c r="DL124" s="764" t="s">
        <v>63</v>
      </c>
      <c r="DM124" s="762"/>
      <c r="DN124" s="762"/>
      <c r="DO124" s="762"/>
      <c r="DP124" s="763"/>
      <c r="DQ124" s="764" t="s">
        <v>63</v>
      </c>
      <c r="DR124" s="762"/>
      <c r="DS124" s="762"/>
      <c r="DT124" s="762"/>
      <c r="DU124" s="763"/>
      <c r="DV124" s="765" t="s">
        <v>63</v>
      </c>
      <c r="DW124" s="766"/>
      <c r="DX124" s="766"/>
      <c r="DY124" s="766"/>
      <c r="DZ124" s="767"/>
    </row>
    <row r="125" spans="1:130" s="468" customFormat="1" ht="26.25" customHeight="1" x14ac:dyDescent="0.15">
      <c r="A125" s="768"/>
      <c r="B125" s="713"/>
      <c r="C125" s="705" t="s">
        <v>398</v>
      </c>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c r="AA125" s="718" t="s">
        <v>63</v>
      </c>
      <c r="AB125" s="719"/>
      <c r="AC125" s="719"/>
      <c r="AD125" s="719"/>
      <c r="AE125" s="720"/>
      <c r="AF125" s="721" t="s">
        <v>63</v>
      </c>
      <c r="AG125" s="719"/>
      <c r="AH125" s="719"/>
      <c r="AI125" s="719"/>
      <c r="AJ125" s="720"/>
      <c r="AK125" s="721" t="s">
        <v>63</v>
      </c>
      <c r="AL125" s="719"/>
      <c r="AM125" s="719"/>
      <c r="AN125" s="719"/>
      <c r="AO125" s="720"/>
      <c r="AP125" s="722" t="s">
        <v>63</v>
      </c>
      <c r="AQ125" s="723"/>
      <c r="AR125" s="723"/>
      <c r="AS125" s="723"/>
      <c r="AT125" s="724"/>
      <c r="AU125" s="803"/>
      <c r="AV125" s="804"/>
      <c r="AW125" s="804"/>
      <c r="AX125" s="804"/>
      <c r="AY125" s="804"/>
      <c r="AZ125" s="804"/>
      <c r="BA125" s="804"/>
      <c r="BB125" s="804"/>
      <c r="BC125" s="804"/>
      <c r="BD125" s="804"/>
      <c r="BE125" s="804"/>
      <c r="BF125" s="804"/>
      <c r="BG125" s="804"/>
      <c r="BH125" s="804"/>
      <c r="BI125" s="804"/>
      <c r="BJ125" s="804"/>
      <c r="BK125" s="804"/>
      <c r="BL125" s="804"/>
      <c r="BM125" s="804"/>
      <c r="BN125" s="804"/>
      <c r="BO125" s="804"/>
      <c r="BP125" s="804"/>
      <c r="BQ125" s="475"/>
      <c r="BR125" s="475"/>
      <c r="BS125" s="475"/>
      <c r="BT125" s="475"/>
      <c r="BU125" s="475"/>
      <c r="BV125" s="475"/>
      <c r="BW125" s="475"/>
      <c r="BX125" s="475"/>
      <c r="BY125" s="475"/>
      <c r="BZ125" s="475"/>
      <c r="CA125" s="475"/>
      <c r="CB125" s="475"/>
      <c r="CC125" s="475"/>
      <c r="CD125" s="475"/>
      <c r="CE125" s="475"/>
      <c r="CF125" s="475"/>
      <c r="CG125" s="475"/>
      <c r="CH125" s="475"/>
      <c r="CI125" s="475"/>
      <c r="CJ125" s="805"/>
      <c r="CK125" s="806" t="s">
        <v>410</v>
      </c>
      <c r="CL125" s="773"/>
      <c r="CM125" s="773"/>
      <c r="CN125" s="773"/>
      <c r="CO125" s="774"/>
      <c r="CP125" s="684" t="s">
        <v>411</v>
      </c>
      <c r="CQ125" s="673"/>
      <c r="CR125" s="673"/>
      <c r="CS125" s="673"/>
      <c r="CT125" s="673"/>
      <c r="CU125" s="673"/>
      <c r="CV125" s="673"/>
      <c r="CW125" s="673"/>
      <c r="CX125" s="673"/>
      <c r="CY125" s="673"/>
      <c r="CZ125" s="673"/>
      <c r="DA125" s="673"/>
      <c r="DB125" s="673"/>
      <c r="DC125" s="673"/>
      <c r="DD125" s="673"/>
      <c r="DE125" s="673"/>
      <c r="DF125" s="674"/>
      <c r="DG125" s="685" t="s">
        <v>63</v>
      </c>
      <c r="DH125" s="686"/>
      <c r="DI125" s="686"/>
      <c r="DJ125" s="686"/>
      <c r="DK125" s="686"/>
      <c r="DL125" s="686" t="s">
        <v>63</v>
      </c>
      <c r="DM125" s="686"/>
      <c r="DN125" s="686"/>
      <c r="DO125" s="686"/>
      <c r="DP125" s="686"/>
      <c r="DQ125" s="686" t="s">
        <v>63</v>
      </c>
      <c r="DR125" s="686"/>
      <c r="DS125" s="686"/>
      <c r="DT125" s="686"/>
      <c r="DU125" s="686"/>
      <c r="DV125" s="691" t="s">
        <v>63</v>
      </c>
      <c r="DW125" s="691"/>
      <c r="DX125" s="691"/>
      <c r="DY125" s="691"/>
      <c r="DZ125" s="692"/>
    </row>
    <row r="126" spans="1:130" s="468" customFormat="1" ht="26.25" customHeight="1" thickBot="1" x14ac:dyDescent="0.2">
      <c r="A126" s="768"/>
      <c r="B126" s="713"/>
      <c r="C126" s="705" t="s">
        <v>400</v>
      </c>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c r="AA126" s="718" t="s">
        <v>63</v>
      </c>
      <c r="AB126" s="719"/>
      <c r="AC126" s="719"/>
      <c r="AD126" s="719"/>
      <c r="AE126" s="720"/>
      <c r="AF126" s="721" t="s">
        <v>63</v>
      </c>
      <c r="AG126" s="719"/>
      <c r="AH126" s="719"/>
      <c r="AI126" s="719"/>
      <c r="AJ126" s="720"/>
      <c r="AK126" s="721" t="s">
        <v>63</v>
      </c>
      <c r="AL126" s="719"/>
      <c r="AM126" s="719"/>
      <c r="AN126" s="719"/>
      <c r="AO126" s="720"/>
      <c r="AP126" s="722" t="s">
        <v>63</v>
      </c>
      <c r="AQ126" s="723"/>
      <c r="AR126" s="723"/>
      <c r="AS126" s="723"/>
      <c r="AT126" s="724"/>
      <c r="AU126" s="475"/>
      <c r="AV126" s="475"/>
      <c r="AW126" s="475"/>
      <c r="AX126" s="475"/>
      <c r="AY126" s="475"/>
      <c r="AZ126" s="475"/>
      <c r="BA126" s="475"/>
      <c r="BB126" s="475"/>
      <c r="BC126" s="475"/>
      <c r="BD126" s="475"/>
      <c r="BE126" s="475"/>
      <c r="BF126" s="475"/>
      <c r="BG126" s="475"/>
      <c r="BH126" s="475"/>
      <c r="BI126" s="475"/>
      <c r="BJ126" s="475"/>
      <c r="BK126" s="475"/>
      <c r="BL126" s="475"/>
      <c r="BM126" s="475"/>
      <c r="BN126" s="475"/>
      <c r="BO126" s="475"/>
      <c r="BP126" s="475"/>
      <c r="BQ126" s="475"/>
      <c r="BR126" s="475"/>
      <c r="BS126" s="475"/>
      <c r="BT126" s="475"/>
      <c r="BU126" s="475"/>
      <c r="BV126" s="475"/>
      <c r="BW126" s="475"/>
      <c r="BX126" s="475"/>
      <c r="BY126" s="475"/>
      <c r="BZ126" s="475"/>
      <c r="CA126" s="475"/>
      <c r="CB126" s="475"/>
      <c r="CC126" s="475"/>
      <c r="CD126" s="807"/>
      <c r="CE126" s="807"/>
      <c r="CF126" s="807"/>
      <c r="CG126" s="475"/>
      <c r="CH126" s="475"/>
      <c r="CI126" s="475"/>
      <c r="CJ126" s="805"/>
      <c r="CK126" s="808"/>
      <c r="CL126" s="782"/>
      <c r="CM126" s="782"/>
      <c r="CN126" s="782"/>
      <c r="CO126" s="783"/>
      <c r="CP126" s="705" t="s">
        <v>412</v>
      </c>
      <c r="CQ126" s="706"/>
      <c r="CR126" s="706"/>
      <c r="CS126" s="706"/>
      <c r="CT126" s="706"/>
      <c r="CU126" s="706"/>
      <c r="CV126" s="706"/>
      <c r="CW126" s="706"/>
      <c r="CX126" s="706"/>
      <c r="CY126" s="706"/>
      <c r="CZ126" s="706"/>
      <c r="DA126" s="706"/>
      <c r="DB126" s="706"/>
      <c r="DC126" s="706"/>
      <c r="DD126" s="706"/>
      <c r="DE126" s="706"/>
      <c r="DF126" s="707"/>
      <c r="DG126" s="708" t="s">
        <v>63</v>
      </c>
      <c r="DH126" s="709"/>
      <c r="DI126" s="709"/>
      <c r="DJ126" s="709"/>
      <c r="DK126" s="709"/>
      <c r="DL126" s="709" t="s">
        <v>63</v>
      </c>
      <c r="DM126" s="709"/>
      <c r="DN126" s="709"/>
      <c r="DO126" s="709"/>
      <c r="DP126" s="709"/>
      <c r="DQ126" s="709" t="s">
        <v>63</v>
      </c>
      <c r="DR126" s="709"/>
      <c r="DS126" s="709"/>
      <c r="DT126" s="709"/>
      <c r="DU126" s="709"/>
      <c r="DV126" s="714" t="s">
        <v>63</v>
      </c>
      <c r="DW126" s="714"/>
      <c r="DX126" s="714"/>
      <c r="DY126" s="714"/>
      <c r="DZ126" s="715"/>
    </row>
    <row r="127" spans="1:130" s="468" customFormat="1" ht="26.25" customHeight="1" x14ac:dyDescent="0.15">
      <c r="A127" s="809"/>
      <c r="B127" s="760"/>
      <c r="C127" s="748" t="s">
        <v>413</v>
      </c>
      <c r="D127" s="729"/>
      <c r="E127" s="729"/>
      <c r="F127" s="729"/>
      <c r="G127" s="729"/>
      <c r="H127" s="729"/>
      <c r="I127" s="729"/>
      <c r="J127" s="729"/>
      <c r="K127" s="729"/>
      <c r="L127" s="729"/>
      <c r="M127" s="729"/>
      <c r="N127" s="729"/>
      <c r="O127" s="729"/>
      <c r="P127" s="729"/>
      <c r="Q127" s="729"/>
      <c r="R127" s="729"/>
      <c r="S127" s="729"/>
      <c r="T127" s="729"/>
      <c r="U127" s="729"/>
      <c r="V127" s="729"/>
      <c r="W127" s="729"/>
      <c r="X127" s="729"/>
      <c r="Y127" s="729"/>
      <c r="Z127" s="730"/>
      <c r="AA127" s="718" t="s">
        <v>63</v>
      </c>
      <c r="AB127" s="719"/>
      <c r="AC127" s="719"/>
      <c r="AD127" s="719"/>
      <c r="AE127" s="720"/>
      <c r="AF127" s="721" t="s">
        <v>63</v>
      </c>
      <c r="AG127" s="719"/>
      <c r="AH127" s="719"/>
      <c r="AI127" s="719"/>
      <c r="AJ127" s="720"/>
      <c r="AK127" s="721" t="s">
        <v>63</v>
      </c>
      <c r="AL127" s="719"/>
      <c r="AM127" s="719"/>
      <c r="AN127" s="719"/>
      <c r="AO127" s="720"/>
      <c r="AP127" s="722" t="s">
        <v>63</v>
      </c>
      <c r="AQ127" s="723"/>
      <c r="AR127" s="723"/>
      <c r="AS127" s="723"/>
      <c r="AT127" s="724"/>
      <c r="AU127" s="475"/>
      <c r="AV127" s="475"/>
      <c r="AW127" s="475"/>
      <c r="AX127" s="810" t="s">
        <v>414</v>
      </c>
      <c r="AY127" s="811"/>
      <c r="AZ127" s="811"/>
      <c r="BA127" s="811"/>
      <c r="BB127" s="811"/>
      <c r="BC127" s="811"/>
      <c r="BD127" s="811"/>
      <c r="BE127" s="812"/>
      <c r="BF127" s="813" t="s">
        <v>415</v>
      </c>
      <c r="BG127" s="811"/>
      <c r="BH127" s="811"/>
      <c r="BI127" s="811"/>
      <c r="BJ127" s="811"/>
      <c r="BK127" s="811"/>
      <c r="BL127" s="812"/>
      <c r="BM127" s="813" t="s">
        <v>416</v>
      </c>
      <c r="BN127" s="811"/>
      <c r="BO127" s="811"/>
      <c r="BP127" s="811"/>
      <c r="BQ127" s="811"/>
      <c r="BR127" s="811"/>
      <c r="BS127" s="812"/>
      <c r="BT127" s="813" t="s">
        <v>417</v>
      </c>
      <c r="BU127" s="811"/>
      <c r="BV127" s="811"/>
      <c r="BW127" s="811"/>
      <c r="BX127" s="811"/>
      <c r="BY127" s="811"/>
      <c r="BZ127" s="814"/>
      <c r="CA127" s="475"/>
      <c r="CB127" s="475"/>
      <c r="CC127" s="475"/>
      <c r="CD127" s="807"/>
      <c r="CE127" s="807"/>
      <c r="CF127" s="807"/>
      <c r="CG127" s="475"/>
      <c r="CH127" s="475"/>
      <c r="CI127" s="475"/>
      <c r="CJ127" s="805"/>
      <c r="CK127" s="808"/>
      <c r="CL127" s="782"/>
      <c r="CM127" s="782"/>
      <c r="CN127" s="782"/>
      <c r="CO127" s="783"/>
      <c r="CP127" s="705" t="s">
        <v>418</v>
      </c>
      <c r="CQ127" s="706"/>
      <c r="CR127" s="706"/>
      <c r="CS127" s="706"/>
      <c r="CT127" s="706"/>
      <c r="CU127" s="706"/>
      <c r="CV127" s="706"/>
      <c r="CW127" s="706"/>
      <c r="CX127" s="706"/>
      <c r="CY127" s="706"/>
      <c r="CZ127" s="706"/>
      <c r="DA127" s="706"/>
      <c r="DB127" s="706"/>
      <c r="DC127" s="706"/>
      <c r="DD127" s="706"/>
      <c r="DE127" s="706"/>
      <c r="DF127" s="707"/>
      <c r="DG127" s="708" t="s">
        <v>63</v>
      </c>
      <c r="DH127" s="709"/>
      <c r="DI127" s="709"/>
      <c r="DJ127" s="709"/>
      <c r="DK127" s="709"/>
      <c r="DL127" s="709" t="s">
        <v>63</v>
      </c>
      <c r="DM127" s="709"/>
      <c r="DN127" s="709"/>
      <c r="DO127" s="709"/>
      <c r="DP127" s="709"/>
      <c r="DQ127" s="709" t="s">
        <v>63</v>
      </c>
      <c r="DR127" s="709"/>
      <c r="DS127" s="709"/>
      <c r="DT127" s="709"/>
      <c r="DU127" s="709"/>
      <c r="DV127" s="714" t="s">
        <v>63</v>
      </c>
      <c r="DW127" s="714"/>
      <c r="DX127" s="714"/>
      <c r="DY127" s="714"/>
      <c r="DZ127" s="715"/>
    </row>
    <row r="128" spans="1:130" s="468" customFormat="1" ht="26.25" customHeight="1" thickBot="1" x14ac:dyDescent="0.2">
      <c r="A128" s="815" t="s">
        <v>419</v>
      </c>
      <c r="B128" s="816"/>
      <c r="C128" s="816"/>
      <c r="D128" s="816"/>
      <c r="E128" s="816"/>
      <c r="F128" s="816"/>
      <c r="G128" s="816"/>
      <c r="H128" s="816"/>
      <c r="I128" s="816"/>
      <c r="J128" s="816"/>
      <c r="K128" s="816"/>
      <c r="L128" s="816"/>
      <c r="M128" s="816"/>
      <c r="N128" s="816"/>
      <c r="O128" s="816"/>
      <c r="P128" s="816"/>
      <c r="Q128" s="816"/>
      <c r="R128" s="816"/>
      <c r="S128" s="816"/>
      <c r="T128" s="816"/>
      <c r="U128" s="816"/>
      <c r="V128" s="816"/>
      <c r="W128" s="817" t="s">
        <v>420</v>
      </c>
      <c r="X128" s="817"/>
      <c r="Y128" s="817"/>
      <c r="Z128" s="818"/>
      <c r="AA128" s="819">
        <v>53400</v>
      </c>
      <c r="AB128" s="820"/>
      <c r="AC128" s="820"/>
      <c r="AD128" s="820"/>
      <c r="AE128" s="821"/>
      <c r="AF128" s="822">
        <v>54291</v>
      </c>
      <c r="AG128" s="820"/>
      <c r="AH128" s="820"/>
      <c r="AI128" s="820"/>
      <c r="AJ128" s="821"/>
      <c r="AK128" s="822">
        <v>46940</v>
      </c>
      <c r="AL128" s="820"/>
      <c r="AM128" s="820"/>
      <c r="AN128" s="820"/>
      <c r="AO128" s="821"/>
      <c r="AP128" s="823"/>
      <c r="AQ128" s="824"/>
      <c r="AR128" s="824"/>
      <c r="AS128" s="824"/>
      <c r="AT128" s="825"/>
      <c r="AU128" s="475"/>
      <c r="AV128" s="475"/>
      <c r="AW128" s="475"/>
      <c r="AX128" s="672" t="s">
        <v>421</v>
      </c>
      <c r="AY128" s="673"/>
      <c r="AZ128" s="673"/>
      <c r="BA128" s="673"/>
      <c r="BB128" s="673"/>
      <c r="BC128" s="673"/>
      <c r="BD128" s="673"/>
      <c r="BE128" s="674"/>
      <c r="BF128" s="826" t="s">
        <v>63</v>
      </c>
      <c r="BG128" s="827"/>
      <c r="BH128" s="827"/>
      <c r="BI128" s="827"/>
      <c r="BJ128" s="827"/>
      <c r="BK128" s="827"/>
      <c r="BL128" s="828"/>
      <c r="BM128" s="826">
        <v>12.32</v>
      </c>
      <c r="BN128" s="827"/>
      <c r="BO128" s="827"/>
      <c r="BP128" s="827"/>
      <c r="BQ128" s="827"/>
      <c r="BR128" s="827"/>
      <c r="BS128" s="828"/>
      <c r="BT128" s="826">
        <v>20</v>
      </c>
      <c r="BU128" s="827"/>
      <c r="BV128" s="827"/>
      <c r="BW128" s="827"/>
      <c r="BX128" s="827"/>
      <c r="BY128" s="827"/>
      <c r="BZ128" s="829"/>
      <c r="CA128" s="807"/>
      <c r="CB128" s="807"/>
      <c r="CC128" s="807"/>
      <c r="CD128" s="807"/>
      <c r="CE128" s="807"/>
      <c r="CF128" s="807"/>
      <c r="CG128" s="475"/>
      <c r="CH128" s="475"/>
      <c r="CI128" s="475"/>
      <c r="CJ128" s="805"/>
      <c r="CK128" s="830"/>
      <c r="CL128" s="831"/>
      <c r="CM128" s="831"/>
      <c r="CN128" s="831"/>
      <c r="CO128" s="832"/>
      <c r="CP128" s="833" t="s">
        <v>422</v>
      </c>
      <c r="CQ128" s="477"/>
      <c r="CR128" s="477"/>
      <c r="CS128" s="477"/>
      <c r="CT128" s="477"/>
      <c r="CU128" s="477"/>
      <c r="CV128" s="477"/>
      <c r="CW128" s="477"/>
      <c r="CX128" s="477"/>
      <c r="CY128" s="477"/>
      <c r="CZ128" s="477"/>
      <c r="DA128" s="477"/>
      <c r="DB128" s="477"/>
      <c r="DC128" s="477"/>
      <c r="DD128" s="477"/>
      <c r="DE128" s="477"/>
      <c r="DF128" s="834"/>
      <c r="DG128" s="835">
        <v>38</v>
      </c>
      <c r="DH128" s="836"/>
      <c r="DI128" s="836"/>
      <c r="DJ128" s="836"/>
      <c r="DK128" s="836"/>
      <c r="DL128" s="836">
        <v>32</v>
      </c>
      <c r="DM128" s="836"/>
      <c r="DN128" s="836"/>
      <c r="DO128" s="836"/>
      <c r="DP128" s="836"/>
      <c r="DQ128" s="836">
        <v>20</v>
      </c>
      <c r="DR128" s="836"/>
      <c r="DS128" s="836"/>
      <c r="DT128" s="836"/>
      <c r="DU128" s="836"/>
      <c r="DV128" s="837">
        <v>0</v>
      </c>
      <c r="DW128" s="837"/>
      <c r="DX128" s="837"/>
      <c r="DY128" s="837"/>
      <c r="DZ128" s="838"/>
    </row>
    <row r="129" spans="1:131" s="468" customFormat="1" ht="26.25" customHeight="1" x14ac:dyDescent="0.15">
      <c r="A129" s="693" t="s">
        <v>44</v>
      </c>
      <c r="B129" s="694"/>
      <c r="C129" s="694"/>
      <c r="D129" s="694"/>
      <c r="E129" s="694"/>
      <c r="F129" s="694"/>
      <c r="G129" s="694"/>
      <c r="H129" s="694"/>
      <c r="I129" s="694"/>
      <c r="J129" s="694"/>
      <c r="K129" s="694"/>
      <c r="L129" s="694"/>
      <c r="M129" s="694"/>
      <c r="N129" s="694"/>
      <c r="O129" s="694"/>
      <c r="P129" s="694"/>
      <c r="Q129" s="694"/>
      <c r="R129" s="694"/>
      <c r="S129" s="694"/>
      <c r="T129" s="694"/>
      <c r="U129" s="694"/>
      <c r="V129" s="694"/>
      <c r="W129" s="839" t="s">
        <v>423</v>
      </c>
      <c r="X129" s="840"/>
      <c r="Y129" s="840"/>
      <c r="Z129" s="841"/>
      <c r="AA129" s="718">
        <v>21605510</v>
      </c>
      <c r="AB129" s="719"/>
      <c r="AC129" s="719"/>
      <c r="AD129" s="719"/>
      <c r="AE129" s="720"/>
      <c r="AF129" s="721">
        <v>21430148</v>
      </c>
      <c r="AG129" s="719"/>
      <c r="AH129" s="719"/>
      <c r="AI129" s="719"/>
      <c r="AJ129" s="720"/>
      <c r="AK129" s="721">
        <v>21839313</v>
      </c>
      <c r="AL129" s="719"/>
      <c r="AM129" s="719"/>
      <c r="AN129" s="719"/>
      <c r="AO129" s="720"/>
      <c r="AP129" s="842"/>
      <c r="AQ129" s="843"/>
      <c r="AR129" s="843"/>
      <c r="AS129" s="843"/>
      <c r="AT129" s="844"/>
      <c r="AU129" s="476"/>
      <c r="AV129" s="476"/>
      <c r="AW129" s="476"/>
      <c r="AX129" s="845" t="s">
        <v>424</v>
      </c>
      <c r="AY129" s="706"/>
      <c r="AZ129" s="706"/>
      <c r="BA129" s="706"/>
      <c r="BB129" s="706"/>
      <c r="BC129" s="706"/>
      <c r="BD129" s="706"/>
      <c r="BE129" s="707"/>
      <c r="BF129" s="846" t="s">
        <v>63</v>
      </c>
      <c r="BG129" s="847"/>
      <c r="BH129" s="847"/>
      <c r="BI129" s="847"/>
      <c r="BJ129" s="847"/>
      <c r="BK129" s="847"/>
      <c r="BL129" s="848"/>
      <c r="BM129" s="846">
        <v>17.32</v>
      </c>
      <c r="BN129" s="847"/>
      <c r="BO129" s="847"/>
      <c r="BP129" s="847"/>
      <c r="BQ129" s="847"/>
      <c r="BR129" s="847"/>
      <c r="BS129" s="848"/>
      <c r="BT129" s="846">
        <v>30</v>
      </c>
      <c r="BU129" s="847"/>
      <c r="BV129" s="847"/>
      <c r="BW129" s="847"/>
      <c r="BX129" s="847"/>
      <c r="BY129" s="847"/>
      <c r="BZ129" s="849"/>
      <c r="CA129" s="850"/>
      <c r="CB129" s="850"/>
      <c r="CC129" s="850"/>
      <c r="CD129" s="850"/>
      <c r="CE129" s="850"/>
      <c r="CF129" s="850"/>
      <c r="CG129" s="850"/>
      <c r="CH129" s="850"/>
      <c r="CI129" s="850"/>
      <c r="CJ129" s="850"/>
      <c r="CK129" s="850"/>
      <c r="CL129" s="850"/>
      <c r="CM129" s="850"/>
      <c r="CN129" s="850"/>
      <c r="CO129" s="850"/>
      <c r="CP129" s="850"/>
      <c r="CQ129" s="850"/>
      <c r="CR129" s="850"/>
      <c r="CS129" s="850"/>
      <c r="CT129" s="850"/>
      <c r="CU129" s="850"/>
      <c r="CV129" s="850"/>
      <c r="CW129" s="850"/>
      <c r="CX129" s="850"/>
      <c r="CY129" s="850"/>
      <c r="CZ129" s="850"/>
      <c r="DA129" s="850"/>
      <c r="DB129" s="850"/>
      <c r="DC129" s="850"/>
      <c r="DD129" s="850"/>
      <c r="DE129" s="850"/>
      <c r="DF129" s="850"/>
      <c r="DG129" s="850"/>
      <c r="DH129" s="850"/>
      <c r="DI129" s="850"/>
      <c r="DJ129" s="850"/>
      <c r="DK129" s="850"/>
      <c r="DL129" s="850"/>
      <c r="DM129" s="850"/>
      <c r="DN129" s="850"/>
      <c r="DO129" s="850"/>
      <c r="DP129" s="476"/>
      <c r="DQ129" s="476"/>
      <c r="DR129" s="476"/>
      <c r="DS129" s="476"/>
      <c r="DT129" s="476"/>
      <c r="DU129" s="476"/>
      <c r="DV129" s="476"/>
      <c r="DW129" s="476"/>
      <c r="DX129" s="476"/>
      <c r="DY129" s="476"/>
      <c r="DZ129" s="476"/>
    </row>
    <row r="130" spans="1:131" s="468" customFormat="1" ht="26.25" customHeight="1" x14ac:dyDescent="0.15">
      <c r="A130" s="693" t="s">
        <v>425</v>
      </c>
      <c r="B130" s="694"/>
      <c r="C130" s="694"/>
      <c r="D130" s="694"/>
      <c r="E130" s="694"/>
      <c r="F130" s="694"/>
      <c r="G130" s="694"/>
      <c r="H130" s="694"/>
      <c r="I130" s="694"/>
      <c r="J130" s="694"/>
      <c r="K130" s="694"/>
      <c r="L130" s="694"/>
      <c r="M130" s="694"/>
      <c r="N130" s="694"/>
      <c r="O130" s="694"/>
      <c r="P130" s="694"/>
      <c r="Q130" s="694"/>
      <c r="R130" s="694"/>
      <c r="S130" s="694"/>
      <c r="T130" s="694"/>
      <c r="U130" s="694"/>
      <c r="V130" s="694"/>
      <c r="W130" s="839" t="s">
        <v>426</v>
      </c>
      <c r="X130" s="840"/>
      <c r="Y130" s="840"/>
      <c r="Z130" s="841"/>
      <c r="AA130" s="718">
        <v>1774471</v>
      </c>
      <c r="AB130" s="719"/>
      <c r="AC130" s="719"/>
      <c r="AD130" s="719"/>
      <c r="AE130" s="720"/>
      <c r="AF130" s="721">
        <v>1740841</v>
      </c>
      <c r="AG130" s="719"/>
      <c r="AH130" s="719"/>
      <c r="AI130" s="719"/>
      <c r="AJ130" s="720"/>
      <c r="AK130" s="721">
        <v>1677701</v>
      </c>
      <c r="AL130" s="719"/>
      <c r="AM130" s="719"/>
      <c r="AN130" s="719"/>
      <c r="AO130" s="720"/>
      <c r="AP130" s="842"/>
      <c r="AQ130" s="843"/>
      <c r="AR130" s="843"/>
      <c r="AS130" s="843"/>
      <c r="AT130" s="844"/>
      <c r="AU130" s="476"/>
      <c r="AV130" s="476"/>
      <c r="AW130" s="476"/>
      <c r="AX130" s="845" t="s">
        <v>427</v>
      </c>
      <c r="AY130" s="706"/>
      <c r="AZ130" s="706"/>
      <c r="BA130" s="706"/>
      <c r="BB130" s="706"/>
      <c r="BC130" s="706"/>
      <c r="BD130" s="706"/>
      <c r="BE130" s="707"/>
      <c r="BF130" s="851">
        <v>6.4</v>
      </c>
      <c r="BG130" s="852"/>
      <c r="BH130" s="852"/>
      <c r="BI130" s="852"/>
      <c r="BJ130" s="852"/>
      <c r="BK130" s="852"/>
      <c r="BL130" s="853"/>
      <c r="BM130" s="851">
        <v>25</v>
      </c>
      <c r="BN130" s="852"/>
      <c r="BO130" s="852"/>
      <c r="BP130" s="852"/>
      <c r="BQ130" s="852"/>
      <c r="BR130" s="852"/>
      <c r="BS130" s="853"/>
      <c r="BT130" s="851">
        <v>35</v>
      </c>
      <c r="BU130" s="852"/>
      <c r="BV130" s="852"/>
      <c r="BW130" s="852"/>
      <c r="BX130" s="852"/>
      <c r="BY130" s="852"/>
      <c r="BZ130" s="854"/>
      <c r="CA130" s="850"/>
      <c r="CB130" s="850"/>
      <c r="CC130" s="850"/>
      <c r="CD130" s="850"/>
      <c r="CE130" s="850"/>
      <c r="CF130" s="850"/>
      <c r="CG130" s="850"/>
      <c r="CH130" s="850"/>
      <c r="CI130" s="850"/>
      <c r="CJ130" s="850"/>
      <c r="CK130" s="850"/>
      <c r="CL130" s="850"/>
      <c r="CM130" s="850"/>
      <c r="CN130" s="850"/>
      <c r="CO130" s="850"/>
      <c r="CP130" s="850"/>
      <c r="CQ130" s="850"/>
      <c r="CR130" s="850"/>
      <c r="CS130" s="850"/>
      <c r="CT130" s="850"/>
      <c r="CU130" s="850"/>
      <c r="CV130" s="850"/>
      <c r="CW130" s="850"/>
      <c r="CX130" s="850"/>
      <c r="CY130" s="850"/>
      <c r="CZ130" s="850"/>
      <c r="DA130" s="850"/>
      <c r="DB130" s="850"/>
      <c r="DC130" s="850"/>
      <c r="DD130" s="850"/>
      <c r="DE130" s="850"/>
      <c r="DF130" s="850"/>
      <c r="DG130" s="850"/>
      <c r="DH130" s="850"/>
      <c r="DI130" s="850"/>
      <c r="DJ130" s="850"/>
      <c r="DK130" s="850"/>
      <c r="DL130" s="850"/>
      <c r="DM130" s="850"/>
      <c r="DN130" s="850"/>
      <c r="DO130" s="850"/>
      <c r="DP130" s="476"/>
      <c r="DQ130" s="476"/>
      <c r="DR130" s="476"/>
      <c r="DS130" s="476"/>
      <c r="DT130" s="476"/>
      <c r="DU130" s="476"/>
      <c r="DV130" s="476"/>
      <c r="DW130" s="476"/>
      <c r="DX130" s="476"/>
      <c r="DY130" s="476"/>
      <c r="DZ130" s="476"/>
    </row>
    <row r="131" spans="1:131" s="468" customFormat="1" ht="26.25" customHeight="1" thickBot="1" x14ac:dyDescent="0.2">
      <c r="A131" s="855"/>
      <c r="B131" s="856"/>
      <c r="C131" s="856"/>
      <c r="D131" s="856"/>
      <c r="E131" s="856"/>
      <c r="F131" s="856"/>
      <c r="G131" s="856"/>
      <c r="H131" s="856"/>
      <c r="I131" s="856"/>
      <c r="J131" s="856"/>
      <c r="K131" s="856"/>
      <c r="L131" s="856"/>
      <c r="M131" s="856"/>
      <c r="N131" s="856"/>
      <c r="O131" s="856"/>
      <c r="P131" s="856"/>
      <c r="Q131" s="856"/>
      <c r="R131" s="856"/>
      <c r="S131" s="856"/>
      <c r="T131" s="856"/>
      <c r="U131" s="856"/>
      <c r="V131" s="856"/>
      <c r="W131" s="857" t="s">
        <v>428</v>
      </c>
      <c r="X131" s="858"/>
      <c r="Y131" s="858"/>
      <c r="Z131" s="859"/>
      <c r="AA131" s="761">
        <v>19831039</v>
      </c>
      <c r="AB131" s="762"/>
      <c r="AC131" s="762"/>
      <c r="AD131" s="762"/>
      <c r="AE131" s="763"/>
      <c r="AF131" s="764">
        <v>19689307</v>
      </c>
      <c r="AG131" s="762"/>
      <c r="AH131" s="762"/>
      <c r="AI131" s="762"/>
      <c r="AJ131" s="763"/>
      <c r="AK131" s="764">
        <v>20161612</v>
      </c>
      <c r="AL131" s="762"/>
      <c r="AM131" s="762"/>
      <c r="AN131" s="762"/>
      <c r="AO131" s="763"/>
      <c r="AP131" s="860"/>
      <c r="AQ131" s="861"/>
      <c r="AR131" s="861"/>
      <c r="AS131" s="861"/>
      <c r="AT131" s="862"/>
      <c r="AU131" s="476"/>
      <c r="AV131" s="476"/>
      <c r="AW131" s="476"/>
      <c r="AX131" s="863" t="s">
        <v>429</v>
      </c>
      <c r="AY131" s="477"/>
      <c r="AZ131" s="477"/>
      <c r="BA131" s="477"/>
      <c r="BB131" s="477"/>
      <c r="BC131" s="477"/>
      <c r="BD131" s="477"/>
      <c r="BE131" s="834"/>
      <c r="BF131" s="864">
        <v>20.100000000000001</v>
      </c>
      <c r="BG131" s="865"/>
      <c r="BH131" s="865"/>
      <c r="BI131" s="865"/>
      <c r="BJ131" s="865"/>
      <c r="BK131" s="865"/>
      <c r="BL131" s="866"/>
      <c r="BM131" s="864">
        <v>350</v>
      </c>
      <c r="BN131" s="865"/>
      <c r="BO131" s="865"/>
      <c r="BP131" s="865"/>
      <c r="BQ131" s="865"/>
      <c r="BR131" s="865"/>
      <c r="BS131" s="866"/>
      <c r="BT131" s="867"/>
      <c r="BU131" s="868"/>
      <c r="BV131" s="868"/>
      <c r="BW131" s="868"/>
      <c r="BX131" s="868"/>
      <c r="BY131" s="868"/>
      <c r="BZ131" s="869"/>
      <c r="CA131" s="850"/>
      <c r="CB131" s="850"/>
      <c r="CC131" s="850"/>
      <c r="CD131" s="850"/>
      <c r="CE131" s="850"/>
      <c r="CF131" s="850"/>
      <c r="CG131" s="850"/>
      <c r="CH131" s="850"/>
      <c r="CI131" s="850"/>
      <c r="CJ131" s="850"/>
      <c r="CK131" s="850"/>
      <c r="CL131" s="850"/>
      <c r="CM131" s="850"/>
      <c r="CN131" s="850"/>
      <c r="CO131" s="850"/>
      <c r="CP131" s="850"/>
      <c r="CQ131" s="850"/>
      <c r="CR131" s="850"/>
      <c r="CS131" s="850"/>
      <c r="CT131" s="850"/>
      <c r="CU131" s="850"/>
      <c r="CV131" s="850"/>
      <c r="CW131" s="850"/>
      <c r="CX131" s="850"/>
      <c r="CY131" s="850"/>
      <c r="CZ131" s="850"/>
      <c r="DA131" s="850"/>
      <c r="DB131" s="850"/>
      <c r="DC131" s="850"/>
      <c r="DD131" s="850"/>
      <c r="DE131" s="850"/>
      <c r="DF131" s="850"/>
      <c r="DG131" s="850"/>
      <c r="DH131" s="850"/>
      <c r="DI131" s="850"/>
      <c r="DJ131" s="850"/>
      <c r="DK131" s="850"/>
      <c r="DL131" s="850"/>
      <c r="DM131" s="850"/>
      <c r="DN131" s="850"/>
      <c r="DO131" s="850"/>
      <c r="DP131" s="476"/>
      <c r="DQ131" s="476"/>
      <c r="DR131" s="476"/>
      <c r="DS131" s="476"/>
      <c r="DT131" s="476"/>
      <c r="DU131" s="476"/>
      <c r="DV131" s="476"/>
      <c r="DW131" s="476"/>
      <c r="DX131" s="476"/>
      <c r="DY131" s="476"/>
      <c r="DZ131" s="476"/>
    </row>
    <row r="132" spans="1:131" s="468" customFormat="1" ht="26.25" customHeight="1" x14ac:dyDescent="0.15">
      <c r="A132" s="870" t="s">
        <v>430</v>
      </c>
      <c r="B132" s="871"/>
      <c r="C132" s="871"/>
      <c r="D132" s="871"/>
      <c r="E132" s="871"/>
      <c r="F132" s="871"/>
      <c r="G132" s="871"/>
      <c r="H132" s="871"/>
      <c r="I132" s="871"/>
      <c r="J132" s="871"/>
      <c r="K132" s="871"/>
      <c r="L132" s="871"/>
      <c r="M132" s="871"/>
      <c r="N132" s="871"/>
      <c r="O132" s="871"/>
      <c r="P132" s="871"/>
      <c r="Q132" s="871"/>
      <c r="R132" s="871"/>
      <c r="S132" s="871"/>
      <c r="T132" s="871"/>
      <c r="U132" s="871"/>
      <c r="V132" s="872" t="s">
        <v>431</v>
      </c>
      <c r="W132" s="872"/>
      <c r="X132" s="872"/>
      <c r="Y132" s="872"/>
      <c r="Z132" s="873"/>
      <c r="AA132" s="874">
        <v>6.3116309739999998</v>
      </c>
      <c r="AB132" s="875"/>
      <c r="AC132" s="875"/>
      <c r="AD132" s="875"/>
      <c r="AE132" s="876"/>
      <c r="AF132" s="877">
        <v>6.3231072580000003</v>
      </c>
      <c r="AG132" s="875"/>
      <c r="AH132" s="875"/>
      <c r="AI132" s="875"/>
      <c r="AJ132" s="876"/>
      <c r="AK132" s="877">
        <v>6.654577025</v>
      </c>
      <c r="AL132" s="875"/>
      <c r="AM132" s="875"/>
      <c r="AN132" s="875"/>
      <c r="AO132" s="876"/>
      <c r="AP132" s="756"/>
      <c r="AQ132" s="757"/>
      <c r="AR132" s="757"/>
      <c r="AS132" s="757"/>
      <c r="AT132" s="878"/>
      <c r="AU132" s="879"/>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8"/>
      <c r="BT132" s="476"/>
      <c r="BU132" s="476"/>
      <c r="BV132" s="476"/>
      <c r="BW132" s="476"/>
      <c r="BX132" s="476"/>
      <c r="BY132" s="476"/>
      <c r="BZ132" s="476"/>
      <c r="CA132" s="850"/>
      <c r="CB132" s="850"/>
      <c r="CC132" s="850"/>
      <c r="CD132" s="850"/>
      <c r="CE132" s="850"/>
      <c r="CF132" s="850"/>
      <c r="CG132" s="850"/>
      <c r="CH132" s="850"/>
      <c r="CI132" s="850"/>
      <c r="CJ132" s="850"/>
      <c r="CK132" s="850"/>
      <c r="CL132" s="850"/>
      <c r="CM132" s="850"/>
      <c r="CN132" s="850"/>
      <c r="CO132" s="850"/>
      <c r="CP132" s="850"/>
      <c r="CQ132" s="850"/>
      <c r="CR132" s="850"/>
      <c r="CS132" s="850"/>
      <c r="CT132" s="850"/>
      <c r="CU132" s="850"/>
      <c r="CV132" s="850"/>
      <c r="CW132" s="850"/>
      <c r="CX132" s="850"/>
      <c r="CY132" s="850"/>
      <c r="CZ132" s="850"/>
      <c r="DA132" s="850"/>
      <c r="DB132" s="850"/>
      <c r="DC132" s="850"/>
      <c r="DD132" s="850"/>
      <c r="DE132" s="850"/>
      <c r="DF132" s="850"/>
      <c r="DG132" s="850"/>
      <c r="DH132" s="850"/>
      <c r="DI132" s="850"/>
      <c r="DJ132" s="850"/>
      <c r="DK132" s="850"/>
      <c r="DL132" s="850"/>
      <c r="DM132" s="850"/>
      <c r="DN132" s="850"/>
      <c r="DO132" s="850"/>
      <c r="DP132" s="476"/>
      <c r="DQ132" s="476"/>
      <c r="DR132" s="476"/>
      <c r="DS132" s="476"/>
      <c r="DT132" s="476"/>
      <c r="DU132" s="476"/>
      <c r="DV132" s="476"/>
      <c r="DW132" s="476"/>
      <c r="DX132" s="476"/>
      <c r="DY132" s="476"/>
      <c r="DZ132" s="476"/>
    </row>
    <row r="133" spans="1:131" s="468" customFormat="1" ht="26.25" customHeight="1" thickBot="1" x14ac:dyDescent="0.2">
      <c r="A133" s="880"/>
      <c r="B133" s="881"/>
      <c r="C133" s="881"/>
      <c r="D133" s="881"/>
      <c r="E133" s="881"/>
      <c r="F133" s="881"/>
      <c r="G133" s="881"/>
      <c r="H133" s="881"/>
      <c r="I133" s="881"/>
      <c r="J133" s="881"/>
      <c r="K133" s="881"/>
      <c r="L133" s="881"/>
      <c r="M133" s="881"/>
      <c r="N133" s="881"/>
      <c r="O133" s="881"/>
      <c r="P133" s="881"/>
      <c r="Q133" s="881"/>
      <c r="R133" s="881"/>
      <c r="S133" s="881"/>
      <c r="T133" s="881"/>
      <c r="U133" s="881"/>
      <c r="V133" s="882" t="s">
        <v>432</v>
      </c>
      <c r="W133" s="882"/>
      <c r="X133" s="882"/>
      <c r="Y133" s="882"/>
      <c r="Z133" s="883"/>
      <c r="AA133" s="884">
        <v>7</v>
      </c>
      <c r="AB133" s="885"/>
      <c r="AC133" s="885"/>
      <c r="AD133" s="885"/>
      <c r="AE133" s="886"/>
      <c r="AF133" s="884">
        <v>6.4</v>
      </c>
      <c r="AG133" s="885"/>
      <c r="AH133" s="885"/>
      <c r="AI133" s="885"/>
      <c r="AJ133" s="886"/>
      <c r="AK133" s="884">
        <v>6.4</v>
      </c>
      <c r="AL133" s="885"/>
      <c r="AM133" s="885"/>
      <c r="AN133" s="885"/>
      <c r="AO133" s="886"/>
      <c r="AP133" s="798"/>
      <c r="AQ133" s="799"/>
      <c r="AR133" s="799"/>
      <c r="AS133" s="799"/>
      <c r="AT133" s="887"/>
      <c r="AU133" s="476"/>
      <c r="AV133" s="476"/>
      <c r="AW133" s="476"/>
      <c r="AX133" s="476"/>
      <c r="AY133" s="476"/>
      <c r="AZ133" s="476"/>
      <c r="BA133" s="476"/>
      <c r="BB133" s="476"/>
      <c r="BC133" s="476"/>
      <c r="BD133" s="476"/>
      <c r="BE133" s="476"/>
      <c r="BF133" s="476"/>
      <c r="BG133" s="476"/>
      <c r="BH133" s="476"/>
      <c r="BI133" s="476"/>
      <c r="BJ133" s="476"/>
      <c r="BK133" s="476"/>
      <c r="BL133" s="476"/>
      <c r="BM133" s="476"/>
      <c r="BN133" s="850"/>
      <c r="BO133" s="850"/>
      <c r="BP133" s="850"/>
      <c r="BQ133" s="850"/>
      <c r="BR133" s="850"/>
      <c r="BS133" s="850"/>
      <c r="BT133" s="850"/>
      <c r="BU133" s="850"/>
      <c r="BV133" s="850"/>
      <c r="BW133" s="850"/>
      <c r="BX133" s="850"/>
      <c r="BY133" s="850"/>
      <c r="BZ133" s="850"/>
      <c r="CA133" s="850"/>
      <c r="CB133" s="850"/>
      <c r="CC133" s="850"/>
      <c r="CD133" s="850"/>
      <c r="CE133" s="850"/>
      <c r="CF133" s="850"/>
      <c r="CG133" s="850"/>
      <c r="CH133" s="850"/>
      <c r="CI133" s="850"/>
      <c r="CJ133" s="850"/>
      <c r="CK133" s="850"/>
      <c r="CL133" s="850"/>
      <c r="CM133" s="850"/>
      <c r="CN133" s="850"/>
      <c r="CO133" s="850"/>
      <c r="CP133" s="850"/>
      <c r="CQ133" s="850"/>
      <c r="CR133" s="850"/>
      <c r="CS133" s="850"/>
      <c r="CT133" s="850"/>
      <c r="CU133" s="850"/>
      <c r="CV133" s="850"/>
      <c r="CW133" s="850"/>
      <c r="CX133" s="850"/>
      <c r="CY133" s="850"/>
      <c r="CZ133" s="850"/>
      <c r="DA133" s="850"/>
      <c r="DB133" s="850"/>
      <c r="DC133" s="850"/>
      <c r="DD133" s="850"/>
      <c r="DE133" s="850"/>
      <c r="DF133" s="850"/>
      <c r="DG133" s="850"/>
      <c r="DH133" s="850"/>
      <c r="DI133" s="850"/>
      <c r="DJ133" s="850"/>
      <c r="DK133" s="850"/>
      <c r="DL133" s="850"/>
      <c r="DM133" s="850"/>
      <c r="DN133" s="850"/>
      <c r="DO133" s="850"/>
      <c r="DP133" s="476"/>
      <c r="DQ133" s="476"/>
      <c r="DR133" s="476"/>
      <c r="DS133" s="476"/>
      <c r="DT133" s="476"/>
      <c r="DU133" s="476"/>
      <c r="DV133" s="476"/>
      <c r="DW133" s="476"/>
      <c r="DX133" s="476"/>
      <c r="DY133" s="476"/>
      <c r="DZ133" s="476"/>
    </row>
    <row r="134" spans="1:131" ht="11.25" customHeight="1" x14ac:dyDescent="0.15">
      <c r="A134" s="888"/>
      <c r="B134" s="888"/>
      <c r="C134" s="888"/>
      <c r="D134" s="888"/>
      <c r="E134" s="888"/>
      <c r="F134" s="888"/>
      <c r="G134" s="888"/>
      <c r="H134" s="888"/>
      <c r="I134" s="888"/>
      <c r="J134" s="888"/>
      <c r="K134" s="888"/>
      <c r="L134" s="888"/>
      <c r="M134" s="888"/>
      <c r="N134" s="888"/>
      <c r="O134" s="888"/>
      <c r="P134" s="888"/>
      <c r="Q134" s="888"/>
      <c r="R134" s="888"/>
      <c r="S134" s="888"/>
      <c r="T134" s="888"/>
      <c r="U134" s="888"/>
      <c r="V134" s="888"/>
      <c r="W134" s="888"/>
      <c r="X134" s="888"/>
      <c r="Y134" s="888"/>
      <c r="Z134" s="888"/>
      <c r="AA134" s="888"/>
      <c r="AB134" s="888"/>
      <c r="AC134" s="888"/>
      <c r="AD134" s="888"/>
      <c r="AE134" s="888"/>
      <c r="AF134" s="888"/>
      <c r="AG134" s="888"/>
      <c r="AH134" s="888"/>
      <c r="AI134" s="888"/>
      <c r="AJ134" s="888"/>
      <c r="AK134" s="888"/>
      <c r="AL134" s="888"/>
      <c r="AM134" s="888"/>
      <c r="AN134" s="888"/>
      <c r="AO134" s="888"/>
      <c r="AP134" s="888"/>
      <c r="AQ134" s="888"/>
      <c r="AR134" s="888"/>
      <c r="AS134" s="888"/>
      <c r="AT134" s="888"/>
      <c r="AU134" s="476"/>
      <c r="AV134" s="476"/>
      <c r="AW134" s="476"/>
      <c r="AX134" s="476"/>
      <c r="AY134" s="476"/>
      <c r="AZ134" s="476"/>
      <c r="BA134" s="476"/>
      <c r="BB134" s="476"/>
      <c r="BC134" s="476"/>
      <c r="BD134" s="476"/>
      <c r="BE134" s="476"/>
      <c r="BF134" s="476"/>
      <c r="BG134" s="476"/>
      <c r="BH134" s="476"/>
      <c r="BI134" s="476"/>
      <c r="BJ134" s="476"/>
      <c r="BK134" s="476"/>
      <c r="BL134" s="476"/>
      <c r="BM134" s="476"/>
      <c r="BN134" s="850"/>
      <c r="BO134" s="850"/>
      <c r="BP134" s="850"/>
      <c r="BQ134" s="850"/>
      <c r="BR134" s="850"/>
      <c r="BS134" s="850"/>
      <c r="BT134" s="850"/>
      <c r="BU134" s="850"/>
      <c r="BV134" s="850"/>
      <c r="BW134" s="850"/>
      <c r="BX134" s="850"/>
      <c r="BY134" s="850"/>
      <c r="BZ134" s="850"/>
      <c r="CA134" s="850"/>
      <c r="CB134" s="850"/>
      <c r="CC134" s="850"/>
      <c r="CD134" s="850"/>
      <c r="CE134" s="850"/>
      <c r="CF134" s="850"/>
      <c r="CG134" s="850"/>
      <c r="CH134" s="850"/>
      <c r="CI134" s="850"/>
      <c r="CJ134" s="850"/>
      <c r="CK134" s="850"/>
      <c r="CL134" s="850"/>
      <c r="CM134" s="850"/>
      <c r="CN134" s="850"/>
      <c r="CO134" s="850"/>
      <c r="CP134" s="850"/>
      <c r="CQ134" s="850"/>
      <c r="CR134" s="850"/>
      <c r="CS134" s="850"/>
      <c r="CT134" s="850"/>
      <c r="CU134" s="850"/>
      <c r="CV134" s="850"/>
      <c r="CW134" s="850"/>
      <c r="CX134" s="850"/>
      <c r="CY134" s="850"/>
      <c r="CZ134" s="850"/>
      <c r="DA134" s="850"/>
      <c r="DB134" s="850"/>
      <c r="DC134" s="850"/>
      <c r="DD134" s="850"/>
      <c r="DE134" s="850"/>
      <c r="DF134" s="850"/>
      <c r="DG134" s="850"/>
      <c r="DH134" s="850"/>
      <c r="DI134" s="850"/>
      <c r="DJ134" s="850"/>
      <c r="DK134" s="850"/>
      <c r="DL134" s="850"/>
      <c r="DM134" s="850"/>
      <c r="DN134" s="850"/>
      <c r="DO134" s="850"/>
      <c r="DP134" s="476"/>
      <c r="DQ134" s="476"/>
      <c r="DR134" s="476"/>
      <c r="DS134" s="476"/>
      <c r="DT134" s="476"/>
      <c r="DU134" s="476"/>
      <c r="DV134" s="476"/>
      <c r="DW134" s="476"/>
      <c r="DX134" s="476"/>
      <c r="DY134" s="476"/>
      <c r="DZ134" s="476"/>
      <c r="EA134" s="468"/>
    </row>
    <row r="135" spans="1:131" ht="14.25" hidden="1" x14ac:dyDescent="0.15">
      <c r="AU135" s="888"/>
      <c r="AV135" s="888"/>
      <c r="AW135" s="888"/>
      <c r="AX135" s="888"/>
      <c r="AY135" s="888"/>
      <c r="AZ135" s="888"/>
      <c r="BA135" s="888"/>
      <c r="BB135" s="888"/>
      <c r="BC135" s="888"/>
      <c r="BD135" s="888"/>
      <c r="BE135" s="888"/>
      <c r="BF135" s="888"/>
      <c r="BG135" s="888"/>
      <c r="BH135" s="888"/>
      <c r="BI135" s="888"/>
      <c r="BJ135" s="888"/>
      <c r="BK135" s="888"/>
      <c r="BL135" s="888"/>
      <c r="BM135" s="888"/>
      <c r="BN135" s="888"/>
      <c r="BO135" s="888"/>
      <c r="BP135" s="888"/>
      <c r="BQ135" s="888"/>
      <c r="BR135" s="888"/>
      <c r="BS135" s="888"/>
      <c r="BT135" s="888"/>
      <c r="BU135" s="888"/>
      <c r="BV135" s="888"/>
      <c r="BW135" s="888"/>
      <c r="BX135" s="888"/>
      <c r="BY135" s="888"/>
      <c r="BZ135" s="888"/>
      <c r="CA135" s="888"/>
      <c r="CB135" s="888"/>
      <c r="CC135" s="888"/>
      <c r="CD135" s="888"/>
      <c r="CE135" s="888"/>
      <c r="CF135" s="888"/>
      <c r="CG135" s="888"/>
      <c r="CH135" s="888"/>
      <c r="CI135" s="888"/>
      <c r="CJ135" s="888"/>
      <c r="CK135" s="888"/>
      <c r="CL135" s="888"/>
      <c r="CM135" s="888"/>
      <c r="CN135" s="888"/>
      <c r="CO135" s="888"/>
      <c r="CP135" s="888"/>
      <c r="CQ135" s="888"/>
      <c r="CR135" s="888"/>
      <c r="CS135" s="888"/>
      <c r="CT135" s="888"/>
      <c r="CU135" s="888"/>
      <c r="CV135" s="888"/>
      <c r="CW135" s="888"/>
      <c r="CX135" s="888"/>
      <c r="CY135" s="888"/>
      <c r="CZ135" s="888"/>
      <c r="DA135" s="888"/>
      <c r="DB135" s="888"/>
      <c r="DC135" s="888"/>
      <c r="DD135" s="888"/>
      <c r="DE135" s="888"/>
      <c r="DF135" s="888"/>
      <c r="DG135" s="888"/>
      <c r="DH135" s="888"/>
      <c r="DI135" s="888"/>
      <c r="DJ135" s="888"/>
      <c r="DK135" s="888"/>
      <c r="DL135" s="888"/>
      <c r="DM135" s="888"/>
      <c r="DN135" s="888"/>
      <c r="DO135" s="888"/>
      <c r="DP135" s="888"/>
      <c r="DQ135" s="888"/>
      <c r="DR135" s="888"/>
      <c r="DS135" s="888"/>
      <c r="DT135" s="888"/>
      <c r="DU135" s="888"/>
      <c r="DV135" s="888"/>
      <c r="DW135" s="888"/>
      <c r="DX135" s="888"/>
      <c r="DY135" s="888"/>
      <c r="DZ135" s="888"/>
    </row>
  </sheetData>
  <sheetProtection algorithmName="SHA-512" hashValue="C816V0JhuWez8ZbiLbs9wPrD7NAQHLpsPs0j84CJE7Ml7Uchov6RWgV8BN/yX3NsVPxUk8fCEwn4G2WXQ+PdHQ==" saltValue="UFVVDZ6p1nyJf5peSZk0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rintOptions horizontalCentered="1"/>
  <pageMargins left="0" right="0" top="0.39370078740157483" bottom="0.39370078740157483" header="0.19685039370078741" footer="0.19685039370078741"/>
  <pageSetup paperSize="8" scale="40" orientation="portrait"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1F8EF-2302-48A8-8AE1-4273E34A9431}">
  <sheetPr>
    <pageSetUpPr fitToPage="1"/>
  </sheetPr>
  <dimension ref="A1:DQ105"/>
  <sheetViews>
    <sheetView showGridLines="0" view="pageBreakPreview" topLeftCell="A31" zoomScaleNormal="85" zoomScaleSheetLayoutView="100" workbookViewId="0">
      <selection activeCell="C62" sqref="C62:E62"/>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lkVS/dg88whRn1CW/CKKsXrmGweBevOSWJ/ZNL0yHxQStIHefEEqbRrwT/3GwmTOnEgtCk8LZ0E8tnYPmrPhNA==" saltValue="YSnOEfuVjdU+swA1/lsRqw==" spinCount="100000" sheet="1" objects="1" scenarios="1"/>
  <dataConsolidate/>
  <phoneticPr fontId="2"/>
  <printOptions horizontalCentered="1"/>
  <pageMargins left="0" right="0" top="0.39370078740157483" bottom="0.39370078740157483" header="0.19685039370078741" footer="0.19685039370078741"/>
  <pageSetup paperSize="8" scale="63"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508A3-8E89-4647-9348-05E17B1F5B00}">
  <sheetPr>
    <pageSetUpPr fitToPage="1"/>
  </sheetPr>
  <dimension ref="A1:DL89"/>
  <sheetViews>
    <sheetView showGridLines="0" topLeftCell="A49" zoomScaleNormal="100" zoomScaleSheetLayoutView="55" workbookViewId="0">
      <selection activeCell="C62" sqref="C62:E62"/>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b/cEuOc2TbBMM4w+YIHCTD3+odBxzH26TY4HpTVXxdDDkmNmLs1+YwIb7jzCM4krBhX1i0w2eJEUwEdtT8yKw==" saltValue="jOw8eYwhQW3UWmfsec3mTg=="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029E9-77AB-4227-BFBF-BDCFAF95EC7C}">
  <sheetPr>
    <pageSetUpPr fitToPage="1"/>
  </sheetPr>
  <dimension ref="A1:AZ73"/>
  <sheetViews>
    <sheetView showGridLines="0" view="pageBreakPreview" topLeftCell="A38" workbookViewId="0">
      <selection activeCell="C62" sqref="C62:E62"/>
    </sheetView>
  </sheetViews>
  <sheetFormatPr defaultColWidth="0" defaultRowHeight="13.5" customHeight="1" zeroHeight="1" x14ac:dyDescent="0.15"/>
  <cols>
    <col min="1" max="36" width="2.5" style="3" customWidth="1"/>
    <col min="37" max="44" width="17" style="3" customWidth="1"/>
    <col min="45" max="45" width="6.125" style="11" customWidth="1"/>
    <col min="46" max="46" width="3" style="10"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6" t="s">
        <v>433</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x14ac:dyDescent="0.15">
      <c r="A6" s="10"/>
      <c r="AK6" s="889" t="s">
        <v>434</v>
      </c>
      <c r="AL6" s="889"/>
      <c r="AM6" s="889"/>
      <c r="AN6" s="889"/>
    </row>
    <row r="7" spans="1:46" ht="13.5" customHeight="1" x14ac:dyDescent="0.15">
      <c r="A7" s="10"/>
      <c r="AK7" s="890"/>
      <c r="AL7" s="891"/>
      <c r="AM7" s="891"/>
      <c r="AN7" s="892"/>
      <c r="AO7" s="893" t="s">
        <v>435</v>
      </c>
      <c r="AP7" s="894"/>
      <c r="AQ7" s="895" t="s">
        <v>436</v>
      </c>
      <c r="AR7" s="896"/>
    </row>
    <row r="8" spans="1:46" x14ac:dyDescent="0.15">
      <c r="A8" s="10"/>
      <c r="AK8" s="897"/>
      <c r="AL8" s="898"/>
      <c r="AM8" s="898"/>
      <c r="AN8" s="899"/>
      <c r="AO8" s="900"/>
      <c r="AP8" s="901" t="s">
        <v>437</v>
      </c>
      <c r="AQ8" s="902" t="s">
        <v>438</v>
      </c>
      <c r="AR8" s="903" t="s">
        <v>439</v>
      </c>
    </row>
    <row r="9" spans="1:46" x14ac:dyDescent="0.15">
      <c r="A9" s="10"/>
      <c r="AK9" s="904" t="s">
        <v>440</v>
      </c>
      <c r="AL9" s="905"/>
      <c r="AM9" s="905"/>
      <c r="AN9" s="906"/>
      <c r="AO9" s="907">
        <v>6528486</v>
      </c>
      <c r="AP9" s="907">
        <v>65075</v>
      </c>
      <c r="AQ9" s="908">
        <v>63160</v>
      </c>
      <c r="AR9" s="909">
        <v>3</v>
      </c>
    </row>
    <row r="10" spans="1:46" ht="13.5" customHeight="1" x14ac:dyDescent="0.15">
      <c r="A10" s="10"/>
      <c r="AK10" s="904" t="s">
        <v>441</v>
      </c>
      <c r="AL10" s="905"/>
      <c r="AM10" s="905"/>
      <c r="AN10" s="906"/>
      <c r="AO10" s="910">
        <v>118497</v>
      </c>
      <c r="AP10" s="910">
        <v>1181</v>
      </c>
      <c r="AQ10" s="911">
        <v>4257</v>
      </c>
      <c r="AR10" s="912">
        <v>-72.3</v>
      </c>
    </row>
    <row r="11" spans="1:46" ht="13.5" customHeight="1" x14ac:dyDescent="0.15">
      <c r="A11" s="10"/>
      <c r="AK11" s="904" t="s">
        <v>442</v>
      </c>
      <c r="AL11" s="905"/>
      <c r="AM11" s="905"/>
      <c r="AN11" s="906"/>
      <c r="AO11" s="910">
        <v>21668</v>
      </c>
      <c r="AP11" s="910">
        <v>216</v>
      </c>
      <c r="AQ11" s="911">
        <v>595</v>
      </c>
      <c r="AR11" s="912">
        <v>-63.7</v>
      </c>
    </row>
    <row r="12" spans="1:46" ht="13.5" customHeight="1" x14ac:dyDescent="0.15">
      <c r="A12" s="10"/>
      <c r="AK12" s="904" t="s">
        <v>443</v>
      </c>
      <c r="AL12" s="905"/>
      <c r="AM12" s="905"/>
      <c r="AN12" s="906"/>
      <c r="AO12" s="910" t="s">
        <v>444</v>
      </c>
      <c r="AP12" s="910" t="s">
        <v>444</v>
      </c>
      <c r="AQ12" s="911">
        <v>9</v>
      </c>
      <c r="AR12" s="912" t="s">
        <v>444</v>
      </c>
    </row>
    <row r="13" spans="1:46" ht="13.5" customHeight="1" x14ac:dyDescent="0.15">
      <c r="A13" s="10"/>
      <c r="AK13" s="904" t="s">
        <v>445</v>
      </c>
      <c r="AL13" s="905"/>
      <c r="AM13" s="905"/>
      <c r="AN13" s="906"/>
      <c r="AO13" s="910">
        <v>393331</v>
      </c>
      <c r="AP13" s="910">
        <v>3921</v>
      </c>
      <c r="AQ13" s="911">
        <v>2608</v>
      </c>
      <c r="AR13" s="912">
        <v>50.3</v>
      </c>
    </row>
    <row r="14" spans="1:46" ht="13.5" customHeight="1" x14ac:dyDescent="0.15">
      <c r="A14" s="10"/>
      <c r="AK14" s="904" t="s">
        <v>446</v>
      </c>
      <c r="AL14" s="905"/>
      <c r="AM14" s="905"/>
      <c r="AN14" s="906"/>
      <c r="AO14" s="910">
        <v>286518</v>
      </c>
      <c r="AP14" s="910">
        <v>2856</v>
      </c>
      <c r="AQ14" s="911">
        <v>1202</v>
      </c>
      <c r="AR14" s="912">
        <v>137.6</v>
      </c>
    </row>
    <row r="15" spans="1:46" ht="13.5" customHeight="1" x14ac:dyDescent="0.15">
      <c r="A15" s="10"/>
      <c r="AK15" s="913" t="s">
        <v>447</v>
      </c>
      <c r="AL15" s="914"/>
      <c r="AM15" s="914"/>
      <c r="AN15" s="915"/>
      <c r="AO15" s="910">
        <v>-141166</v>
      </c>
      <c r="AP15" s="910">
        <v>-1407</v>
      </c>
      <c r="AQ15" s="911">
        <v>-3084</v>
      </c>
      <c r="AR15" s="912">
        <v>-54.4</v>
      </c>
    </row>
    <row r="16" spans="1:46" x14ac:dyDescent="0.15">
      <c r="A16" s="10"/>
      <c r="AK16" s="913" t="s">
        <v>120</v>
      </c>
      <c r="AL16" s="914"/>
      <c r="AM16" s="914"/>
      <c r="AN16" s="915"/>
      <c r="AO16" s="910">
        <v>7207334</v>
      </c>
      <c r="AP16" s="910">
        <v>71842</v>
      </c>
      <c r="AQ16" s="911">
        <v>68747</v>
      </c>
      <c r="AR16" s="912">
        <v>4.5</v>
      </c>
    </row>
    <row r="17" spans="1:46" x14ac:dyDescent="0.15">
      <c r="A17" s="10"/>
    </row>
    <row r="18" spans="1:46" x14ac:dyDescent="0.15">
      <c r="A18" s="10"/>
      <c r="AQ18" s="916"/>
      <c r="AR18" s="916"/>
    </row>
    <row r="19" spans="1:46" x14ac:dyDescent="0.15">
      <c r="A19" s="10"/>
      <c r="AK19" s="3" t="s">
        <v>448</v>
      </c>
    </row>
    <row r="20" spans="1:46" x14ac:dyDescent="0.15">
      <c r="A20" s="10"/>
      <c r="AK20" s="917"/>
      <c r="AL20" s="918"/>
      <c r="AM20" s="918"/>
      <c r="AN20" s="919"/>
      <c r="AO20" s="920" t="s">
        <v>449</v>
      </c>
      <c r="AP20" s="921" t="s">
        <v>450</v>
      </c>
      <c r="AQ20" s="922" t="s">
        <v>451</v>
      </c>
      <c r="AR20" s="923"/>
    </row>
    <row r="21" spans="1:46" s="889" customFormat="1" x14ac:dyDescent="0.15">
      <c r="A21" s="924"/>
      <c r="AK21" s="925" t="s">
        <v>452</v>
      </c>
      <c r="AL21" s="926"/>
      <c r="AM21" s="926"/>
      <c r="AN21" s="927"/>
      <c r="AO21" s="928">
        <v>6.75</v>
      </c>
      <c r="AP21" s="929">
        <v>6.22</v>
      </c>
      <c r="AQ21" s="930">
        <v>0.53</v>
      </c>
      <c r="AS21" s="931"/>
      <c r="AT21" s="924"/>
    </row>
    <row r="22" spans="1:46" s="889" customFormat="1" x14ac:dyDescent="0.15">
      <c r="A22" s="924"/>
      <c r="AK22" s="925" t="s">
        <v>453</v>
      </c>
      <c r="AL22" s="926"/>
      <c r="AM22" s="926"/>
      <c r="AN22" s="927"/>
      <c r="AO22" s="932">
        <v>95.1</v>
      </c>
      <c r="AP22" s="933">
        <v>98.7</v>
      </c>
      <c r="AQ22" s="934">
        <v>-3.6</v>
      </c>
      <c r="AR22" s="916"/>
      <c r="AS22" s="931"/>
      <c r="AT22" s="924"/>
    </row>
    <row r="23" spans="1:46" s="889" customFormat="1" x14ac:dyDescent="0.15">
      <c r="A23" s="924"/>
      <c r="AP23" s="916"/>
      <c r="AQ23" s="916"/>
      <c r="AR23" s="916"/>
      <c r="AS23" s="931"/>
      <c r="AT23" s="924"/>
    </row>
    <row r="24" spans="1:46" s="889" customFormat="1" x14ac:dyDescent="0.15">
      <c r="A24" s="924"/>
      <c r="AP24" s="916"/>
      <c r="AQ24" s="916"/>
      <c r="AR24" s="916"/>
      <c r="AS24" s="931"/>
      <c r="AT24" s="924"/>
    </row>
    <row r="25" spans="1:46" s="889" customFormat="1" x14ac:dyDescent="0.15">
      <c r="A25" s="935"/>
      <c r="B25" s="936"/>
      <c r="C25" s="936"/>
      <c r="D25" s="936"/>
      <c r="E25" s="936"/>
      <c r="F25" s="936"/>
      <c r="G25" s="936"/>
      <c r="H25" s="936"/>
      <c r="I25" s="936"/>
      <c r="J25" s="936"/>
      <c r="K25" s="936"/>
      <c r="L25" s="936"/>
      <c r="M25" s="936"/>
      <c r="N25" s="936"/>
      <c r="O25" s="936"/>
      <c r="P25" s="936"/>
      <c r="Q25" s="936"/>
      <c r="R25" s="936"/>
      <c r="S25" s="936"/>
      <c r="T25" s="936"/>
      <c r="U25" s="936"/>
      <c r="V25" s="936"/>
      <c r="W25" s="936"/>
      <c r="X25" s="936"/>
      <c r="Y25" s="936"/>
      <c r="Z25" s="936"/>
      <c r="AA25" s="936"/>
      <c r="AB25" s="936"/>
      <c r="AC25" s="936"/>
      <c r="AD25" s="936"/>
      <c r="AE25" s="936"/>
      <c r="AF25" s="936"/>
      <c r="AG25" s="936"/>
      <c r="AH25" s="936"/>
      <c r="AI25" s="936"/>
      <c r="AJ25" s="936"/>
      <c r="AK25" s="936"/>
      <c r="AL25" s="936"/>
      <c r="AM25" s="936"/>
      <c r="AN25" s="936"/>
      <c r="AO25" s="936"/>
      <c r="AP25" s="937"/>
      <c r="AQ25" s="937"/>
      <c r="AR25" s="937"/>
      <c r="AS25" s="938"/>
      <c r="AT25" s="924"/>
    </row>
    <row r="26" spans="1:46" s="889" customFormat="1" x14ac:dyDescent="0.15">
      <c r="A26" s="939" t="s">
        <v>454</v>
      </c>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row>
    <row r="27" spans="1:46" x14ac:dyDescent="0.15">
      <c r="A27" s="940"/>
      <c r="AS27" s="3"/>
      <c r="AT27" s="3"/>
    </row>
    <row r="28" spans="1:46" ht="17.25" x14ac:dyDescent="0.15">
      <c r="A28" s="16" t="s">
        <v>455</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1"/>
    </row>
    <row r="29" spans="1:46" x14ac:dyDescent="0.15">
      <c r="A29" s="10"/>
      <c r="AK29" s="889" t="s">
        <v>456</v>
      </c>
      <c r="AL29" s="889"/>
      <c r="AM29" s="889"/>
      <c r="AN29" s="889"/>
      <c r="AS29" s="942"/>
    </row>
    <row r="30" spans="1:46" ht="13.5" customHeight="1" x14ac:dyDescent="0.15">
      <c r="A30" s="10"/>
      <c r="AK30" s="890"/>
      <c r="AL30" s="891"/>
      <c r="AM30" s="891"/>
      <c r="AN30" s="892"/>
      <c r="AO30" s="893" t="s">
        <v>435</v>
      </c>
      <c r="AP30" s="894"/>
      <c r="AQ30" s="895" t="s">
        <v>436</v>
      </c>
      <c r="AR30" s="896"/>
    </row>
    <row r="31" spans="1:46" x14ac:dyDescent="0.15">
      <c r="A31" s="10"/>
      <c r="AK31" s="897"/>
      <c r="AL31" s="898"/>
      <c r="AM31" s="898"/>
      <c r="AN31" s="899"/>
      <c r="AO31" s="900"/>
      <c r="AP31" s="901" t="s">
        <v>437</v>
      </c>
      <c r="AQ31" s="902" t="s">
        <v>438</v>
      </c>
      <c r="AR31" s="903" t="s">
        <v>439</v>
      </c>
    </row>
    <row r="32" spans="1:46" ht="27" customHeight="1" x14ac:dyDescent="0.15">
      <c r="A32" s="10"/>
      <c r="AK32" s="943" t="s">
        <v>457</v>
      </c>
      <c r="AL32" s="944"/>
      <c r="AM32" s="944"/>
      <c r="AN32" s="945"/>
      <c r="AO32" s="946">
        <v>2832109</v>
      </c>
      <c r="AP32" s="946">
        <v>28230</v>
      </c>
      <c r="AQ32" s="947">
        <v>33476</v>
      </c>
      <c r="AR32" s="948">
        <v>-15.7</v>
      </c>
    </row>
    <row r="33" spans="1:46" ht="13.5" customHeight="1" x14ac:dyDescent="0.15">
      <c r="A33" s="10"/>
      <c r="AK33" s="943" t="s">
        <v>458</v>
      </c>
      <c r="AL33" s="944"/>
      <c r="AM33" s="944"/>
      <c r="AN33" s="945"/>
      <c r="AO33" s="946" t="s">
        <v>444</v>
      </c>
      <c r="AP33" s="946" t="s">
        <v>444</v>
      </c>
      <c r="AQ33" s="947" t="s">
        <v>444</v>
      </c>
      <c r="AR33" s="948" t="s">
        <v>444</v>
      </c>
    </row>
    <row r="34" spans="1:46" ht="27" customHeight="1" x14ac:dyDescent="0.15">
      <c r="A34" s="10"/>
      <c r="AK34" s="943" t="s">
        <v>459</v>
      </c>
      <c r="AL34" s="944"/>
      <c r="AM34" s="944"/>
      <c r="AN34" s="945"/>
      <c r="AO34" s="946" t="s">
        <v>444</v>
      </c>
      <c r="AP34" s="946" t="s">
        <v>444</v>
      </c>
      <c r="AQ34" s="947">
        <v>23</v>
      </c>
      <c r="AR34" s="948" t="s">
        <v>444</v>
      </c>
    </row>
    <row r="35" spans="1:46" ht="27" customHeight="1" x14ac:dyDescent="0.15">
      <c r="A35" s="10"/>
      <c r="AK35" s="943" t="s">
        <v>460</v>
      </c>
      <c r="AL35" s="944"/>
      <c r="AM35" s="944"/>
      <c r="AN35" s="945"/>
      <c r="AO35" s="946">
        <v>143462</v>
      </c>
      <c r="AP35" s="946">
        <v>1430</v>
      </c>
      <c r="AQ35" s="947">
        <v>5696</v>
      </c>
      <c r="AR35" s="948">
        <v>-74.900000000000006</v>
      </c>
    </row>
    <row r="36" spans="1:46" ht="27" customHeight="1" x14ac:dyDescent="0.15">
      <c r="A36" s="10"/>
      <c r="AK36" s="943" t="s">
        <v>461</v>
      </c>
      <c r="AL36" s="944"/>
      <c r="AM36" s="944"/>
      <c r="AN36" s="945"/>
      <c r="AO36" s="946">
        <v>90667</v>
      </c>
      <c r="AP36" s="946">
        <v>904</v>
      </c>
      <c r="AQ36" s="947">
        <v>1273</v>
      </c>
      <c r="AR36" s="948">
        <v>-29</v>
      </c>
    </row>
    <row r="37" spans="1:46" ht="13.5" customHeight="1" x14ac:dyDescent="0.15">
      <c r="A37" s="10"/>
      <c r="AK37" s="943" t="s">
        <v>462</v>
      </c>
      <c r="AL37" s="944"/>
      <c r="AM37" s="944"/>
      <c r="AN37" s="945"/>
      <c r="AO37" s="946" t="s">
        <v>444</v>
      </c>
      <c r="AP37" s="946" t="s">
        <v>444</v>
      </c>
      <c r="AQ37" s="947">
        <v>486</v>
      </c>
      <c r="AR37" s="948" t="s">
        <v>444</v>
      </c>
    </row>
    <row r="38" spans="1:46" ht="27" customHeight="1" x14ac:dyDescent="0.15">
      <c r="A38" s="10"/>
      <c r="AK38" s="949" t="s">
        <v>463</v>
      </c>
      <c r="AL38" s="950"/>
      <c r="AM38" s="950"/>
      <c r="AN38" s="951"/>
      <c r="AO38" s="952">
        <v>73</v>
      </c>
      <c r="AP38" s="952">
        <v>1</v>
      </c>
      <c r="AQ38" s="953">
        <v>0</v>
      </c>
      <c r="AR38" s="934">
        <v>0</v>
      </c>
      <c r="AS38" s="942"/>
    </row>
    <row r="39" spans="1:46" x14ac:dyDescent="0.15">
      <c r="A39" s="10"/>
      <c r="AK39" s="949" t="s">
        <v>464</v>
      </c>
      <c r="AL39" s="950"/>
      <c r="AM39" s="950"/>
      <c r="AN39" s="951"/>
      <c r="AO39" s="946">
        <v>-46940</v>
      </c>
      <c r="AP39" s="946">
        <v>-468</v>
      </c>
      <c r="AQ39" s="947">
        <v>-6136</v>
      </c>
      <c r="AR39" s="948">
        <v>-92.4</v>
      </c>
      <c r="AS39" s="942"/>
    </row>
    <row r="40" spans="1:46" ht="27" customHeight="1" x14ac:dyDescent="0.15">
      <c r="A40" s="10"/>
      <c r="AK40" s="943" t="s">
        <v>465</v>
      </c>
      <c r="AL40" s="944"/>
      <c r="AM40" s="944"/>
      <c r="AN40" s="945"/>
      <c r="AO40" s="946">
        <v>-1677701</v>
      </c>
      <c r="AP40" s="946">
        <v>-16723</v>
      </c>
      <c r="AQ40" s="947">
        <v>-25079</v>
      </c>
      <c r="AR40" s="948">
        <v>-33.299999999999997</v>
      </c>
      <c r="AS40" s="942"/>
    </row>
    <row r="41" spans="1:46" x14ac:dyDescent="0.15">
      <c r="A41" s="10"/>
      <c r="AK41" s="954" t="s">
        <v>231</v>
      </c>
      <c r="AL41" s="955"/>
      <c r="AM41" s="955"/>
      <c r="AN41" s="956"/>
      <c r="AO41" s="946">
        <v>1341670</v>
      </c>
      <c r="AP41" s="946">
        <v>13374</v>
      </c>
      <c r="AQ41" s="947">
        <v>9740</v>
      </c>
      <c r="AR41" s="948">
        <v>37.299999999999997</v>
      </c>
      <c r="AS41" s="942"/>
    </row>
    <row r="42" spans="1:46" x14ac:dyDescent="0.15">
      <c r="A42" s="10"/>
      <c r="AK42" s="957"/>
      <c r="AQ42" s="916"/>
      <c r="AR42" s="916"/>
      <c r="AS42" s="942"/>
    </row>
    <row r="43" spans="1:46" x14ac:dyDescent="0.15">
      <c r="A43" s="10"/>
      <c r="AP43" s="958"/>
      <c r="AQ43" s="916"/>
      <c r="AS43" s="942"/>
    </row>
    <row r="44" spans="1:46" x14ac:dyDescent="0.15">
      <c r="A44" s="10"/>
      <c r="AQ44" s="916"/>
    </row>
    <row r="45" spans="1:46" x14ac:dyDescent="0.1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59"/>
      <c r="AR45" s="7"/>
      <c r="AS45" s="7"/>
      <c r="AT45" s="3"/>
    </row>
    <row r="46" spans="1:46" x14ac:dyDescent="0.1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15">
      <c r="A47" s="29" t="s">
        <v>466</v>
      </c>
    </row>
    <row r="48" spans="1:46" x14ac:dyDescent="0.15">
      <c r="A48" s="10"/>
      <c r="AK48" s="960" t="s">
        <v>467</v>
      </c>
      <c r="AL48" s="960"/>
      <c r="AM48" s="960"/>
      <c r="AN48" s="960"/>
      <c r="AO48" s="960"/>
      <c r="AP48" s="960"/>
      <c r="AQ48" s="961"/>
      <c r="AR48" s="960"/>
    </row>
    <row r="49" spans="1:44" ht="13.5" customHeight="1" x14ac:dyDescent="0.15">
      <c r="A49" s="10"/>
      <c r="AK49" s="962"/>
      <c r="AL49" s="963"/>
      <c r="AM49" s="964" t="s">
        <v>435</v>
      </c>
      <c r="AN49" s="965" t="s">
        <v>468</v>
      </c>
      <c r="AO49" s="966"/>
      <c r="AP49" s="966"/>
      <c r="AQ49" s="966"/>
      <c r="AR49" s="967"/>
    </row>
    <row r="50" spans="1:44" x14ac:dyDescent="0.15">
      <c r="A50" s="10"/>
      <c r="AK50" s="968"/>
      <c r="AL50" s="969"/>
      <c r="AM50" s="970"/>
      <c r="AN50" s="971" t="s">
        <v>469</v>
      </c>
      <c r="AO50" s="972" t="s">
        <v>470</v>
      </c>
      <c r="AP50" s="973" t="s">
        <v>471</v>
      </c>
      <c r="AQ50" s="974" t="s">
        <v>472</v>
      </c>
      <c r="AR50" s="975" t="s">
        <v>473</v>
      </c>
    </row>
    <row r="51" spans="1:44" x14ac:dyDescent="0.15">
      <c r="A51" s="10"/>
      <c r="AK51" s="962" t="s">
        <v>474</v>
      </c>
      <c r="AL51" s="963"/>
      <c r="AM51" s="976">
        <v>7682092</v>
      </c>
      <c r="AN51" s="977">
        <v>77069</v>
      </c>
      <c r="AO51" s="978">
        <v>17.399999999999999</v>
      </c>
      <c r="AP51" s="979">
        <v>70166</v>
      </c>
      <c r="AQ51" s="980">
        <v>1.4</v>
      </c>
      <c r="AR51" s="981">
        <v>16</v>
      </c>
    </row>
    <row r="52" spans="1:44" x14ac:dyDescent="0.15">
      <c r="A52" s="10"/>
      <c r="AK52" s="982"/>
      <c r="AL52" s="983" t="s">
        <v>475</v>
      </c>
      <c r="AM52" s="984">
        <v>312256</v>
      </c>
      <c r="AN52" s="985">
        <v>3133</v>
      </c>
      <c r="AO52" s="986">
        <v>-24.5</v>
      </c>
      <c r="AP52" s="987">
        <v>36115</v>
      </c>
      <c r="AQ52" s="988">
        <v>-6.2</v>
      </c>
      <c r="AR52" s="989">
        <v>-18.3</v>
      </c>
    </row>
    <row r="53" spans="1:44" x14ac:dyDescent="0.15">
      <c r="A53" s="10"/>
      <c r="AK53" s="962" t="s">
        <v>476</v>
      </c>
      <c r="AL53" s="963"/>
      <c r="AM53" s="976">
        <v>7619900</v>
      </c>
      <c r="AN53" s="977">
        <v>75849</v>
      </c>
      <c r="AO53" s="978">
        <v>-1.6</v>
      </c>
      <c r="AP53" s="979">
        <v>72756</v>
      </c>
      <c r="AQ53" s="980">
        <v>3.7</v>
      </c>
      <c r="AR53" s="981">
        <v>-5.3</v>
      </c>
    </row>
    <row r="54" spans="1:44" x14ac:dyDescent="0.15">
      <c r="A54" s="10"/>
      <c r="AK54" s="982"/>
      <c r="AL54" s="983" t="s">
        <v>475</v>
      </c>
      <c r="AM54" s="984">
        <v>641285</v>
      </c>
      <c r="AN54" s="985">
        <v>6383</v>
      </c>
      <c r="AO54" s="986">
        <v>103.7</v>
      </c>
      <c r="AP54" s="987">
        <v>32117</v>
      </c>
      <c r="AQ54" s="988">
        <v>-11.1</v>
      </c>
      <c r="AR54" s="989">
        <v>114.8</v>
      </c>
    </row>
    <row r="55" spans="1:44" x14ac:dyDescent="0.15">
      <c r="A55" s="10"/>
      <c r="AK55" s="962" t="s">
        <v>477</v>
      </c>
      <c r="AL55" s="963"/>
      <c r="AM55" s="976">
        <v>7953285</v>
      </c>
      <c r="AN55" s="977">
        <v>79282</v>
      </c>
      <c r="AO55" s="978">
        <v>4.5</v>
      </c>
      <c r="AP55" s="979">
        <v>43955</v>
      </c>
      <c r="AQ55" s="980">
        <v>-39.6</v>
      </c>
      <c r="AR55" s="981">
        <v>44.1</v>
      </c>
    </row>
    <row r="56" spans="1:44" x14ac:dyDescent="0.15">
      <c r="A56" s="10"/>
      <c r="AK56" s="982"/>
      <c r="AL56" s="983" t="s">
        <v>475</v>
      </c>
      <c r="AM56" s="984">
        <v>613895</v>
      </c>
      <c r="AN56" s="985">
        <v>6120</v>
      </c>
      <c r="AO56" s="986">
        <v>-4.0999999999999996</v>
      </c>
      <c r="AP56" s="987">
        <v>21318</v>
      </c>
      <c r="AQ56" s="988">
        <v>-33.6</v>
      </c>
      <c r="AR56" s="989">
        <v>29.5</v>
      </c>
    </row>
    <row r="57" spans="1:44" x14ac:dyDescent="0.15">
      <c r="A57" s="10"/>
      <c r="AK57" s="962" t="s">
        <v>478</v>
      </c>
      <c r="AL57" s="963"/>
      <c r="AM57" s="976">
        <v>10228007</v>
      </c>
      <c r="AN57" s="977">
        <v>102006</v>
      </c>
      <c r="AO57" s="978">
        <v>28.7</v>
      </c>
      <c r="AP57" s="979">
        <v>41921</v>
      </c>
      <c r="AQ57" s="980">
        <v>-4.5999999999999996</v>
      </c>
      <c r="AR57" s="981">
        <v>33.299999999999997</v>
      </c>
    </row>
    <row r="58" spans="1:44" x14ac:dyDescent="0.15">
      <c r="A58" s="10"/>
      <c r="AK58" s="982"/>
      <c r="AL58" s="983" t="s">
        <v>475</v>
      </c>
      <c r="AM58" s="984">
        <v>475333</v>
      </c>
      <c r="AN58" s="985">
        <v>4741</v>
      </c>
      <c r="AO58" s="986">
        <v>-22.5</v>
      </c>
      <c r="AP58" s="987">
        <v>21655</v>
      </c>
      <c r="AQ58" s="988">
        <v>1.6</v>
      </c>
      <c r="AR58" s="989">
        <v>-24.1</v>
      </c>
    </row>
    <row r="59" spans="1:44" x14ac:dyDescent="0.15">
      <c r="A59" s="10"/>
      <c r="AK59" s="962" t="s">
        <v>479</v>
      </c>
      <c r="AL59" s="963"/>
      <c r="AM59" s="976">
        <v>9317447</v>
      </c>
      <c r="AN59" s="977">
        <v>92875</v>
      </c>
      <c r="AO59" s="978">
        <v>-9</v>
      </c>
      <c r="AP59" s="979">
        <v>44585</v>
      </c>
      <c r="AQ59" s="980">
        <v>6.4</v>
      </c>
      <c r="AR59" s="981">
        <v>-15.4</v>
      </c>
    </row>
    <row r="60" spans="1:44" x14ac:dyDescent="0.15">
      <c r="A60" s="10"/>
      <c r="AK60" s="982"/>
      <c r="AL60" s="983" t="s">
        <v>475</v>
      </c>
      <c r="AM60" s="984">
        <v>494562</v>
      </c>
      <c r="AN60" s="985">
        <v>4930</v>
      </c>
      <c r="AO60" s="986">
        <v>4</v>
      </c>
      <c r="AP60" s="987">
        <v>23077</v>
      </c>
      <c r="AQ60" s="988">
        <v>6.6</v>
      </c>
      <c r="AR60" s="989">
        <v>-2.6</v>
      </c>
    </row>
    <row r="61" spans="1:44" x14ac:dyDescent="0.15">
      <c r="A61" s="10"/>
      <c r="AK61" s="962" t="s">
        <v>480</v>
      </c>
      <c r="AL61" s="990"/>
      <c r="AM61" s="976">
        <v>8560146</v>
      </c>
      <c r="AN61" s="977">
        <v>85416</v>
      </c>
      <c r="AO61" s="978">
        <v>8</v>
      </c>
      <c r="AP61" s="979">
        <v>54677</v>
      </c>
      <c r="AQ61" s="991">
        <v>-6.5</v>
      </c>
      <c r="AR61" s="981">
        <v>14.5</v>
      </c>
    </row>
    <row r="62" spans="1:44" x14ac:dyDescent="0.15">
      <c r="A62" s="10"/>
      <c r="AK62" s="982"/>
      <c r="AL62" s="983" t="s">
        <v>475</v>
      </c>
      <c r="AM62" s="984">
        <v>507466</v>
      </c>
      <c r="AN62" s="985">
        <v>5061</v>
      </c>
      <c r="AO62" s="986">
        <v>11.3</v>
      </c>
      <c r="AP62" s="987">
        <v>26856</v>
      </c>
      <c r="AQ62" s="988">
        <v>-8.5</v>
      </c>
      <c r="AR62" s="989">
        <v>19.8</v>
      </c>
    </row>
    <row r="63" spans="1:44" x14ac:dyDescent="0.15">
      <c r="A63" s="10"/>
    </row>
    <row r="64" spans="1:44" x14ac:dyDescent="0.15">
      <c r="A64" s="10"/>
    </row>
    <row r="65" spans="1:46" x14ac:dyDescent="0.15">
      <c r="A65" s="10"/>
    </row>
    <row r="66" spans="1:46" x14ac:dyDescent="0.1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15">
      <c r="AS67" s="3"/>
      <c r="AT67" s="3"/>
    </row>
    <row r="70" spans="1:46" hidden="1" x14ac:dyDescent="0.15"/>
    <row r="71" spans="1:46" hidden="1" x14ac:dyDescent="0.15"/>
    <row r="72" spans="1:46" hidden="1" x14ac:dyDescent="0.15"/>
    <row r="73" spans="1:46" hidden="1" x14ac:dyDescent="0.15"/>
  </sheetData>
  <sheetProtection algorithmName="SHA-512" hashValue="G9PD41dlJRMhgIgsCEkbevBNiguEB+gLOOHZdhHpFqumY95let87utRsbettAB1IbBRhpED37HjuxQ5qXkhY4g==" saltValue="wfGn15jZ3zZpuz0Q8MevkQ=="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8" scale="87"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7DD13-0737-49B5-BE12-C96260BBC570}">
  <sheetPr>
    <pageSetUpPr fitToPage="1"/>
  </sheetPr>
  <dimension ref="A1:DU121"/>
  <sheetViews>
    <sheetView showGridLines="0" topLeftCell="A70" zoomScale="90" zoomScaleNormal="90" zoomScaleSheetLayoutView="55" workbookViewId="0">
      <selection activeCell="C62" sqref="C62:E62"/>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EL5kXkvoNKu5gSnrSg7FOpaLZtzbHIIo1Y80FGCKEp5iJi6drwCtoHTVq8sNopoWszNqfLKhVdPzv17EyAlntw==" saltValue="+Q1k9vKHd2cdzxUvEeOfxA=="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58915-4C0D-41AE-BD2D-5690FF59FE70}">
  <sheetPr>
    <pageSetUpPr fitToPage="1"/>
  </sheetPr>
  <dimension ref="A1:EL116"/>
  <sheetViews>
    <sheetView showGridLines="0" topLeftCell="A79" zoomScaleNormal="100" zoomScaleSheetLayoutView="55" workbookViewId="0">
      <selection activeCell="C62" sqref="C62:E62"/>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eGt42H5/CT7Mubub8MVGcc/cqQRGC1yAAov0QXnZYUkwkHoxOa+MsC+jISdnsW54f99QPua8RCc/RIQnxoL1iA==" saltValue="cR4oyfZRS4xnEljdyxs3j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90383-60FE-4D8F-BABB-57E9E53DEBDD}">
  <sheetPr>
    <pageSetUpPr fitToPage="1"/>
  </sheetPr>
  <dimension ref="B1:J50"/>
  <sheetViews>
    <sheetView showGridLines="0" topLeftCell="A30" zoomScaleSheetLayoutView="100" workbookViewId="0">
      <selection activeCell="C62" sqref="C62:E62"/>
    </sheetView>
  </sheetViews>
  <sheetFormatPr defaultColWidth="0" defaultRowHeight="13.5" customHeight="1" zeroHeight="1" x14ac:dyDescent="0.15"/>
  <cols>
    <col min="1" max="1" width="8.25" style="992" customWidth="1"/>
    <col min="2" max="16" width="14.625" style="992" customWidth="1"/>
    <col min="17" max="16384" width="0" style="99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993"/>
      <c r="C45" s="993"/>
      <c r="D45" s="993"/>
      <c r="E45" s="993"/>
      <c r="F45" s="993"/>
      <c r="G45" s="993"/>
      <c r="H45" s="993"/>
      <c r="I45" s="993"/>
      <c r="J45" s="994" t="s">
        <v>481</v>
      </c>
    </row>
    <row r="46" spans="2:10" ht="29.25" customHeight="1" thickBot="1" x14ac:dyDescent="0.25">
      <c r="B46" s="995" t="s">
        <v>24</v>
      </c>
      <c r="C46" s="996"/>
      <c r="D46" s="996"/>
      <c r="E46" s="997" t="s">
        <v>482</v>
      </c>
      <c r="F46" s="998" t="s">
        <v>3</v>
      </c>
      <c r="G46" s="999" t="s">
        <v>4</v>
      </c>
      <c r="H46" s="999" t="s">
        <v>5</v>
      </c>
      <c r="I46" s="999" t="s">
        <v>6</v>
      </c>
      <c r="J46" s="1000" t="s">
        <v>7</v>
      </c>
    </row>
    <row r="47" spans="2:10" ht="57.75" customHeight="1" x14ac:dyDescent="0.15">
      <c r="B47" s="1001"/>
      <c r="C47" s="1002" t="s">
        <v>483</v>
      </c>
      <c r="D47" s="1002"/>
      <c r="E47" s="1003"/>
      <c r="F47" s="1004">
        <v>11.82</v>
      </c>
      <c r="G47" s="1005">
        <v>14.45</v>
      </c>
      <c r="H47" s="1005">
        <v>17.11</v>
      </c>
      <c r="I47" s="1005">
        <v>20.72</v>
      </c>
      <c r="J47" s="1006">
        <v>24.35</v>
      </c>
    </row>
    <row r="48" spans="2:10" ht="57.75" customHeight="1" x14ac:dyDescent="0.15">
      <c r="B48" s="1007"/>
      <c r="C48" s="1008" t="s">
        <v>484</v>
      </c>
      <c r="D48" s="1008"/>
      <c r="E48" s="1009"/>
      <c r="F48" s="1010">
        <v>5.68</v>
      </c>
      <c r="G48" s="1011">
        <v>7.17</v>
      </c>
      <c r="H48" s="1011">
        <v>6.59</v>
      </c>
      <c r="I48" s="1011">
        <v>8.1</v>
      </c>
      <c r="J48" s="1012">
        <v>6.75</v>
      </c>
    </row>
    <row r="49" spans="2:10" ht="57.75" customHeight="1" thickBot="1" x14ac:dyDescent="0.2">
      <c r="B49" s="1013"/>
      <c r="C49" s="1014" t="s">
        <v>485</v>
      </c>
      <c r="D49" s="1014"/>
      <c r="E49" s="1015"/>
      <c r="F49" s="1016">
        <v>2.76</v>
      </c>
      <c r="G49" s="1017">
        <v>4.83</v>
      </c>
      <c r="H49" s="1017">
        <v>3.41</v>
      </c>
      <c r="I49" s="1017">
        <v>4.93</v>
      </c>
      <c r="J49" s="1018">
        <v>2.82</v>
      </c>
    </row>
    <row r="50" spans="2:10" x14ac:dyDescent="0.15"/>
  </sheetData>
  <sheetProtection algorithmName="SHA-512" hashValue="4CUdaUIuXWBY3nbspK3VhE6TTEl3TIwZRfs4j1PSdTMkdbQfjU30MbhQ6TyyqeBxAT5T+QXC4SHrsSAp44WAlw==" saltValue="Y5sJ/9vDKJVDpxrAae3av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9" orientation="landscape" cellComments="asDisplayed"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藤原 真司</cp:lastModifiedBy>
  <cp:lastPrinted>2025-09-12T05:09:03Z</cp:lastPrinted>
  <dcterms:created xsi:type="dcterms:W3CDTF">2025-07-24T12:27:33Z</dcterms:created>
  <dcterms:modified xsi:type="dcterms:W3CDTF">2025-09-12T06:44:23Z</dcterms:modified>
  <cp:category/>
</cp:coreProperties>
</file>