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012912\Desktop\"/>
    </mc:Choice>
  </mc:AlternateContent>
  <bookViews>
    <workbookView xWindow="0" yWindow="0" windowWidth="20490" windowHeight="7530"/>
  </bookViews>
  <sheets>
    <sheet name="内訳書" sheetId="1" r:id="rId1"/>
  </sheets>
  <definedNames>
    <definedName name="_xlnm.Print_Area" localSheetId="0">内訳書!$A$1:$DM$42</definedName>
    <definedName name="_xlnm.Print_Titles" localSheetId="0">内訳書!$7:$9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R28" i="1" l="1"/>
  <c r="CD30" i="1" s="1"/>
  <c r="CD28" i="1"/>
  <c r="CR25" i="1"/>
  <c r="CD27" i="1" s="1"/>
  <c r="CD25" i="1"/>
  <c r="CR22" i="1"/>
  <c r="CD24" i="1" s="1"/>
  <c r="CD22" i="1"/>
  <c r="CR19" i="1"/>
  <c r="CD21" i="1" s="1"/>
  <c r="CD19" i="1"/>
  <c r="CR16" i="1"/>
  <c r="CD18" i="1" s="1"/>
  <c r="CD16" i="1"/>
  <c r="CR13" i="1"/>
  <c r="CD15" i="1" s="1"/>
  <c r="CD13" i="1"/>
  <c r="CR10" i="1"/>
  <c r="CD10" i="1"/>
  <c r="CD12" i="1" l="1"/>
  <c r="CR31" i="1" s="1"/>
</calcChain>
</file>

<file path=xl/sharedStrings.xml><?xml version="1.0" encoding="utf-8"?>
<sst xmlns="http://schemas.openxmlformats.org/spreadsheetml/2006/main" count="241" uniqueCount="67">
  <si>
    <t>（月額契約用）</t>
    <rPh sb="1" eb="3">
      <t>ゲツガク</t>
    </rPh>
    <rPh sb="3" eb="5">
      <t>ケイヤク</t>
    </rPh>
    <rPh sb="5" eb="6">
      <t>ヨウ</t>
    </rPh>
    <phoneticPr fontId="3"/>
  </si>
  <si>
    <t>請求日：</t>
    <rPh sb="0" eb="2">
      <t>セイキュウ</t>
    </rPh>
    <rPh sb="2" eb="3">
      <t>ビ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</si>
  <si>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</si>
  <si>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</si>
  <si>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</si>
  <si>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施設等利用費請求金額内訳書兼提供証明書</t>
    <rPh sb="5" eb="6">
      <t>ヒ</t>
    </rPh>
    <rPh sb="6" eb="8">
      <t>セイキュウ</t>
    </rPh>
    <rPh sb="8" eb="9">
      <t>キン</t>
    </rPh>
    <rPh sb="13" eb="14">
      <t>ケン</t>
    </rPh>
    <rPh sb="14" eb="16">
      <t>テイキョウ</t>
    </rPh>
    <rPh sb="16" eb="19">
      <t>ショウメイショ</t>
    </rPh>
    <phoneticPr fontId="12"/>
  </si>
  <si>
    <t>【</t>
    <phoneticPr fontId="3"/>
  </si>
  <si>
    <t>月分</t>
    <rPh sb="0" eb="1">
      <t>ガツ</t>
    </rPh>
    <rPh sb="1" eb="2">
      <t>ブン</t>
    </rPh>
    <phoneticPr fontId="3"/>
  </si>
  <si>
    <t>】</t>
    <phoneticPr fontId="3"/>
  </si>
  <si>
    <t>枚目/</t>
    <rPh sb="0" eb="2">
      <t>マイメ</t>
    </rPh>
    <phoneticPr fontId="12"/>
  </si>
  <si>
    <t>枚</t>
    <rPh sb="0" eb="1">
      <t>マイ</t>
    </rPh>
    <phoneticPr fontId="12"/>
  </si>
  <si>
    <t>※施設等利用費請求金額の内訳となる認定子ども全員について記入</t>
    <rPh sb="12" eb="14">
      <t>ウチワケ</t>
    </rPh>
    <rPh sb="17" eb="19">
      <t>ニンテイ</t>
    </rPh>
    <rPh sb="19" eb="20">
      <t>コ</t>
    </rPh>
    <rPh sb="22" eb="24">
      <t>ゼンイン</t>
    </rPh>
    <rPh sb="28" eb="30">
      <t>キニュウ</t>
    </rPh>
    <phoneticPr fontId="12"/>
  </si>
  <si>
    <t>No.</t>
    <phoneticPr fontId="12"/>
  </si>
  <si>
    <t>生年月日</t>
    <rPh sb="0" eb="2">
      <t>セイネン</t>
    </rPh>
    <rPh sb="2" eb="4">
      <t>ガッピ</t>
    </rPh>
    <phoneticPr fontId="12"/>
  </si>
  <si>
    <t>(フリガナ)</t>
    <phoneticPr fontId="12"/>
  </si>
  <si>
    <t>認可外保育施設の契約形態・
契約している利用料　※1</t>
    <rPh sb="0" eb="2">
      <t>ニンカ</t>
    </rPh>
    <rPh sb="2" eb="3">
      <t>ガイ</t>
    </rPh>
    <rPh sb="3" eb="5">
      <t>ホイク</t>
    </rPh>
    <rPh sb="5" eb="7">
      <t>シセツ</t>
    </rPh>
    <rPh sb="8" eb="10">
      <t>ケイヤク</t>
    </rPh>
    <rPh sb="10" eb="12">
      <t>ケイタイ</t>
    </rPh>
    <rPh sb="14" eb="16">
      <t>ケイヤク</t>
    </rPh>
    <rPh sb="20" eb="23">
      <t>リヨウリョウ</t>
    </rPh>
    <phoneticPr fontId="12"/>
  </si>
  <si>
    <t>提供した期間</t>
    <rPh sb="0" eb="2">
      <t>テイキョウ</t>
    </rPh>
    <rPh sb="4" eb="6">
      <t>キカン</t>
    </rPh>
    <phoneticPr fontId="3"/>
  </si>
  <si>
    <r>
      <t>月途中の入退園</t>
    </r>
    <r>
      <rPr>
        <sz val="8"/>
        <color indexed="8"/>
        <rFont val="Meiryo UI"/>
        <family val="3"/>
        <charset val="128"/>
      </rPr>
      <t/>
    </r>
    <phoneticPr fontId="12"/>
  </si>
  <si>
    <t>合計月額利用料(a)</t>
    <rPh sb="0" eb="2">
      <t>ゴウケイ</t>
    </rPh>
    <rPh sb="2" eb="4">
      <t>ゲツガク</t>
    </rPh>
    <rPh sb="4" eb="7">
      <t>リヨウリョウ</t>
    </rPh>
    <phoneticPr fontId="12"/>
  </si>
  <si>
    <t>月額上限額(b) ※2</t>
    <rPh sb="0" eb="2">
      <t>ゲツガク</t>
    </rPh>
    <phoneticPr fontId="12"/>
  </si>
  <si>
    <r>
      <rPr>
        <sz val="7"/>
        <color theme="1"/>
        <rFont val="ＭＳ 明朝"/>
        <family val="1"/>
        <charset val="128"/>
      </rPr>
      <t>法第30条の４の</t>
    </r>
    <r>
      <rPr>
        <sz val="8"/>
        <color theme="1"/>
        <rFont val="ＭＳ 明朝"/>
        <family val="1"/>
        <charset val="128"/>
      </rPr>
      <t xml:space="preserve">
認定種別
</t>
    </r>
    <r>
      <rPr>
        <sz val="7"/>
        <color theme="1"/>
        <rFont val="ＭＳ 明朝"/>
        <family val="1"/>
        <charset val="128"/>
      </rPr>
      <t>該当箇所に"〇"</t>
    </r>
    <rPh sb="0" eb="1">
      <t>ホウ</t>
    </rPh>
    <rPh sb="1" eb="2">
      <t>ダイ</t>
    </rPh>
    <rPh sb="4" eb="5">
      <t>ジョウ</t>
    </rPh>
    <rPh sb="9" eb="11">
      <t>ニンテイ</t>
    </rPh>
    <rPh sb="11" eb="13">
      <t>シュベツ</t>
    </rPh>
    <rPh sb="14" eb="16">
      <t>ガイトウ</t>
    </rPh>
    <rPh sb="16" eb="18">
      <t>カショ</t>
    </rPh>
    <phoneticPr fontId="3"/>
  </si>
  <si>
    <t>認定子どもの氏名</t>
    <rPh sb="0" eb="2">
      <t>ニンテイ</t>
    </rPh>
    <rPh sb="2" eb="3">
      <t>コ</t>
    </rPh>
    <rPh sb="6" eb="8">
      <t>シメイ</t>
    </rPh>
    <phoneticPr fontId="12"/>
  </si>
  <si>
    <t>利用料</t>
    <rPh sb="0" eb="3">
      <t>リヨウリョウ</t>
    </rPh>
    <phoneticPr fontId="3"/>
  </si>
  <si>
    <t>延長保育料</t>
    <rPh sb="0" eb="2">
      <t>エンチョウ</t>
    </rPh>
    <rPh sb="2" eb="4">
      <t>ホイク</t>
    </rPh>
    <rPh sb="4" eb="5">
      <t>リョウ</t>
    </rPh>
    <phoneticPr fontId="3"/>
  </si>
  <si>
    <t>提供時間帯</t>
    <rPh sb="0" eb="2">
      <t>テイキョウ</t>
    </rPh>
    <rPh sb="2" eb="4">
      <t>ジカン</t>
    </rPh>
    <rPh sb="4" eb="5">
      <t>タイ</t>
    </rPh>
    <phoneticPr fontId="3"/>
  </si>
  <si>
    <t>"〇"及び月途中入(退)園日を記入</t>
    <rPh sb="5" eb="6">
      <t>ツキ</t>
    </rPh>
    <rPh sb="6" eb="8">
      <t>トチュウ</t>
    </rPh>
    <phoneticPr fontId="12"/>
  </si>
  <si>
    <t>請求額(aとbを比較して小さい方)</t>
    <phoneticPr fontId="12"/>
  </si>
  <si>
    <t>　年　  月  　日</t>
    <rPh sb="1" eb="2">
      <t>ネン</t>
    </rPh>
    <rPh sb="5" eb="6">
      <t>ガツ</t>
    </rPh>
    <rPh sb="9" eb="10">
      <t>ニチ</t>
    </rPh>
    <phoneticPr fontId="12"/>
  </si>
  <si>
    <t>月額契約</t>
    <rPh sb="0" eb="2">
      <t>ゲツガク</t>
    </rPh>
    <rPh sb="2" eb="4">
      <t>ケイヤク</t>
    </rPh>
    <phoneticPr fontId="12"/>
  </si>
  <si>
    <t>円</t>
    <rPh sb="0" eb="1">
      <t>エン</t>
    </rPh>
    <phoneticPr fontId="12"/>
  </si>
  <si>
    <t>～</t>
    <phoneticPr fontId="3"/>
  </si>
  <si>
    <t>なし</t>
    <phoneticPr fontId="12"/>
  </si>
  <si>
    <t>円</t>
    <rPh sb="0" eb="1">
      <t>エン</t>
    </rPh>
    <phoneticPr fontId="3"/>
  </si>
  <si>
    <t>第1号</t>
    <rPh sb="0" eb="1">
      <t>ダイ</t>
    </rPh>
    <rPh sb="2" eb="3">
      <t>ゴウ</t>
    </rPh>
    <phoneticPr fontId="3"/>
  </si>
  <si>
    <t>時間契約</t>
    <rPh sb="0" eb="2">
      <t>ジカン</t>
    </rPh>
    <rPh sb="2" eb="4">
      <t>ケイヤク</t>
    </rPh>
    <phoneticPr fontId="12"/>
  </si>
  <si>
    <t>　</t>
  </si>
  <si>
    <t>月途中入園(</t>
    <rPh sb="0" eb="1">
      <t>ツキ</t>
    </rPh>
    <rPh sb="1" eb="3">
      <t>トチュウ</t>
    </rPh>
    <rPh sb="3" eb="5">
      <t>ニュウエン</t>
    </rPh>
    <phoneticPr fontId="12"/>
  </si>
  <si>
    <t>日</t>
    <rPh sb="0" eb="1">
      <t>ニチ</t>
    </rPh>
    <phoneticPr fontId="12"/>
  </si>
  <si>
    <t>)</t>
    <phoneticPr fontId="12"/>
  </si>
  <si>
    <t>第2号</t>
    <rPh sb="0" eb="1">
      <t>ダイ</t>
    </rPh>
    <rPh sb="2" eb="3">
      <t>ゴウ</t>
    </rPh>
    <phoneticPr fontId="3"/>
  </si>
  <si>
    <t>日額契約</t>
    <rPh sb="0" eb="2">
      <t>ニチガク</t>
    </rPh>
    <rPh sb="2" eb="4">
      <t>ケイヤク</t>
    </rPh>
    <phoneticPr fontId="12"/>
  </si>
  <si>
    <t>：</t>
    <phoneticPr fontId="3"/>
  </si>
  <si>
    <t>～</t>
    <phoneticPr fontId="3"/>
  </si>
  <si>
    <t>：</t>
    <phoneticPr fontId="3"/>
  </si>
  <si>
    <t>月途中退園(</t>
    <rPh sb="0" eb="1">
      <t>ツキ</t>
    </rPh>
    <rPh sb="1" eb="3">
      <t>トチュウ</t>
    </rPh>
    <rPh sb="3" eb="5">
      <t>タイエン</t>
    </rPh>
    <phoneticPr fontId="12"/>
  </si>
  <si>
    <t>)</t>
    <phoneticPr fontId="12"/>
  </si>
  <si>
    <t>第3号</t>
    <rPh sb="0" eb="1">
      <t>ダイ</t>
    </rPh>
    <rPh sb="2" eb="3">
      <t>ゴウ</t>
    </rPh>
    <phoneticPr fontId="3"/>
  </si>
  <si>
    <t>なし</t>
    <phoneticPr fontId="12"/>
  </si>
  <si>
    <t>)</t>
    <phoneticPr fontId="12"/>
  </si>
  <si>
    <t>：</t>
    <phoneticPr fontId="3"/>
  </si>
  <si>
    <t>～</t>
    <phoneticPr fontId="3"/>
  </si>
  <si>
    <t>：</t>
    <phoneticPr fontId="3"/>
  </si>
  <si>
    <t>なし</t>
    <phoneticPr fontId="12"/>
  </si>
  <si>
    <t>～</t>
    <phoneticPr fontId="3"/>
  </si>
  <si>
    <t>～</t>
    <phoneticPr fontId="3"/>
  </si>
  <si>
    <t>)</t>
    <phoneticPr fontId="12"/>
  </si>
  <si>
    <t>：</t>
    <phoneticPr fontId="3"/>
  </si>
  <si>
    <t>合計</t>
    <rPh sb="0" eb="2">
      <t>ゴウケイ</t>
    </rPh>
    <phoneticPr fontId="12"/>
  </si>
  <si>
    <t>※1</t>
    <phoneticPr fontId="20"/>
  </si>
  <si>
    <t>利用料の設定が月単位を超える（四半期、前期・後期など）場合は、当該利用料を当該期間の月数で除して、利用料の月額相当分を算定して下さい。
（10円未満の端数がある場合は切り捨て）</t>
    <rPh sb="0" eb="3">
      <t>リヨウリョウ</t>
    </rPh>
    <rPh sb="4" eb="6">
      <t>セッテイ</t>
    </rPh>
    <rPh sb="7" eb="10">
      <t>ツキタンイ</t>
    </rPh>
    <rPh sb="11" eb="12">
      <t>コ</t>
    </rPh>
    <rPh sb="15" eb="18">
      <t>シハンキ</t>
    </rPh>
    <rPh sb="19" eb="21">
      <t>ゼンキ</t>
    </rPh>
    <rPh sb="22" eb="24">
      <t>コウキ</t>
    </rPh>
    <rPh sb="27" eb="29">
      <t>バアイ</t>
    </rPh>
    <rPh sb="31" eb="33">
      <t>トウガイ</t>
    </rPh>
    <rPh sb="33" eb="36">
      <t>リヨウリョウ</t>
    </rPh>
    <rPh sb="37" eb="39">
      <t>トウガイ</t>
    </rPh>
    <rPh sb="39" eb="41">
      <t>キカン</t>
    </rPh>
    <rPh sb="42" eb="44">
      <t>ツキスウ</t>
    </rPh>
    <rPh sb="45" eb="46">
      <t>ジョ</t>
    </rPh>
    <rPh sb="49" eb="52">
      <t>リヨウリョウ</t>
    </rPh>
    <rPh sb="53" eb="55">
      <t>ゲツガク</t>
    </rPh>
    <rPh sb="55" eb="58">
      <t>ソウトウブン</t>
    </rPh>
    <rPh sb="59" eb="61">
      <t>サンテイ</t>
    </rPh>
    <rPh sb="63" eb="64">
      <t>クダ</t>
    </rPh>
    <rPh sb="71" eb="72">
      <t>エン</t>
    </rPh>
    <rPh sb="72" eb="74">
      <t>ミマン</t>
    </rPh>
    <rPh sb="75" eb="77">
      <t>ハスウ</t>
    </rPh>
    <rPh sb="80" eb="82">
      <t>バアイ</t>
    </rPh>
    <rPh sb="83" eb="84">
      <t>キ</t>
    </rPh>
    <rPh sb="85" eb="86">
      <t>ス</t>
    </rPh>
    <phoneticPr fontId="20"/>
  </si>
  <si>
    <t xml:space="preserve">月途中で認定期間が終了する又は開始される場合か、市町村間の転出入の場合、月額限度額は次の通りとなります。
・月途中で認定期間が終了する場合、または別の市町村へ転出する場合の限度額：37,000(42,000)円× 転出日までの日数÷その月の日数
・月途中で認定期間が開始される場合、または別の市町村から転入した場合の限度額：37,000(42,000)円× 転入先での認定日からの日数÷その月の日数
</t>
    <phoneticPr fontId="20"/>
  </si>
  <si>
    <t>設置者名称</t>
    <rPh sb="0" eb="2">
      <t>セッチ</t>
    </rPh>
    <rPh sb="2" eb="3">
      <t>シャ</t>
    </rPh>
    <rPh sb="3" eb="5">
      <t>メイショウ</t>
    </rPh>
    <phoneticPr fontId="3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</si>
  <si>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3"/>
  </si>
  <si>
    <t>代表者職氏名</t>
    <rPh sb="0" eb="3">
      <t>ダイヒョウシャ</t>
    </rPh>
    <rPh sb="3" eb="4">
      <t>ショク</t>
    </rPh>
    <rPh sb="4" eb="6">
      <t>シメイ</t>
    </rPh>
    <phoneticPr fontId="3"/>
  </si>
  <si>
    <t>印</t>
    <rPh sb="0" eb="1">
      <t>イン</t>
    </rPh>
    <phoneticPr fontId="3"/>
  </si>
  <si>
    <t>施設・事業所の名称</t>
    <rPh sb="0" eb="2">
      <t>シセツ</t>
    </rPh>
    <rPh sb="3" eb="6">
      <t>ジギョウショ</t>
    </rPh>
    <rPh sb="7" eb="9">
      <t>メイショウ</t>
    </rPh>
    <phoneticPr fontId="3"/>
  </si>
  <si>
    <t>※2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</si>
</sst>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_);\(#,##0\)"/>
    <numFmt numFmtId="178" formatCode="00"/>
  </numFmts>
  <fonts count="23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Meiryo UI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6"/>
      <name val="游ゴシック"/>
      <family val="3"/>
      <charset val="128"/>
    </font>
    <font>
      <sz val="10"/>
      <color theme="1"/>
      <name val="Meiryo UI"/>
      <family val="3"/>
      <charset val="128"/>
    </font>
    <font>
      <sz val="8"/>
      <color theme="1"/>
      <name val="ＭＳ 明朝"/>
      <family val="1"/>
      <charset val="128"/>
    </font>
    <font>
      <sz val="8"/>
      <color indexed="8"/>
      <name val="Meiryo UI"/>
      <family val="3"/>
      <charset val="128"/>
    </font>
    <font>
      <sz val="9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8"/>
      <color theme="1"/>
      <name val="游ゴシック"/>
      <family val="3"/>
      <charset val="128"/>
      <scheme val="minor"/>
    </font>
    <font>
      <sz val="10"/>
      <color theme="0" tint="-0.249977111117893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 diagonalUp="1"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38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top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13" fillId="0" borderId="1" xfId="0" applyFont="1" applyBorder="1" applyAlignment="1" applyProtection="1">
      <alignment horizontal="left"/>
      <protection hidden="1"/>
    </xf>
    <xf numFmtId="0" fontId="8" fillId="0" borderId="0" xfId="0" applyFont="1" applyAlignment="1" applyProtection="1">
      <alignment vertical="center"/>
      <protection locked="0"/>
    </xf>
    <xf numFmtId="0" fontId="8" fillId="3" borderId="6" xfId="0" applyFont="1" applyFill="1" applyBorder="1" applyAlignment="1" applyProtection="1">
      <alignment horizontal="center" vertical="center" shrinkToFit="1"/>
      <protection locked="0"/>
    </xf>
    <xf numFmtId="0" fontId="8" fillId="3" borderId="7" xfId="0" applyFont="1" applyFill="1" applyBorder="1" applyAlignment="1" applyProtection="1">
      <alignment horizontal="center" vertical="center" shrinkToFit="1"/>
      <protection locked="0"/>
    </xf>
    <xf numFmtId="0" fontId="8" fillId="3" borderId="6" xfId="0" applyFont="1" applyFill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14" fillId="3" borderId="6" xfId="0" applyFont="1" applyFill="1" applyBorder="1" applyAlignment="1" applyProtection="1">
      <alignment horizontal="center"/>
      <protection locked="0"/>
    </xf>
    <xf numFmtId="0" fontId="14" fillId="3" borderId="8" xfId="0" applyFont="1" applyFill="1" applyBorder="1" applyAlignment="1" applyProtection="1">
      <alignment horizontal="center"/>
      <protection locked="0"/>
    </xf>
    <xf numFmtId="0" fontId="14" fillId="3" borderId="7" xfId="0" applyFont="1" applyFill="1" applyBorder="1" applyAlignment="1" applyProtection="1">
      <alignment horizontal="center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 applyProtection="1">
      <alignment horizontal="center" vertical="center" wrapText="1"/>
      <protection locked="0"/>
    </xf>
    <xf numFmtId="0" fontId="10" fillId="3" borderId="8" xfId="0" applyFont="1" applyFill="1" applyBorder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 applyProtection="1">
      <alignment horizontal="center" vertical="center" wrapText="1"/>
      <protection locked="0"/>
    </xf>
    <xf numFmtId="0" fontId="16" fillId="3" borderId="12" xfId="0" applyFont="1" applyFill="1" applyBorder="1" applyAlignment="1" applyProtection="1">
      <alignment horizontal="center" vertical="center" wrapText="1" shrinkToFit="1"/>
      <protection locked="0"/>
    </xf>
    <xf numFmtId="0" fontId="16" fillId="3" borderId="13" xfId="0" applyFont="1" applyFill="1" applyBorder="1" applyAlignment="1" applyProtection="1">
      <alignment horizontal="center" vertical="center" wrapText="1" shrinkToFit="1"/>
      <protection locked="0"/>
    </xf>
    <xf numFmtId="0" fontId="16" fillId="3" borderId="14" xfId="0" applyFont="1" applyFill="1" applyBorder="1" applyAlignment="1" applyProtection="1">
      <alignment horizontal="center" vertical="center" wrapText="1" shrinkToFit="1"/>
      <protection locked="0"/>
    </xf>
    <xf numFmtId="0" fontId="16" fillId="3" borderId="8" xfId="0" applyFont="1" applyFill="1" applyBorder="1" applyAlignment="1" applyProtection="1">
      <alignment horizontal="center" vertical="center" wrapText="1" shrinkToFit="1"/>
      <protection locked="0"/>
    </xf>
    <xf numFmtId="0" fontId="16" fillId="3" borderId="7" xfId="0" applyFont="1" applyFill="1" applyBorder="1" applyAlignment="1" applyProtection="1">
      <alignment horizontal="center" vertical="center" wrapText="1" shrinkToFit="1"/>
      <protection locked="0"/>
    </xf>
    <xf numFmtId="0" fontId="14" fillId="3" borderId="6" xfId="0" applyFont="1" applyFill="1" applyBorder="1" applyAlignment="1" applyProtection="1">
      <alignment horizontal="center" vertical="center" wrapText="1"/>
      <protection locked="0"/>
    </xf>
    <xf numFmtId="0" fontId="14" fillId="3" borderId="8" xfId="0" applyFont="1" applyFill="1" applyBorder="1" applyAlignment="1" applyProtection="1">
      <alignment horizontal="center" vertical="center"/>
      <protection locked="0"/>
    </xf>
    <xf numFmtId="0" fontId="14" fillId="3" borderId="7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 shrinkToFit="1"/>
      <protection locked="0"/>
    </xf>
    <xf numFmtId="0" fontId="8" fillId="3" borderId="15" xfId="0" applyFont="1" applyFill="1" applyBorder="1" applyAlignment="1" applyProtection="1">
      <alignment horizontal="center" vertical="center" shrinkToFit="1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8" fillId="3" borderId="15" xfId="0" applyFont="1" applyFill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 applyProtection="1">
      <alignment horizontal="center" vertical="center" shrinkToFit="1"/>
      <protection locked="0"/>
    </xf>
    <xf numFmtId="0" fontId="10" fillId="3" borderId="0" xfId="0" applyFont="1" applyFill="1" applyBorder="1" applyAlignment="1" applyProtection="1">
      <alignment horizontal="center" vertical="center" shrinkToFit="1"/>
      <protection locked="0"/>
    </xf>
    <xf numFmtId="0" fontId="10" fillId="3" borderId="15" xfId="0" applyFont="1" applyFill="1" applyBorder="1" applyAlignment="1" applyProtection="1">
      <alignment horizontal="center" vertical="center" shrinkToFit="1"/>
      <protection locked="0"/>
    </xf>
    <xf numFmtId="0" fontId="8" fillId="3" borderId="5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8" fillId="3" borderId="15" xfId="0" applyFont="1" applyFill="1" applyBorder="1" applyAlignment="1" applyProtection="1">
      <alignment horizontal="center" vertical="center" wrapText="1"/>
      <protection locked="0"/>
    </xf>
    <xf numFmtId="0" fontId="8" fillId="3" borderId="16" xfId="0" applyFont="1" applyFill="1" applyBorder="1" applyAlignment="1" applyProtection="1">
      <alignment horizontal="center" vertical="center" wrapText="1"/>
      <protection locked="0"/>
    </xf>
    <xf numFmtId="0" fontId="8" fillId="3" borderId="17" xfId="0" applyFont="1" applyFill="1" applyBorder="1" applyAlignment="1" applyProtection="1">
      <alignment horizontal="center" vertical="center" wrapText="1"/>
      <protection locked="0"/>
    </xf>
    <xf numFmtId="0" fontId="8" fillId="3" borderId="18" xfId="0" applyFont="1" applyFill="1" applyBorder="1" applyAlignment="1" applyProtection="1">
      <alignment horizontal="center" vertical="center" wrapText="1"/>
      <protection locked="0"/>
    </xf>
    <xf numFmtId="0" fontId="10" fillId="3" borderId="5" xfId="0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 applyProtection="1">
      <alignment horizontal="center" vertical="center" wrapText="1"/>
      <protection locked="0"/>
    </xf>
    <xf numFmtId="0" fontId="10" fillId="3" borderId="15" xfId="0" applyFont="1" applyFill="1" applyBorder="1" applyAlignment="1" applyProtection="1">
      <alignment horizontal="center" vertical="center" wrapText="1"/>
      <protection locked="0"/>
    </xf>
    <xf numFmtId="0" fontId="16" fillId="3" borderId="16" xfId="0" applyFont="1" applyFill="1" applyBorder="1" applyAlignment="1" applyProtection="1">
      <alignment horizontal="center" vertical="center" wrapText="1" shrinkToFit="1"/>
      <protection locked="0"/>
    </xf>
    <xf numFmtId="0" fontId="16" fillId="3" borderId="17" xfId="0" applyFont="1" applyFill="1" applyBorder="1" applyAlignment="1" applyProtection="1">
      <alignment horizontal="center" vertical="center" wrapText="1" shrinkToFit="1"/>
      <protection locked="0"/>
    </xf>
    <xf numFmtId="0" fontId="16" fillId="3" borderId="19" xfId="0" applyFont="1" applyFill="1" applyBorder="1" applyAlignment="1" applyProtection="1">
      <alignment horizontal="center" vertical="center" wrapText="1" shrinkToFit="1"/>
      <protection locked="0"/>
    </xf>
    <xf numFmtId="0" fontId="16" fillId="3" borderId="20" xfId="0" applyFont="1" applyFill="1" applyBorder="1" applyAlignment="1" applyProtection="1">
      <alignment horizontal="center" vertical="center" wrapText="1" shrinkToFit="1"/>
      <protection locked="0"/>
    </xf>
    <xf numFmtId="0" fontId="16" fillId="3" borderId="21" xfId="0" applyFont="1" applyFill="1" applyBorder="1" applyAlignment="1" applyProtection="1">
      <alignment horizontal="center" vertical="center" wrapText="1" shrinkToFit="1"/>
      <protection locked="0"/>
    </xf>
    <xf numFmtId="0" fontId="16" fillId="3" borderId="22" xfId="0" applyFont="1" applyFill="1" applyBorder="1" applyAlignment="1" applyProtection="1">
      <alignment horizontal="center" vertical="center" wrapText="1" shrinkToFit="1"/>
      <protection locked="0"/>
    </xf>
    <xf numFmtId="0" fontId="16" fillId="3" borderId="23" xfId="0" applyFont="1" applyFill="1" applyBorder="1" applyAlignment="1" applyProtection="1">
      <alignment horizontal="center" vertical="center" wrapText="1" shrinkToFit="1"/>
      <protection locked="0"/>
    </xf>
    <xf numFmtId="0" fontId="14" fillId="3" borderId="5" xfId="0" applyFont="1" applyFill="1" applyBorder="1" applyAlignment="1" applyProtection="1">
      <alignment horizontal="center" vertical="center" wrapText="1"/>
      <protection locked="0"/>
    </xf>
    <xf numFmtId="0" fontId="14" fillId="3" borderId="0" xfId="0" applyFont="1" applyFill="1" applyBorder="1" applyAlignment="1" applyProtection="1">
      <alignment horizontal="center" vertical="center"/>
      <protection locked="0"/>
    </xf>
    <xf numFmtId="0" fontId="14" fillId="3" borderId="15" xfId="0" applyFont="1" applyFill="1" applyBorder="1" applyAlignment="1" applyProtection="1">
      <alignment horizontal="center" vertical="center"/>
      <protection locked="0"/>
    </xf>
    <xf numFmtId="0" fontId="8" fillId="3" borderId="24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3" borderId="25" xfId="0" applyFont="1" applyFill="1" applyBorder="1" applyAlignment="1" applyProtection="1">
      <alignment horizontal="center" vertical="center"/>
      <protection locked="0"/>
    </xf>
    <xf numFmtId="0" fontId="10" fillId="3" borderId="24" xfId="0" applyFont="1" applyFill="1" applyBorder="1" applyAlignment="1" applyProtection="1">
      <alignment horizontal="center" vertical="center" shrinkToFit="1"/>
      <protection locked="0"/>
    </xf>
    <xf numFmtId="0" fontId="10" fillId="3" borderId="1" xfId="0" applyFont="1" applyFill="1" applyBorder="1" applyAlignment="1" applyProtection="1">
      <alignment horizontal="center" vertical="center" shrinkToFit="1"/>
      <protection locked="0"/>
    </xf>
    <xf numFmtId="0" fontId="10" fillId="3" borderId="25" xfId="0" applyFont="1" applyFill="1" applyBorder="1" applyAlignment="1" applyProtection="1">
      <alignment horizontal="center" vertical="center" shrinkToFit="1"/>
      <protection locked="0"/>
    </xf>
    <xf numFmtId="0" fontId="8" fillId="3" borderId="24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3" borderId="25" xfId="0" applyFont="1" applyFill="1" applyBorder="1" applyAlignment="1" applyProtection="1">
      <alignment horizontal="center" vertical="center" wrapText="1"/>
      <protection locked="0"/>
    </xf>
    <xf numFmtId="0" fontId="8" fillId="3" borderId="26" xfId="0" applyFont="1" applyFill="1" applyBorder="1" applyAlignment="1" applyProtection="1">
      <alignment horizontal="center" wrapText="1"/>
      <protection locked="0"/>
    </xf>
    <xf numFmtId="0" fontId="8" fillId="3" borderId="27" xfId="0" applyFont="1" applyFill="1" applyBorder="1" applyAlignment="1" applyProtection="1">
      <alignment horizontal="center" wrapText="1"/>
      <protection locked="0"/>
    </xf>
    <xf numFmtId="0" fontId="8" fillId="3" borderId="28" xfId="0" applyFont="1" applyFill="1" applyBorder="1" applyAlignment="1" applyProtection="1">
      <alignment horizontal="center" wrapText="1"/>
      <protection locked="0"/>
    </xf>
    <xf numFmtId="0" fontId="18" fillId="3" borderId="24" xfId="0" applyFont="1" applyFill="1" applyBorder="1" applyAlignment="1" applyProtection="1">
      <alignment horizontal="center" vertical="top" shrinkToFit="1"/>
      <protection locked="0"/>
    </xf>
    <xf numFmtId="0" fontId="16" fillId="3" borderId="1" xfId="0" applyFont="1" applyFill="1" applyBorder="1" applyAlignment="1" applyProtection="1">
      <alignment horizontal="center" vertical="top" shrinkToFit="1"/>
      <protection locked="0"/>
    </xf>
    <xf numFmtId="0" fontId="16" fillId="3" borderId="25" xfId="0" applyFont="1" applyFill="1" applyBorder="1" applyAlignment="1" applyProtection="1">
      <alignment horizontal="center" vertical="top" shrinkToFit="1"/>
      <protection locked="0"/>
    </xf>
    <xf numFmtId="0" fontId="16" fillId="3" borderId="29" xfId="0" applyFont="1" applyFill="1" applyBorder="1" applyAlignment="1" applyProtection="1">
      <alignment horizontal="center" vertical="center" wrapText="1" shrinkToFit="1"/>
      <protection locked="0"/>
    </xf>
    <xf numFmtId="0" fontId="16" fillId="3" borderId="30" xfId="0" applyFont="1" applyFill="1" applyBorder="1" applyAlignment="1" applyProtection="1">
      <alignment horizontal="center" vertical="center" wrapText="1" shrinkToFit="1"/>
      <protection locked="0"/>
    </xf>
    <xf numFmtId="0" fontId="16" fillId="3" borderId="31" xfId="0" applyFont="1" applyFill="1" applyBorder="1" applyAlignment="1" applyProtection="1">
      <alignment horizontal="center" vertical="center" wrapText="1" shrinkToFit="1"/>
      <protection locked="0"/>
    </xf>
    <xf numFmtId="0" fontId="14" fillId="3" borderId="24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14" fillId="3" borderId="25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14" fillId="2" borderId="9" xfId="0" applyFont="1" applyFill="1" applyBorder="1" applyAlignment="1" applyProtection="1">
      <alignment horizontal="center" vertical="center"/>
      <protection locked="0"/>
    </xf>
    <xf numFmtId="0" fontId="14" fillId="2" borderId="10" xfId="0" applyFont="1" applyFill="1" applyBorder="1" applyAlignment="1" applyProtection="1">
      <alignment horizontal="center" vertical="center"/>
      <protection locked="0"/>
    </xf>
    <xf numFmtId="0" fontId="14" fillId="2" borderId="11" xfId="0" applyFont="1" applyFill="1" applyBorder="1" applyAlignment="1" applyProtection="1">
      <alignment horizontal="center" vertical="center"/>
      <protection locked="0"/>
    </xf>
    <xf numFmtId="0" fontId="16" fillId="2" borderId="6" xfId="0" applyFont="1" applyFill="1" applyBorder="1" applyAlignment="1" applyProtection="1">
      <alignment horizontal="right" vertical="center"/>
      <protection locked="0"/>
    </xf>
    <xf numFmtId="0" fontId="16" fillId="2" borderId="8" xfId="0" applyFont="1" applyFill="1" applyBorder="1" applyAlignment="1" applyProtection="1">
      <alignment horizontal="right" vertical="center"/>
      <protection locked="0"/>
    </xf>
    <xf numFmtId="0" fontId="8" fillId="0" borderId="8" xfId="0" applyFont="1" applyBorder="1" applyAlignment="1" applyProtection="1">
      <alignment horizontal="left" vertical="center"/>
      <protection hidden="1"/>
    </xf>
    <xf numFmtId="176" fontId="8" fillId="2" borderId="8" xfId="1" applyNumberFormat="1" applyFont="1" applyFill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vertical="center"/>
      <protection hidden="1"/>
    </xf>
    <xf numFmtId="177" fontId="10" fillId="0" borderId="9" xfId="1" applyNumberFormat="1" applyFont="1" applyFill="1" applyBorder="1" applyAlignment="1" applyProtection="1">
      <alignment horizontal="center" vertical="center"/>
      <protection hidden="1"/>
    </xf>
    <xf numFmtId="177" fontId="10" fillId="0" borderId="10" xfId="1" applyNumberFormat="1" applyFont="1" applyFill="1" applyBorder="1" applyAlignment="1" applyProtection="1">
      <alignment horizontal="center" vertical="center"/>
      <protection hidden="1"/>
    </xf>
    <xf numFmtId="0" fontId="10" fillId="0" borderId="10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176" fontId="8" fillId="0" borderId="8" xfId="1" applyNumberFormat="1" applyFont="1" applyBorder="1" applyAlignment="1" applyProtection="1">
      <alignment horizontal="center" vertical="center"/>
      <protection hidden="1"/>
    </xf>
    <xf numFmtId="0" fontId="14" fillId="0" borderId="33" xfId="0" applyFont="1" applyFill="1" applyBorder="1" applyAlignment="1" applyProtection="1">
      <alignment horizontal="center" vertical="center"/>
      <protection hidden="1"/>
    </xf>
    <xf numFmtId="0" fontId="8" fillId="0" borderId="8" xfId="0" applyFont="1" applyFill="1" applyBorder="1" applyAlignment="1" applyProtection="1">
      <alignment horizontal="left" vertical="center"/>
      <protection hidden="1"/>
    </xf>
    <xf numFmtId="0" fontId="8" fillId="0" borderId="7" xfId="0" applyFont="1" applyFill="1" applyBorder="1" applyAlignment="1" applyProtection="1">
      <alignment horizontal="left" vertical="center"/>
      <protection hidden="1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16" fillId="2" borderId="5" xfId="0" applyFont="1" applyFill="1" applyBorder="1" applyAlignment="1" applyProtection="1">
      <alignment horizontal="right" vertical="center"/>
      <protection locked="0"/>
    </xf>
    <xf numFmtId="0" fontId="16" fillId="2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left" vertical="center"/>
      <protection hidden="1"/>
    </xf>
    <xf numFmtId="176" fontId="8" fillId="2" borderId="0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15" xfId="0" applyFont="1" applyBorder="1" applyAlignment="1" applyProtection="1">
      <alignment horizontal="center" vertical="center"/>
      <protection hidden="1"/>
    </xf>
    <xf numFmtId="0" fontId="8" fillId="0" borderId="22" xfId="0" applyFont="1" applyBorder="1" applyAlignment="1" applyProtection="1">
      <alignment horizontal="center" vertical="center"/>
      <protection hidden="1"/>
    </xf>
    <xf numFmtId="0" fontId="8" fillId="0" borderId="23" xfId="0" applyFont="1" applyBorder="1" applyAlignment="1" applyProtection="1">
      <alignment horizontal="center" vertical="center"/>
      <protection hidden="1"/>
    </xf>
    <xf numFmtId="0" fontId="8" fillId="2" borderId="35" xfId="0" applyFont="1" applyFill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vertical="center"/>
      <protection hidden="1"/>
    </xf>
    <xf numFmtId="0" fontId="8" fillId="0" borderId="17" xfId="0" applyFont="1" applyBorder="1" applyAlignment="1" applyProtection="1">
      <alignment horizontal="center" vertical="center"/>
      <protection hidden="1"/>
    </xf>
    <xf numFmtId="0" fontId="8" fillId="0" borderId="17" xfId="0" applyFont="1" applyBorder="1" applyAlignment="1" applyProtection="1">
      <alignment vertical="center"/>
      <protection hidden="1"/>
    </xf>
    <xf numFmtId="0" fontId="8" fillId="0" borderId="17" xfId="0" applyFont="1" applyBorder="1" applyAlignment="1" applyProtection="1">
      <alignment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hidden="1"/>
    </xf>
    <xf numFmtId="0" fontId="8" fillId="0" borderId="18" xfId="0" applyFont="1" applyBorder="1" applyAlignment="1" applyProtection="1">
      <alignment horizontal="center" vertical="center"/>
      <protection hidden="1"/>
    </xf>
    <xf numFmtId="176" fontId="8" fillId="2" borderId="16" xfId="1" applyNumberFormat="1" applyFont="1" applyFill="1" applyBorder="1" applyAlignment="1" applyProtection="1">
      <alignment horizontal="center" vertical="center"/>
      <protection locked="0"/>
    </xf>
    <xf numFmtId="176" fontId="8" fillId="2" borderId="17" xfId="1" applyNumberFormat="1" applyFont="1" applyFill="1" applyBorder="1" applyAlignment="1" applyProtection="1">
      <alignment horizontal="center" vertical="center"/>
      <protection locked="0"/>
    </xf>
    <xf numFmtId="176" fontId="16" fillId="0" borderId="17" xfId="1" applyNumberFormat="1" applyFont="1" applyFill="1" applyBorder="1" applyAlignment="1" applyProtection="1">
      <alignment horizontal="left" vertical="center"/>
      <protection hidden="1"/>
    </xf>
    <xf numFmtId="176" fontId="8" fillId="2" borderId="20" xfId="1" applyNumberFormat="1" applyFont="1" applyFill="1" applyBorder="1" applyAlignment="1" applyProtection="1">
      <alignment horizontal="center" vertical="center"/>
      <protection locked="0"/>
    </xf>
    <xf numFmtId="176" fontId="16" fillId="0" borderId="36" xfId="1" applyNumberFormat="1" applyFont="1" applyFill="1" applyBorder="1" applyAlignment="1" applyProtection="1">
      <alignment horizontal="left" vertical="center"/>
      <protection hidden="1"/>
    </xf>
    <xf numFmtId="176" fontId="8" fillId="0" borderId="0" xfId="1" applyNumberFormat="1" applyFont="1" applyBorder="1" applyAlignment="1" applyProtection="1">
      <alignment horizontal="center" vertical="center"/>
      <protection hidden="1"/>
    </xf>
    <xf numFmtId="0" fontId="8" fillId="0" borderId="20" xfId="0" applyFont="1" applyFill="1" applyBorder="1" applyAlignment="1" applyProtection="1">
      <alignment horizontal="left" vertical="center"/>
      <protection hidden="1"/>
    </xf>
    <xf numFmtId="0" fontId="8" fillId="0" borderId="17" xfId="0" applyFont="1" applyFill="1" applyBorder="1" applyAlignment="1" applyProtection="1">
      <alignment horizontal="left" vertical="center"/>
      <protection hidden="1"/>
    </xf>
    <xf numFmtId="0" fontId="8" fillId="0" borderId="18" xfId="0" applyFont="1" applyFill="1" applyBorder="1" applyAlignment="1" applyProtection="1">
      <alignment horizontal="left" vertical="center"/>
      <protection hidden="1"/>
    </xf>
    <xf numFmtId="0" fontId="8" fillId="2" borderId="24" xfId="0" applyFont="1" applyFill="1" applyBorder="1" applyAlignment="1" applyProtection="1">
      <alignment horizontal="center" vertical="center"/>
      <protection locked="0"/>
    </xf>
    <xf numFmtId="0" fontId="8" fillId="2" borderId="25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16" fillId="2" borderId="24" xfId="0" applyFont="1" applyFill="1" applyBorder="1" applyAlignment="1" applyProtection="1">
      <alignment horizontal="right" vertical="center"/>
      <protection locked="0"/>
    </xf>
    <xf numFmtId="0" fontId="16" fillId="2" borderId="1" xfId="0" applyFont="1" applyFill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left" vertical="center"/>
      <protection hidden="1"/>
    </xf>
    <xf numFmtId="176" fontId="8" fillId="2" borderId="1" xfId="1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hidden="1"/>
    </xf>
    <xf numFmtId="0" fontId="8" fillId="0" borderId="25" xfId="0" applyFont="1" applyBorder="1" applyAlignment="1" applyProtection="1">
      <alignment horizontal="center" vertical="center"/>
      <protection hidden="1"/>
    </xf>
    <xf numFmtId="0" fontId="8" fillId="0" borderId="27" xfId="0" applyFont="1" applyBorder="1" applyAlignment="1" applyProtection="1">
      <alignment horizontal="center" vertical="center"/>
      <protection hidden="1"/>
    </xf>
    <xf numFmtId="0" fontId="8" fillId="2" borderId="29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25" xfId="0" applyFont="1" applyBorder="1" applyAlignment="1" applyProtection="1">
      <alignment horizontal="center" vertical="center"/>
      <protection hidden="1"/>
    </xf>
    <xf numFmtId="176" fontId="19" fillId="0" borderId="26" xfId="1" applyNumberFormat="1" applyFont="1" applyBorder="1" applyAlignment="1" applyProtection="1">
      <alignment horizontal="center" vertical="center"/>
      <protection hidden="1"/>
    </xf>
    <xf numFmtId="176" fontId="19" fillId="0" borderId="27" xfId="1" applyNumberFormat="1" applyFont="1" applyBorder="1" applyAlignment="1" applyProtection="1">
      <alignment horizontal="center" vertical="center"/>
      <protection hidden="1"/>
    </xf>
    <xf numFmtId="0" fontId="19" fillId="0" borderId="27" xfId="0" applyFont="1" applyBorder="1" applyAlignment="1" applyProtection="1">
      <alignment horizontal="center" vertical="center"/>
      <protection hidden="1"/>
    </xf>
    <xf numFmtId="0" fontId="19" fillId="0" borderId="28" xfId="0" applyFont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8" fillId="0" borderId="15" xfId="0" applyFont="1" applyFill="1" applyBorder="1" applyAlignment="1" applyProtection="1">
      <alignment horizontal="left" vertical="center"/>
      <protection hidden="1"/>
    </xf>
    <xf numFmtId="176" fontId="10" fillId="0" borderId="12" xfId="1" applyNumberFormat="1" applyFont="1" applyFill="1" applyBorder="1" applyAlignment="1" applyProtection="1">
      <alignment horizontal="center" vertical="center"/>
      <protection hidden="1"/>
    </xf>
    <xf numFmtId="176" fontId="10" fillId="0" borderId="13" xfId="1" applyNumberFormat="1" applyFont="1" applyFill="1" applyBorder="1" applyAlignment="1" applyProtection="1">
      <alignment horizontal="center" vertical="center"/>
      <protection hidden="1"/>
    </xf>
    <xf numFmtId="176" fontId="10" fillId="0" borderId="37" xfId="1" applyNumberFormat="1" applyFont="1" applyFill="1" applyBorder="1" applyAlignment="1" applyProtection="1">
      <alignment horizontal="center" vertical="center"/>
      <protection hidden="1"/>
    </xf>
    <xf numFmtId="0" fontId="8" fillId="0" borderId="8" xfId="0" applyFont="1" applyFill="1" applyBorder="1" applyAlignment="1" applyProtection="1">
      <alignment horizontal="center" vertical="center"/>
      <protection hidden="1"/>
    </xf>
    <xf numFmtId="0" fontId="8" fillId="0" borderId="20" xfId="0" applyFont="1" applyFill="1" applyBorder="1" applyAlignment="1" applyProtection="1">
      <alignment vertical="center"/>
      <protection hidden="1"/>
    </xf>
    <xf numFmtId="0" fontId="8" fillId="0" borderId="17" xfId="0" applyFont="1" applyFill="1" applyBorder="1" applyAlignment="1" applyProtection="1">
      <alignment horizontal="center" vertical="center"/>
      <protection hidden="1"/>
    </xf>
    <xf numFmtId="0" fontId="8" fillId="0" borderId="17" xfId="0" applyFont="1" applyFill="1" applyBorder="1" applyAlignment="1" applyProtection="1">
      <alignment vertical="center"/>
      <protection hidden="1"/>
    </xf>
    <xf numFmtId="0" fontId="8" fillId="0" borderId="1" xfId="0" applyFont="1" applyFill="1" applyBorder="1" applyAlignment="1" applyProtection="1">
      <alignment vertical="center"/>
      <protection hidden="1"/>
    </xf>
    <xf numFmtId="0" fontId="8" fillId="0" borderId="1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176" fontId="8" fillId="0" borderId="12" xfId="1" applyNumberFormat="1" applyFont="1" applyFill="1" applyBorder="1" applyAlignment="1" applyProtection="1">
      <alignment horizontal="center" vertical="center"/>
      <protection hidden="1"/>
    </xf>
    <xf numFmtId="176" fontId="8" fillId="0" borderId="13" xfId="1" applyNumberFormat="1" applyFont="1" applyFill="1" applyBorder="1" applyAlignment="1" applyProtection="1">
      <alignment horizontal="center" vertical="center"/>
      <protection hidden="1"/>
    </xf>
    <xf numFmtId="176" fontId="8" fillId="0" borderId="37" xfId="1" applyNumberFormat="1" applyFont="1" applyFill="1" applyBorder="1" applyAlignment="1" applyProtection="1">
      <alignment horizontal="center" vertical="center"/>
      <protection hidden="1"/>
    </xf>
    <xf numFmtId="0" fontId="8" fillId="0" borderId="27" xfId="0" applyFont="1" applyFill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horizontal="right" vertical="center"/>
      <protection hidden="1"/>
    </xf>
    <xf numFmtId="0" fontId="8" fillId="0" borderId="32" xfId="0" applyFont="1" applyFill="1" applyBorder="1" applyAlignment="1" applyProtection="1">
      <alignment horizontal="right" vertical="center"/>
      <protection hidden="1"/>
    </xf>
    <xf numFmtId="176" fontId="8" fillId="0" borderId="12" xfId="0" applyNumberFormat="1" applyFont="1" applyFill="1" applyBorder="1" applyAlignment="1" applyProtection="1">
      <alignment horizontal="center" vertical="center"/>
      <protection hidden="1"/>
    </xf>
    <xf numFmtId="176" fontId="8" fillId="0" borderId="13" xfId="0" applyNumberFormat="1" applyFont="1" applyFill="1" applyBorder="1" applyAlignment="1" applyProtection="1">
      <alignment horizontal="center" vertical="center"/>
      <protection hidden="1"/>
    </xf>
    <xf numFmtId="176" fontId="8" fillId="0" borderId="37" xfId="0" applyNumberFormat="1" applyFont="1" applyFill="1" applyBorder="1" applyAlignment="1" applyProtection="1">
      <alignment horizontal="center" vertical="center"/>
      <protection hidden="1"/>
    </xf>
    <xf numFmtId="0" fontId="8" fillId="0" borderId="13" xfId="0" applyFont="1" applyFill="1" applyBorder="1" applyAlignment="1" applyProtection="1">
      <alignment horizontal="right" vertical="center"/>
      <protection hidden="1"/>
    </xf>
    <xf numFmtId="176" fontId="8" fillId="2" borderId="35" xfId="1" applyNumberFormat="1" applyFont="1" applyFill="1" applyBorder="1" applyAlignment="1" applyProtection="1">
      <alignment horizontal="center" vertical="center"/>
      <protection locked="0"/>
    </xf>
    <xf numFmtId="176" fontId="8" fillId="2" borderId="38" xfId="1" applyNumberFormat="1" applyFont="1" applyFill="1" applyBorder="1" applyAlignment="1" applyProtection="1">
      <alignment horizontal="center" vertical="center"/>
      <protection locked="0"/>
    </xf>
    <xf numFmtId="176" fontId="16" fillId="0" borderId="19" xfId="1" applyNumberFormat="1" applyFont="1" applyFill="1" applyBorder="1" applyAlignment="1" applyProtection="1">
      <alignment vertical="center"/>
      <protection hidden="1"/>
    </xf>
    <xf numFmtId="0" fontId="16" fillId="0" borderId="19" xfId="0" applyFont="1" applyFill="1" applyBorder="1" applyAlignment="1" applyProtection="1">
      <alignment vertical="center"/>
      <protection hidden="1"/>
    </xf>
    <xf numFmtId="176" fontId="19" fillId="0" borderId="39" xfId="1" applyNumberFormat="1" applyFont="1" applyBorder="1" applyAlignment="1" applyProtection="1">
      <alignment horizontal="center" vertical="center"/>
      <protection hidden="1"/>
    </xf>
    <xf numFmtId="0" fontId="19" fillId="0" borderId="39" xfId="0" applyFont="1" applyBorder="1" applyAlignment="1" applyProtection="1">
      <alignment horizontal="center" vertical="center"/>
      <protection hidden="1"/>
    </xf>
    <xf numFmtId="0" fontId="19" fillId="0" borderId="40" xfId="0" applyFont="1" applyBorder="1" applyAlignment="1" applyProtection="1">
      <alignment horizontal="center" vertical="center"/>
      <protection hidden="1"/>
    </xf>
    <xf numFmtId="0" fontId="8" fillId="0" borderId="41" xfId="0" applyFont="1" applyFill="1" applyBorder="1" applyAlignment="1" applyProtection="1">
      <alignment horizontal="left" vertical="center"/>
      <protection hidden="1"/>
    </xf>
    <xf numFmtId="0" fontId="8" fillId="0" borderId="27" xfId="0" applyFont="1" applyFill="1" applyBorder="1" applyAlignment="1" applyProtection="1">
      <alignment horizontal="left" vertical="center"/>
      <protection hidden="1"/>
    </xf>
    <xf numFmtId="0" fontId="8" fillId="0" borderId="28" xfId="0" applyFont="1" applyFill="1" applyBorder="1" applyAlignment="1" applyProtection="1">
      <alignment horizontal="left" vertical="center"/>
      <protection hidden="1"/>
    </xf>
    <xf numFmtId="0" fontId="8" fillId="0" borderId="8" xfId="0" applyFont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righ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38" fontId="8" fillId="0" borderId="8" xfId="1" applyFont="1" applyBorder="1" applyAlignment="1" applyProtection="1">
      <alignment horizontal="center" vertical="center"/>
      <protection locked="0"/>
    </xf>
    <xf numFmtId="38" fontId="19" fillId="0" borderId="8" xfId="1" applyFont="1" applyBorder="1" applyAlignment="1" applyProtection="1">
      <alignment horizontal="center" vertical="center"/>
      <protection locked="0"/>
    </xf>
    <xf numFmtId="38" fontId="19" fillId="0" borderId="2" xfId="1" applyFont="1" applyBorder="1" applyAlignment="1" applyProtection="1">
      <alignment horizontal="center"/>
      <protection hidden="1"/>
    </xf>
    <xf numFmtId="38" fontId="19" fillId="0" borderId="3" xfId="1" applyFont="1" applyBorder="1" applyAlignment="1" applyProtection="1">
      <alignment horizontal="center"/>
      <protection hidden="1"/>
    </xf>
    <xf numFmtId="0" fontId="19" fillId="0" borderId="3" xfId="0" applyFont="1" applyBorder="1" applyAlignment="1" applyProtection="1">
      <alignment horizontal="center"/>
      <protection hidden="1"/>
    </xf>
    <xf numFmtId="0" fontId="19" fillId="0" borderId="4" xfId="0" applyFont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left" vertical="top"/>
      <protection locked="0"/>
    </xf>
    <xf numFmtId="0" fontId="14" fillId="0" borderId="0" xfId="0" applyFont="1" applyFill="1" applyBorder="1" applyAlignment="1" applyProtection="1">
      <alignment horizontal="center" vertical="top"/>
      <protection hidden="1"/>
    </xf>
    <xf numFmtId="0" fontId="14" fillId="0" borderId="0" xfId="0" applyFont="1" applyFill="1" applyBorder="1" applyAlignment="1" applyProtection="1">
      <alignment horizontal="left" vertical="top" wrapText="1"/>
      <protection hidden="1"/>
    </xf>
    <xf numFmtId="0" fontId="21" fillId="0" borderId="0" xfId="0" applyFont="1" applyBorder="1" applyProtection="1">
      <protection locked="0"/>
    </xf>
    <xf numFmtId="0" fontId="21" fillId="0" borderId="0" xfId="0" applyFont="1" applyBorder="1" applyAlignment="1" applyProtection="1">
      <alignment vertical="top"/>
      <protection locked="0"/>
    </xf>
    <xf numFmtId="0" fontId="14" fillId="0" borderId="0" xfId="0" applyFont="1" applyFill="1" applyProtection="1">
      <protection locked="0"/>
    </xf>
    <xf numFmtId="0" fontId="14" fillId="0" borderId="0" xfId="0" quotePrefix="1" applyFont="1" applyFill="1" applyBorder="1" applyAlignment="1" applyProtection="1">
      <alignment horizontal="right" vertical="top"/>
      <protection locked="0"/>
    </xf>
    <xf numFmtId="0" fontId="14" fillId="0" borderId="0" xfId="0" applyFont="1" applyFill="1" applyBorder="1" applyAlignment="1" applyProtection="1">
      <alignment vertical="top" wrapText="1"/>
      <protection locked="0"/>
    </xf>
    <xf numFmtId="0" fontId="14" fillId="0" borderId="0" xfId="0" applyFont="1" applyAlignment="1" applyProtection="1">
      <alignment vertical="center"/>
      <protection locked="0"/>
    </xf>
    <xf numFmtId="0" fontId="21" fillId="0" borderId="0" xfId="0" applyFont="1" applyProtection="1">
      <protection locked="0"/>
    </xf>
    <xf numFmtId="0" fontId="14" fillId="0" borderId="0" xfId="0" applyFont="1" applyFill="1" applyBorder="1" applyAlignment="1" applyProtection="1">
      <alignment horizontal="center" vertical="top"/>
      <protection locked="0"/>
    </xf>
    <xf numFmtId="0" fontId="19" fillId="0" borderId="2" xfId="0" applyFont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19" fillId="0" borderId="4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22" fillId="0" borderId="3" xfId="0" applyFont="1" applyBorder="1" applyAlignment="1" applyProtection="1">
      <alignment horizontal="left" vertical="center"/>
      <protection locked="0"/>
    </xf>
    <xf numFmtId="0" fontId="22" fillId="0" borderId="4" xfId="0" applyFont="1" applyBorder="1" applyAlignment="1" applyProtection="1">
      <alignment horizontal="left" vertical="center"/>
      <protection locked="0"/>
    </xf>
    <xf numFmtId="38" fontId="19" fillId="4" borderId="3" xfId="1" applyFont="1" applyFill="1" applyBorder="1" applyAlignment="1" applyProtection="1">
      <alignment horizontal="center"/>
      <protection hidden="1"/>
    </xf>
    <xf numFmtId="178" fontId="8" fillId="2" borderId="27" xfId="0" applyNumberFormat="1" applyFont="1" applyFill="1" applyBorder="1" applyAlignment="1" applyProtection="1">
      <alignment horizontal="center" vertical="center"/>
      <protection locked="0"/>
    </xf>
    <xf numFmtId="178" fontId="8" fillId="2" borderId="28" xfId="0" applyNumberFormat="1" applyFont="1" applyFill="1" applyBorder="1" applyAlignment="1" applyProtection="1">
      <alignment horizontal="center" vertical="center"/>
      <protection locked="0"/>
    </xf>
    <xf numFmtId="0" fontId="8" fillId="2" borderId="27" xfId="0" applyFont="1" applyFill="1" applyBorder="1" applyAlignment="1" applyProtection="1">
      <alignment horizontal="center" vertical="center"/>
      <protection locked="0"/>
    </xf>
    <xf numFmtId="0" fontId="8" fillId="2" borderId="26" xfId="0" applyFont="1" applyFill="1" applyBorder="1" applyAlignment="1" applyProtection="1">
      <alignment horizontal="center" vertical="center"/>
      <protection locked="0"/>
    </xf>
    <xf numFmtId="0" fontId="8" fillId="2" borderId="34" xfId="0" applyFont="1" applyFill="1" applyBorder="1" applyAlignment="1" applyProtection="1">
      <alignment horizontal="center" vertical="center"/>
      <protection locked="0"/>
    </xf>
    <xf numFmtId="0" fontId="8" fillId="2" borderId="22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9</xdr:row>
          <xdr:rowOff>0</xdr:rowOff>
        </xdr:from>
        <xdr:to>
          <xdr:col>34</xdr:col>
          <xdr:colOff>19050</xdr:colOff>
          <xdr:row>10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10</xdr:row>
          <xdr:rowOff>0</xdr:rowOff>
        </xdr:from>
        <xdr:to>
          <xdr:col>34</xdr:col>
          <xdr:colOff>19050</xdr:colOff>
          <xdr:row>11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11</xdr:row>
          <xdr:rowOff>0</xdr:rowOff>
        </xdr:from>
        <xdr:to>
          <xdr:col>34</xdr:col>
          <xdr:colOff>19050</xdr:colOff>
          <xdr:row>12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12</xdr:row>
          <xdr:rowOff>0</xdr:rowOff>
        </xdr:from>
        <xdr:to>
          <xdr:col>34</xdr:col>
          <xdr:colOff>19050</xdr:colOff>
          <xdr:row>13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13</xdr:row>
          <xdr:rowOff>0</xdr:rowOff>
        </xdr:from>
        <xdr:to>
          <xdr:col>34</xdr:col>
          <xdr:colOff>19050</xdr:colOff>
          <xdr:row>14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14</xdr:row>
          <xdr:rowOff>0</xdr:rowOff>
        </xdr:from>
        <xdr:to>
          <xdr:col>34</xdr:col>
          <xdr:colOff>19050</xdr:colOff>
          <xdr:row>15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15</xdr:row>
          <xdr:rowOff>0</xdr:rowOff>
        </xdr:from>
        <xdr:to>
          <xdr:col>34</xdr:col>
          <xdr:colOff>19050</xdr:colOff>
          <xdr:row>16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16</xdr:row>
          <xdr:rowOff>0</xdr:rowOff>
        </xdr:from>
        <xdr:to>
          <xdr:col>34</xdr:col>
          <xdr:colOff>19050</xdr:colOff>
          <xdr:row>17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17</xdr:row>
          <xdr:rowOff>0</xdr:rowOff>
        </xdr:from>
        <xdr:to>
          <xdr:col>34</xdr:col>
          <xdr:colOff>19050</xdr:colOff>
          <xdr:row>18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18</xdr:row>
          <xdr:rowOff>0</xdr:rowOff>
        </xdr:from>
        <xdr:to>
          <xdr:col>34</xdr:col>
          <xdr:colOff>19050</xdr:colOff>
          <xdr:row>19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19</xdr:row>
          <xdr:rowOff>0</xdr:rowOff>
        </xdr:from>
        <xdr:to>
          <xdr:col>34</xdr:col>
          <xdr:colOff>19050</xdr:colOff>
          <xdr:row>20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20</xdr:row>
          <xdr:rowOff>0</xdr:rowOff>
        </xdr:from>
        <xdr:to>
          <xdr:col>34</xdr:col>
          <xdr:colOff>19050</xdr:colOff>
          <xdr:row>21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24</xdr:row>
          <xdr:rowOff>0</xdr:rowOff>
        </xdr:from>
        <xdr:to>
          <xdr:col>34</xdr:col>
          <xdr:colOff>19050</xdr:colOff>
          <xdr:row>25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25</xdr:row>
          <xdr:rowOff>0</xdr:rowOff>
        </xdr:from>
        <xdr:to>
          <xdr:col>34</xdr:col>
          <xdr:colOff>19050</xdr:colOff>
          <xdr:row>26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26</xdr:row>
          <xdr:rowOff>0</xdr:rowOff>
        </xdr:from>
        <xdr:to>
          <xdr:col>34</xdr:col>
          <xdr:colOff>19050</xdr:colOff>
          <xdr:row>27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26</xdr:row>
          <xdr:rowOff>219075</xdr:rowOff>
        </xdr:from>
        <xdr:to>
          <xdr:col>34</xdr:col>
          <xdr:colOff>19050</xdr:colOff>
          <xdr:row>28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27</xdr:row>
          <xdr:rowOff>219075</xdr:rowOff>
        </xdr:from>
        <xdr:to>
          <xdr:col>34</xdr:col>
          <xdr:colOff>19050</xdr:colOff>
          <xdr:row>29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28</xdr:row>
          <xdr:rowOff>219075</xdr:rowOff>
        </xdr:from>
        <xdr:to>
          <xdr:col>34</xdr:col>
          <xdr:colOff>19050</xdr:colOff>
          <xdr:row>30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21</xdr:row>
          <xdr:rowOff>0</xdr:rowOff>
        </xdr:from>
        <xdr:to>
          <xdr:col>34</xdr:col>
          <xdr:colOff>19050</xdr:colOff>
          <xdr:row>22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22</xdr:row>
          <xdr:rowOff>0</xdr:rowOff>
        </xdr:from>
        <xdr:to>
          <xdr:col>34</xdr:col>
          <xdr:colOff>19050</xdr:colOff>
          <xdr:row>23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23</xdr:row>
          <xdr:rowOff>0</xdr:rowOff>
        </xdr:from>
        <xdr:to>
          <xdr:col>34</xdr:col>
          <xdr:colOff>19050</xdr:colOff>
          <xdr:row>24</xdr:row>
          <xdr:rowOff>28575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I42"/>
  <sheetViews>
    <sheetView showZeros="0" tabSelected="1" zoomScaleNormal="100" zoomScaleSheetLayoutView="100" workbookViewId="0">
      <selection activeCell="DH37" sqref="DH37"/>
    </sheetView>
  </sheetViews>
  <sheetFormatPr defaultRowHeight="14.25" x14ac:dyDescent="0.4"/>
  <cols>
    <col min="1" max="3" width="1.25" style="5" customWidth="1"/>
    <col min="4" max="16" width="1.375" style="5" customWidth="1"/>
    <col min="17" max="31" width="1.5" style="5" customWidth="1"/>
    <col min="32" max="39" width="1.25" style="5" customWidth="1"/>
    <col min="40" max="40" width="0.625" style="5" customWidth="1"/>
    <col min="41" max="66" width="1.25" style="5" customWidth="1"/>
    <col min="67" max="67" width="2.875" style="5" customWidth="1"/>
    <col min="68" max="81" width="1.25" style="5" customWidth="1"/>
    <col min="82" max="95" width="1.875" style="5" customWidth="1"/>
    <col min="96" max="108" width="1" style="5" customWidth="1"/>
    <col min="109" max="110" width="1.25" style="5" customWidth="1"/>
    <col min="111" max="111" width="2.5" style="5" customWidth="1"/>
    <col min="112" max="116" width="1.25" style="5" customWidth="1"/>
    <col min="117" max="126" width="2.5" style="5" customWidth="1"/>
    <col min="127" max="16384" width="9" style="5"/>
  </cols>
  <sheetData>
    <row r="1" spans="1:139" ht="12.75" customHeight="1" x14ac:dyDescent="0.4">
      <c r="A1" s="1">
        <v>37000</v>
      </c>
      <c r="B1" s="1">
        <v>42000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4" t="s">
        <v>0</v>
      </c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</row>
    <row r="2" spans="1:139" ht="3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7"/>
      <c r="DN2" s="7"/>
      <c r="DO2" s="7"/>
      <c r="DP2" s="7"/>
      <c r="DQ2" s="7"/>
      <c r="DR2" s="7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9"/>
      <c r="EE2" s="9"/>
      <c r="EF2" s="9"/>
      <c r="EG2" s="9"/>
      <c r="EH2" s="9"/>
      <c r="EI2" s="9"/>
    </row>
    <row r="3" spans="1:139" ht="24.75" customHeight="1" x14ac:dyDescent="0.15">
      <c r="A3" s="10"/>
      <c r="BM3" s="11"/>
      <c r="BN3" s="11"/>
      <c r="BO3" s="11"/>
      <c r="BP3" s="11"/>
      <c r="CI3" s="12" t="s">
        <v>1</v>
      </c>
      <c r="CJ3" s="12"/>
      <c r="CK3" s="12"/>
      <c r="CL3" s="12"/>
      <c r="CM3" s="12"/>
      <c r="CN3" s="13"/>
      <c r="CO3" s="13"/>
      <c r="CP3" s="13"/>
      <c r="CQ3" s="13"/>
      <c r="CR3" s="13"/>
      <c r="CS3" s="13" t="s">
        <v>2</v>
      </c>
      <c r="CT3" s="13"/>
      <c r="CU3" s="13"/>
      <c r="CV3" s="13"/>
      <c r="CW3" s="13"/>
      <c r="CX3" s="13"/>
      <c r="CY3" s="13" t="s">
        <v>3</v>
      </c>
      <c r="CZ3" s="13"/>
      <c r="DA3" s="14"/>
      <c r="DB3" s="14"/>
      <c r="DC3" s="14"/>
      <c r="DD3" s="14"/>
      <c r="DE3" s="13" t="s">
        <v>4</v>
      </c>
      <c r="DF3" s="13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</row>
    <row r="4" spans="1:139" ht="16.5" customHeight="1" x14ac:dyDescent="0.4">
      <c r="A4" s="15" t="s">
        <v>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6"/>
      <c r="DH4" s="16"/>
      <c r="DI4" s="16"/>
      <c r="DJ4" s="16"/>
      <c r="DK4" s="16"/>
      <c r="DL4" s="16"/>
    </row>
    <row r="5" spans="1:139" ht="18.75" customHeight="1" x14ac:dyDescent="0.4">
      <c r="A5" s="10"/>
      <c r="AR5" s="17" t="s">
        <v>6</v>
      </c>
      <c r="AS5" s="17"/>
      <c r="AT5" s="17"/>
      <c r="AU5" s="18"/>
      <c r="AV5" s="18"/>
      <c r="AW5" s="18"/>
      <c r="AX5" s="18"/>
      <c r="AY5" s="18"/>
      <c r="AZ5" s="18"/>
      <c r="BA5" s="17" t="s">
        <v>2</v>
      </c>
      <c r="BB5" s="17"/>
      <c r="BC5" s="17"/>
      <c r="BD5" s="18"/>
      <c r="BE5" s="18"/>
      <c r="BF5" s="18"/>
      <c r="BG5" s="18"/>
      <c r="BH5" s="17" t="s">
        <v>7</v>
      </c>
      <c r="BI5" s="17"/>
      <c r="BJ5" s="17"/>
      <c r="BK5" s="17"/>
      <c r="BL5" s="17" t="s">
        <v>8</v>
      </c>
      <c r="BM5" s="17"/>
      <c r="CI5" s="9"/>
      <c r="CJ5" s="9"/>
      <c r="CK5" s="9"/>
      <c r="CQ5" s="19"/>
      <c r="CR5" s="20"/>
      <c r="CS5" s="21"/>
      <c r="CT5" s="22" t="s">
        <v>9</v>
      </c>
      <c r="CU5" s="23"/>
      <c r="CV5" s="23"/>
      <c r="CW5" s="23"/>
      <c r="CX5" s="23"/>
      <c r="CY5" s="23"/>
      <c r="CZ5" s="19"/>
      <c r="DA5" s="20"/>
      <c r="DB5" s="21"/>
      <c r="DC5" s="24" t="s">
        <v>10</v>
      </c>
      <c r="DD5" s="25"/>
      <c r="DE5" s="25"/>
      <c r="DF5" s="9"/>
      <c r="DG5" s="9"/>
      <c r="DH5" s="9"/>
      <c r="DI5" s="9"/>
      <c r="DJ5" s="9"/>
      <c r="DK5" s="9"/>
      <c r="DL5" s="9"/>
      <c r="DM5" s="7"/>
      <c r="DN5" s="7"/>
      <c r="DO5" s="7"/>
      <c r="DP5" s="7"/>
      <c r="DQ5" s="7"/>
      <c r="DR5" s="7"/>
    </row>
    <row r="6" spans="1:139" ht="14.25" customHeight="1" x14ac:dyDescent="0.25">
      <c r="B6" s="26" t="s">
        <v>11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</row>
    <row r="7" spans="1:139" s="27" customFormat="1" ht="15" customHeight="1" x14ac:dyDescent="0.15">
      <c r="B7" s="28" t="s">
        <v>12</v>
      </c>
      <c r="C7" s="29"/>
      <c r="D7" s="30" t="s">
        <v>13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2"/>
      <c r="Q7" s="33" t="s">
        <v>14</v>
      </c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5"/>
      <c r="AF7" s="36" t="s">
        <v>15</v>
      </c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8"/>
      <c r="AZ7" s="39" t="s">
        <v>16</v>
      </c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1"/>
      <c r="BO7" s="42" t="s">
        <v>17</v>
      </c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4"/>
      <c r="CD7" s="45" t="s">
        <v>18</v>
      </c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7" t="s">
        <v>19</v>
      </c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9"/>
      <c r="DG7" s="50" t="s">
        <v>20</v>
      </c>
      <c r="DH7" s="51"/>
      <c r="DI7" s="51"/>
      <c r="DJ7" s="51"/>
      <c r="DK7" s="51"/>
      <c r="DL7" s="51"/>
      <c r="DM7" s="52"/>
    </row>
    <row r="8" spans="1:139" s="27" customFormat="1" ht="15" customHeight="1" x14ac:dyDescent="0.4">
      <c r="B8" s="53"/>
      <c r="C8" s="54"/>
      <c r="D8" s="55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7"/>
      <c r="Q8" s="58" t="s">
        <v>21</v>
      </c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60"/>
      <c r="AF8" s="61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3"/>
      <c r="AZ8" s="64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6"/>
      <c r="BO8" s="67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9"/>
      <c r="CD8" s="70" t="s">
        <v>22</v>
      </c>
      <c r="CE8" s="71"/>
      <c r="CF8" s="71"/>
      <c r="CG8" s="71"/>
      <c r="CH8" s="71"/>
      <c r="CI8" s="71"/>
      <c r="CJ8" s="72"/>
      <c r="CK8" s="73" t="s">
        <v>23</v>
      </c>
      <c r="CL8" s="71"/>
      <c r="CM8" s="71"/>
      <c r="CN8" s="71"/>
      <c r="CO8" s="71"/>
      <c r="CP8" s="71"/>
      <c r="CQ8" s="72"/>
      <c r="CR8" s="74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6"/>
      <c r="DG8" s="77"/>
      <c r="DH8" s="78"/>
      <c r="DI8" s="78"/>
      <c r="DJ8" s="78"/>
      <c r="DK8" s="78"/>
      <c r="DL8" s="78"/>
      <c r="DM8" s="79"/>
    </row>
    <row r="9" spans="1:139" s="27" customFormat="1" ht="15" customHeight="1" x14ac:dyDescent="0.15">
      <c r="B9" s="53"/>
      <c r="C9" s="54"/>
      <c r="D9" s="80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2"/>
      <c r="Q9" s="83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5"/>
      <c r="AF9" s="86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8"/>
      <c r="AZ9" s="89" t="s">
        <v>24</v>
      </c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1"/>
      <c r="BO9" s="92" t="s">
        <v>25</v>
      </c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4"/>
      <c r="CD9" s="95" t="s">
        <v>26</v>
      </c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7"/>
      <c r="DG9" s="98"/>
      <c r="DH9" s="99"/>
      <c r="DI9" s="99"/>
      <c r="DJ9" s="99"/>
      <c r="DK9" s="99"/>
      <c r="DL9" s="99"/>
      <c r="DM9" s="100"/>
    </row>
    <row r="10" spans="1:139" s="27" customFormat="1" ht="17.25" customHeight="1" x14ac:dyDescent="0.4">
      <c r="B10" s="101"/>
      <c r="C10" s="102"/>
      <c r="D10" s="101" t="s">
        <v>27</v>
      </c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2"/>
      <c r="Q10" s="104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6"/>
      <c r="AF10" s="107"/>
      <c r="AG10" s="108"/>
      <c r="AH10" s="109" t="s">
        <v>28</v>
      </c>
      <c r="AI10" s="109"/>
      <c r="AJ10" s="109"/>
      <c r="AK10" s="109"/>
      <c r="AL10" s="109"/>
      <c r="AM10" s="109"/>
      <c r="AN10" s="109"/>
      <c r="AO10" s="110"/>
      <c r="AP10" s="110"/>
      <c r="AQ10" s="110"/>
      <c r="AR10" s="110"/>
      <c r="AS10" s="110"/>
      <c r="AT10" s="110"/>
      <c r="AU10" s="110"/>
      <c r="AV10" s="110"/>
      <c r="AW10" s="110"/>
      <c r="AX10" s="111" t="s">
        <v>29</v>
      </c>
      <c r="AY10" s="112"/>
      <c r="AZ10" s="101"/>
      <c r="BA10" s="103"/>
      <c r="BB10" s="103"/>
      <c r="BC10" s="103"/>
      <c r="BD10" s="111" t="s">
        <v>4</v>
      </c>
      <c r="BE10" s="111"/>
      <c r="BF10" s="111" t="s">
        <v>30</v>
      </c>
      <c r="BG10" s="111"/>
      <c r="BH10" s="111"/>
      <c r="BI10" s="103"/>
      <c r="BJ10" s="103"/>
      <c r="BK10" s="103"/>
      <c r="BL10" s="103"/>
      <c r="BM10" s="111" t="s">
        <v>4</v>
      </c>
      <c r="BN10" s="112"/>
      <c r="BO10" s="113" t="s">
        <v>35</v>
      </c>
      <c r="BP10" s="111" t="s">
        <v>31</v>
      </c>
      <c r="BQ10" s="111"/>
      <c r="BR10" s="111"/>
      <c r="BS10" s="114"/>
      <c r="BT10" s="114"/>
      <c r="BU10" s="114"/>
      <c r="BV10" s="111"/>
      <c r="BW10" s="111"/>
      <c r="BX10" s="111"/>
      <c r="BY10" s="111"/>
      <c r="BZ10" s="111"/>
      <c r="CA10" s="111"/>
      <c r="CB10" s="111"/>
      <c r="CC10" s="112"/>
      <c r="CD10" s="115">
        <f>CD11+CK11</f>
        <v>0</v>
      </c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7" t="s">
        <v>32</v>
      </c>
      <c r="CQ10" s="118"/>
      <c r="CR10" s="119">
        <f>IF(AND(DG11="〇",BO10="〇"),A1,IF(AND(DG12="〇",BO10="〇"),B1,IF(AND(OR(AU5="令和２",AU5="令和６"),DG11="〇",BD5=2,BO11="〇"),ROUNDDOWN(37000*(29-BX11+1)/29,-1),IF(AND(OR(AU5="令和２",AU5="令和６"),DG11="〇",BD5=2,BO12="〇"),ROUNDDOWN(37000*BX12/29,-1),IF(AND(DG11="〇",BO11="〇",OR(BD5=1,BD5=3,BD5=5,BD5=7,BD5=8,BD5=10,BD5=12)),ROUNDDOWN(37000*(31-BX11+1)/31,-1),IF(AND(DG11="〇",BO12="〇",OR(BD5=1,BD5=3,BD5=5,BD5=7,BD5=8,BD5=10,BD5=12)),ROUNDDOWN(37000*BX12/31,-1),IF(AND(DG11="〇",BO11="〇",OR(BD5=4,BD5=6,BD5=9,BD5=11)),ROUNDDOWN(37000*(30-BX11+1)/30,-1),IF(AND(DG11="〇",BO12="〇",OR(BD5=4,BD5=6,BD5=9,BD5=11)),ROUNDDOWN(37000*BX12/30,-1),IF(AND(DG11="〇",BO11="〇",BD5=2),ROUNDDOWN(37000*(28-BX11+1)/28,-1),IF(AND(DG11="〇",BD5=2,BO12="〇"),ROUNDDOWN(37000*BX12/28,-1),IF(AND(OR(AU5="令和２",AU5="令和６"),BD5=2,DG12="〇",BO11="〇"),ROUNDDOWN(42000*(29-BX11+1)/29,-1),IF(AND(OR(AU5="令和２",AU5="令和６"),BD5=2,DG12="〇",BO12="〇"),ROUNDDOWN(42000*BX12/29,-1),IF(AND(OR(BD5=1,BD5=3,BD5=5,BD5=7,BD5=8,BD5=10,BD5=12),DG12="〇",BO11="〇"),ROUNDDOWN(42000*(31-BX11+1)/31,-1),IF(AND(OR(BD5=4,BD5=6,BD5=9,BD5=11),DG12="〇",BO11="〇"),ROUNDDOWN(42000*(30-BX11+1)/30,-1),IF(AND(OR(BD5=1,BD5=3,BD5=5,BD5=7,BD5=8,BD5=10,BD5=12),DG12="〇",BO12="〇"),ROUNDDOWN(42000*BX12/31,-1),IF(AND(OR(BD5=4,BD5=6,BD5=9,BD5=11),DG12="〇",BO12="〇"),ROUNDDOWN(42000*BX12/30,-1),IF(AND(BD5=2,DG12="〇",BO11="〇"),ROUNDDOWN(42000*(28-BX11+1)/28,-1),ROUNDDOWN(42000*BX12/28,-1))))))))))))))))))</f>
        <v>0</v>
      </c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1" t="s">
        <v>29</v>
      </c>
      <c r="DF10" s="112"/>
      <c r="DG10" s="120"/>
      <c r="DH10" s="121" t="s">
        <v>33</v>
      </c>
      <c r="DI10" s="121"/>
      <c r="DJ10" s="121"/>
      <c r="DK10" s="121"/>
      <c r="DL10" s="121"/>
      <c r="DM10" s="122"/>
    </row>
    <row r="11" spans="1:139" s="27" customFormat="1" ht="17.25" customHeight="1" x14ac:dyDescent="0.4">
      <c r="B11" s="123"/>
      <c r="C11" s="124"/>
      <c r="D11" s="123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4"/>
      <c r="Q11" s="123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4"/>
      <c r="AF11" s="126"/>
      <c r="AG11" s="127"/>
      <c r="AH11" s="128" t="s">
        <v>34</v>
      </c>
      <c r="AI11" s="128"/>
      <c r="AJ11" s="128"/>
      <c r="AK11" s="128"/>
      <c r="AL11" s="128"/>
      <c r="AM11" s="128"/>
      <c r="AN11" s="128"/>
      <c r="AO11" s="129"/>
      <c r="AP11" s="129"/>
      <c r="AQ11" s="129"/>
      <c r="AR11" s="129"/>
      <c r="AS11" s="129"/>
      <c r="AT11" s="129"/>
      <c r="AU11" s="129"/>
      <c r="AV11" s="129"/>
      <c r="AW11" s="129"/>
      <c r="AX11" s="130"/>
      <c r="AY11" s="131"/>
      <c r="AZ11" s="236"/>
      <c r="BA11" s="237"/>
      <c r="BB11" s="237"/>
      <c r="BC11" s="237"/>
      <c r="BD11" s="132"/>
      <c r="BE11" s="132"/>
      <c r="BF11" s="132"/>
      <c r="BG11" s="132"/>
      <c r="BH11" s="132"/>
      <c r="BI11" s="237"/>
      <c r="BJ11" s="237"/>
      <c r="BK11" s="237"/>
      <c r="BL11" s="237"/>
      <c r="BM11" s="132"/>
      <c r="BN11" s="133"/>
      <c r="BO11" s="134" t="s">
        <v>35</v>
      </c>
      <c r="BP11" s="135" t="s">
        <v>36</v>
      </c>
      <c r="BQ11" s="136"/>
      <c r="BR11" s="137"/>
      <c r="BS11" s="137"/>
      <c r="BT11" s="137"/>
      <c r="BU11" s="137"/>
      <c r="BV11" s="138"/>
      <c r="BW11" s="138"/>
      <c r="BX11" s="139"/>
      <c r="BY11" s="139"/>
      <c r="BZ11" s="139"/>
      <c r="CA11" s="140" t="s">
        <v>37</v>
      </c>
      <c r="CB11" s="140"/>
      <c r="CC11" s="141" t="s">
        <v>38</v>
      </c>
      <c r="CD11" s="142"/>
      <c r="CE11" s="143"/>
      <c r="CF11" s="143"/>
      <c r="CG11" s="143"/>
      <c r="CH11" s="143"/>
      <c r="CI11" s="143"/>
      <c r="CJ11" s="144" t="s">
        <v>32</v>
      </c>
      <c r="CK11" s="145"/>
      <c r="CL11" s="143"/>
      <c r="CM11" s="143"/>
      <c r="CN11" s="143"/>
      <c r="CO11" s="143"/>
      <c r="CP11" s="143"/>
      <c r="CQ11" s="146" t="s">
        <v>32</v>
      </c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30"/>
      <c r="DF11" s="131"/>
      <c r="DG11" s="134"/>
      <c r="DH11" s="148" t="s">
        <v>39</v>
      </c>
      <c r="DI11" s="149"/>
      <c r="DJ11" s="149"/>
      <c r="DK11" s="149"/>
      <c r="DL11" s="149"/>
      <c r="DM11" s="150"/>
    </row>
    <row r="12" spans="1:139" s="27" customFormat="1" ht="17.25" customHeight="1" x14ac:dyDescent="0.4">
      <c r="B12" s="151"/>
      <c r="C12" s="152"/>
      <c r="D12" s="151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2"/>
      <c r="Q12" s="151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2"/>
      <c r="AF12" s="154"/>
      <c r="AG12" s="155"/>
      <c r="AH12" s="156" t="s">
        <v>40</v>
      </c>
      <c r="AI12" s="156"/>
      <c r="AJ12" s="156"/>
      <c r="AK12" s="156"/>
      <c r="AL12" s="156"/>
      <c r="AM12" s="156"/>
      <c r="AN12" s="156"/>
      <c r="AO12" s="157"/>
      <c r="AP12" s="157"/>
      <c r="AQ12" s="157"/>
      <c r="AR12" s="157"/>
      <c r="AS12" s="157"/>
      <c r="AT12" s="157"/>
      <c r="AU12" s="157"/>
      <c r="AV12" s="157"/>
      <c r="AW12" s="157"/>
      <c r="AX12" s="158"/>
      <c r="AY12" s="159"/>
      <c r="AZ12" s="235"/>
      <c r="BA12" s="234"/>
      <c r="BB12" s="160" t="s">
        <v>41</v>
      </c>
      <c r="BC12" s="160"/>
      <c r="BD12" s="232"/>
      <c r="BE12" s="232"/>
      <c r="BF12" s="160" t="s">
        <v>42</v>
      </c>
      <c r="BG12" s="160"/>
      <c r="BH12" s="160"/>
      <c r="BI12" s="234"/>
      <c r="BJ12" s="234"/>
      <c r="BK12" s="160" t="s">
        <v>43</v>
      </c>
      <c r="BL12" s="160"/>
      <c r="BM12" s="232"/>
      <c r="BN12" s="233"/>
      <c r="BO12" s="161" t="s">
        <v>35</v>
      </c>
      <c r="BP12" s="162" t="s">
        <v>44</v>
      </c>
      <c r="BQ12" s="163"/>
      <c r="BR12" s="164"/>
      <c r="BS12" s="162"/>
      <c r="BT12" s="162"/>
      <c r="BU12" s="162"/>
      <c r="BV12" s="165"/>
      <c r="BW12" s="165"/>
      <c r="BX12" s="153"/>
      <c r="BY12" s="153"/>
      <c r="BZ12" s="153"/>
      <c r="CA12" s="158" t="s">
        <v>37</v>
      </c>
      <c r="CB12" s="158"/>
      <c r="CC12" s="166" t="s">
        <v>45</v>
      </c>
      <c r="CD12" s="167">
        <f>IF(CR10&lt;CD10,CR10,CD10)</f>
        <v>0</v>
      </c>
      <c r="CE12" s="168"/>
      <c r="CF12" s="168"/>
      <c r="CG12" s="168"/>
      <c r="CH12" s="168"/>
      <c r="CI12" s="168"/>
      <c r="CJ12" s="168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8"/>
      <c r="CV12" s="168"/>
      <c r="CW12" s="168"/>
      <c r="CX12" s="168"/>
      <c r="CY12" s="168"/>
      <c r="CZ12" s="168"/>
      <c r="DA12" s="168"/>
      <c r="DB12" s="168"/>
      <c r="DC12" s="168"/>
      <c r="DD12" s="168"/>
      <c r="DE12" s="169" t="s">
        <v>29</v>
      </c>
      <c r="DF12" s="170"/>
      <c r="DG12" s="161"/>
      <c r="DH12" s="171" t="s">
        <v>46</v>
      </c>
      <c r="DI12" s="171"/>
      <c r="DJ12" s="171"/>
      <c r="DK12" s="171"/>
      <c r="DL12" s="171"/>
      <c r="DM12" s="172"/>
    </row>
    <row r="13" spans="1:139" s="27" customFormat="1" ht="17.25" customHeight="1" x14ac:dyDescent="0.4">
      <c r="B13" s="101"/>
      <c r="C13" s="102"/>
      <c r="D13" s="101" t="s">
        <v>27</v>
      </c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2"/>
      <c r="Q13" s="104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6"/>
      <c r="AF13" s="107"/>
      <c r="AG13" s="108"/>
      <c r="AH13" s="109" t="s">
        <v>28</v>
      </c>
      <c r="AI13" s="109"/>
      <c r="AJ13" s="109"/>
      <c r="AK13" s="109"/>
      <c r="AL13" s="109"/>
      <c r="AM13" s="109"/>
      <c r="AN13" s="109"/>
      <c r="AO13" s="110"/>
      <c r="AP13" s="110"/>
      <c r="AQ13" s="110"/>
      <c r="AR13" s="110"/>
      <c r="AS13" s="110"/>
      <c r="AT13" s="110"/>
      <c r="AU13" s="110"/>
      <c r="AV13" s="110"/>
      <c r="AW13" s="110"/>
      <c r="AX13" s="111" t="s">
        <v>29</v>
      </c>
      <c r="AY13" s="112"/>
      <c r="AZ13" s="101"/>
      <c r="BA13" s="103"/>
      <c r="BB13" s="103"/>
      <c r="BC13" s="103"/>
      <c r="BD13" s="111" t="s">
        <v>4</v>
      </c>
      <c r="BE13" s="111"/>
      <c r="BF13" s="111" t="s">
        <v>30</v>
      </c>
      <c r="BG13" s="111"/>
      <c r="BH13" s="111"/>
      <c r="BI13" s="103"/>
      <c r="BJ13" s="103"/>
      <c r="BK13" s="103"/>
      <c r="BL13" s="103"/>
      <c r="BM13" s="111" t="s">
        <v>4</v>
      </c>
      <c r="BN13" s="112"/>
      <c r="BO13" s="113" t="s">
        <v>35</v>
      </c>
      <c r="BP13" s="111" t="s">
        <v>47</v>
      </c>
      <c r="BQ13" s="111"/>
      <c r="BR13" s="111"/>
      <c r="BS13" s="114"/>
      <c r="BT13" s="114"/>
      <c r="BU13" s="114"/>
      <c r="BV13" s="111"/>
      <c r="BW13" s="111"/>
      <c r="BX13" s="111"/>
      <c r="BY13" s="111"/>
      <c r="BZ13" s="111"/>
      <c r="CA13" s="111"/>
      <c r="CB13" s="111"/>
      <c r="CC13" s="112"/>
      <c r="CD13" s="173">
        <f>CD14+CK14</f>
        <v>0</v>
      </c>
      <c r="CE13" s="174"/>
      <c r="CF13" s="174"/>
      <c r="CG13" s="174"/>
      <c r="CH13" s="174"/>
      <c r="CI13" s="174"/>
      <c r="CJ13" s="174"/>
      <c r="CK13" s="174"/>
      <c r="CL13" s="174"/>
      <c r="CM13" s="174"/>
      <c r="CN13" s="174"/>
      <c r="CO13" s="175"/>
      <c r="CP13" s="117" t="s">
        <v>32</v>
      </c>
      <c r="CQ13" s="118"/>
      <c r="CR13" s="119">
        <f>IF(AND(DG14="〇",BO13="〇"),A1,IF(AND(DG15="〇",BO13="〇"),B1,IF(AND(OR(AU5="令和２",AU5="令和６"),DG14="〇",BD5=2,BO14="〇"),ROUNDDOWN(37000*(29-BX14+1)/29,-1),IF(AND(OR(AU5="令和２",AU5="令和６"),DG14="〇",BD5=2,BO15="〇"),ROUNDDOWN(37000*BX15/29,-1),IF(AND(DG14="〇",BO14="〇",OR(BD5=1,BD5=3,BD5=5,BD5=7,BD5=8,BD5=10,BD5=12)),ROUNDDOWN(37000*(31-BX14+1)/31,-1),IF(AND(DG14="〇",BO15="〇",OR(BD5=1,BD5=3,BD5=5,BD5=7,BD5=8,BD5=10,BD5=12)),ROUNDDOWN(37000*BX15/31,-1),IF(AND(DG14="〇",BO14="〇",OR(BD5=4,BD5=6,BD5=9,BD5=11)),ROUNDDOWN(37000*(30-BX14+1)/30,-1),IF(AND(DG14="〇",BO15="〇",OR(BD5=4,BD5=6,BD5=9,BD5=11)),ROUNDDOWN(37000*BX15/30,-1),IF(AND(DG14="〇",BO14="〇",BD5=2),ROUNDDOWN(37000*(28-BX14+1)/28,-1),IF(AND(DG14="〇",BD5=2,BO15="〇"),ROUNDDOWN(37000*BX15/28,-1),IF(AND(OR(AU5="令和２",AU5="令和６"),BD5=2,DG15="〇",BO14="〇"),ROUNDDOWN(42000*(29-BX14+1)/29,-1),IF(AND(OR(AU5="令和２",AU5="令和６"),BD5=2,DG15="〇",BO15="〇"),ROUNDDOWN(42000*BX15/29,-1),IF(AND(OR(BD5=1,BD5=3,BD5=5,BD5=7,BD5=8,BD5=10,BD5=12),DG15="〇",BO14="〇"),ROUNDDOWN(42000*(31-BX14+1)/31,-1),IF(AND(OR(BD5=4,BD5=6,BD5=9,BD5=11),DG15="〇",BO14="〇"),ROUNDDOWN(42000*(30-BX14+1)/30,-1),IF(AND(OR(BD5=1,BD5=3,BD5=5,BD5=7,BD5=8,BD5=10,BD5=12),DG15="〇",BO15="〇"),ROUNDDOWN(42000*BX15/31,-1),IF(AND(OR(BD5=4,BD5=6,BD5=9,BD5=11),DG15="〇",BO15="〇"),ROUNDDOWN(42000*BX15/30,-1),IF(AND(BD5=2,DG15="〇",BO14="〇"),ROUNDDOWN(42000*(28-BX14+1)/28,-1),ROUNDDOWN(42000*BX15/28,-1))))))))))))))))))</f>
        <v>0</v>
      </c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1" t="s">
        <v>29</v>
      </c>
      <c r="DF13" s="112"/>
      <c r="DG13" s="120"/>
      <c r="DH13" s="121" t="s">
        <v>33</v>
      </c>
      <c r="DI13" s="121"/>
      <c r="DJ13" s="121"/>
      <c r="DK13" s="121"/>
      <c r="DL13" s="121"/>
      <c r="DM13" s="122"/>
    </row>
    <row r="14" spans="1:139" s="27" customFormat="1" ht="17.25" customHeight="1" x14ac:dyDescent="0.4">
      <c r="B14" s="123"/>
      <c r="C14" s="124"/>
      <c r="D14" s="123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4"/>
      <c r="Q14" s="123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4"/>
      <c r="AF14" s="126"/>
      <c r="AG14" s="127"/>
      <c r="AH14" s="128" t="s">
        <v>34</v>
      </c>
      <c r="AI14" s="128"/>
      <c r="AJ14" s="128"/>
      <c r="AK14" s="128"/>
      <c r="AL14" s="128"/>
      <c r="AM14" s="128"/>
      <c r="AN14" s="128"/>
      <c r="AO14" s="129"/>
      <c r="AP14" s="129"/>
      <c r="AQ14" s="129"/>
      <c r="AR14" s="129"/>
      <c r="AS14" s="129"/>
      <c r="AT14" s="129"/>
      <c r="AU14" s="129"/>
      <c r="AV14" s="129"/>
      <c r="AW14" s="129"/>
      <c r="AX14" s="130"/>
      <c r="AY14" s="131"/>
      <c r="AZ14" s="236"/>
      <c r="BA14" s="237"/>
      <c r="BB14" s="237"/>
      <c r="BC14" s="237"/>
      <c r="BD14" s="132"/>
      <c r="BE14" s="132"/>
      <c r="BF14" s="132"/>
      <c r="BG14" s="132"/>
      <c r="BH14" s="132"/>
      <c r="BI14" s="237"/>
      <c r="BJ14" s="237"/>
      <c r="BK14" s="237"/>
      <c r="BL14" s="237"/>
      <c r="BM14" s="132"/>
      <c r="BN14" s="133"/>
      <c r="BO14" s="134"/>
      <c r="BP14" s="135" t="s">
        <v>36</v>
      </c>
      <c r="BQ14" s="136"/>
      <c r="BR14" s="137"/>
      <c r="BS14" s="137"/>
      <c r="BT14" s="137"/>
      <c r="BU14" s="137"/>
      <c r="BV14" s="138"/>
      <c r="BW14" s="138"/>
      <c r="BX14" s="139"/>
      <c r="BY14" s="139"/>
      <c r="BZ14" s="139"/>
      <c r="CA14" s="140" t="s">
        <v>37</v>
      </c>
      <c r="CB14" s="140"/>
      <c r="CC14" s="141" t="s">
        <v>48</v>
      </c>
      <c r="CD14" s="142"/>
      <c r="CE14" s="143"/>
      <c r="CF14" s="143"/>
      <c r="CG14" s="143"/>
      <c r="CH14" s="143"/>
      <c r="CI14" s="143"/>
      <c r="CJ14" s="144" t="s">
        <v>32</v>
      </c>
      <c r="CK14" s="145"/>
      <c r="CL14" s="143"/>
      <c r="CM14" s="143"/>
      <c r="CN14" s="143"/>
      <c r="CO14" s="143"/>
      <c r="CP14" s="143"/>
      <c r="CQ14" s="146" t="s">
        <v>32</v>
      </c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30"/>
      <c r="DF14" s="131"/>
      <c r="DG14" s="134"/>
      <c r="DH14" s="148" t="s">
        <v>39</v>
      </c>
      <c r="DI14" s="149"/>
      <c r="DJ14" s="149"/>
      <c r="DK14" s="149"/>
      <c r="DL14" s="149"/>
      <c r="DM14" s="150"/>
    </row>
    <row r="15" spans="1:139" s="27" customFormat="1" ht="17.25" customHeight="1" x14ac:dyDescent="0.4">
      <c r="B15" s="151"/>
      <c r="C15" s="152"/>
      <c r="D15" s="151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2"/>
      <c r="Q15" s="151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2"/>
      <c r="AF15" s="154"/>
      <c r="AG15" s="155"/>
      <c r="AH15" s="156" t="s">
        <v>40</v>
      </c>
      <c r="AI15" s="156"/>
      <c r="AJ15" s="156"/>
      <c r="AK15" s="156"/>
      <c r="AL15" s="156"/>
      <c r="AM15" s="156"/>
      <c r="AN15" s="156"/>
      <c r="AO15" s="157"/>
      <c r="AP15" s="157"/>
      <c r="AQ15" s="157"/>
      <c r="AR15" s="157"/>
      <c r="AS15" s="157"/>
      <c r="AT15" s="157"/>
      <c r="AU15" s="157"/>
      <c r="AV15" s="157"/>
      <c r="AW15" s="157"/>
      <c r="AX15" s="158"/>
      <c r="AY15" s="159"/>
      <c r="AZ15" s="235"/>
      <c r="BA15" s="234"/>
      <c r="BB15" s="160" t="s">
        <v>49</v>
      </c>
      <c r="BC15" s="160"/>
      <c r="BD15" s="232"/>
      <c r="BE15" s="232"/>
      <c r="BF15" s="160" t="s">
        <v>50</v>
      </c>
      <c r="BG15" s="160"/>
      <c r="BH15" s="160"/>
      <c r="BI15" s="234"/>
      <c r="BJ15" s="234"/>
      <c r="BK15" s="160" t="s">
        <v>51</v>
      </c>
      <c r="BL15" s="160"/>
      <c r="BM15" s="232"/>
      <c r="BN15" s="233"/>
      <c r="BO15" s="161" t="s">
        <v>35</v>
      </c>
      <c r="BP15" s="162" t="s">
        <v>44</v>
      </c>
      <c r="BQ15" s="163"/>
      <c r="BR15" s="164"/>
      <c r="BS15" s="162"/>
      <c r="BT15" s="162"/>
      <c r="BU15" s="162"/>
      <c r="BV15" s="165"/>
      <c r="BW15" s="165"/>
      <c r="BX15" s="153"/>
      <c r="BY15" s="153"/>
      <c r="BZ15" s="153"/>
      <c r="CA15" s="158" t="s">
        <v>37</v>
      </c>
      <c r="CB15" s="158"/>
      <c r="CC15" s="166" t="s">
        <v>45</v>
      </c>
      <c r="CD15" s="167">
        <f>IF(CR13&lt;CD13,CR13,CD13)</f>
        <v>0</v>
      </c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168"/>
      <c r="CR15" s="168"/>
      <c r="CS15" s="168"/>
      <c r="CT15" s="168"/>
      <c r="CU15" s="168"/>
      <c r="CV15" s="168"/>
      <c r="CW15" s="168"/>
      <c r="CX15" s="168"/>
      <c r="CY15" s="168"/>
      <c r="CZ15" s="168"/>
      <c r="DA15" s="168"/>
      <c r="DB15" s="168"/>
      <c r="DC15" s="168"/>
      <c r="DD15" s="168"/>
      <c r="DE15" s="169" t="s">
        <v>29</v>
      </c>
      <c r="DF15" s="170"/>
      <c r="DG15" s="161"/>
      <c r="DH15" s="171" t="s">
        <v>46</v>
      </c>
      <c r="DI15" s="171"/>
      <c r="DJ15" s="171"/>
      <c r="DK15" s="171"/>
      <c r="DL15" s="171"/>
      <c r="DM15" s="172"/>
    </row>
    <row r="16" spans="1:139" s="27" customFormat="1" ht="17.25" customHeight="1" x14ac:dyDescent="0.4">
      <c r="B16" s="101"/>
      <c r="C16" s="102"/>
      <c r="D16" s="101" t="s">
        <v>27</v>
      </c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2"/>
      <c r="Q16" s="104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6"/>
      <c r="AF16" s="107"/>
      <c r="AG16" s="108"/>
      <c r="AH16" s="109" t="s">
        <v>28</v>
      </c>
      <c r="AI16" s="109"/>
      <c r="AJ16" s="109"/>
      <c r="AK16" s="109"/>
      <c r="AL16" s="109"/>
      <c r="AM16" s="109"/>
      <c r="AN16" s="109"/>
      <c r="AO16" s="110"/>
      <c r="AP16" s="110"/>
      <c r="AQ16" s="110"/>
      <c r="AR16" s="110"/>
      <c r="AS16" s="110"/>
      <c r="AT16" s="110"/>
      <c r="AU16" s="110"/>
      <c r="AV16" s="110"/>
      <c r="AW16" s="110"/>
      <c r="AX16" s="111" t="s">
        <v>29</v>
      </c>
      <c r="AY16" s="112"/>
      <c r="AZ16" s="101"/>
      <c r="BA16" s="103"/>
      <c r="BB16" s="103"/>
      <c r="BC16" s="103"/>
      <c r="BD16" s="111" t="s">
        <v>4</v>
      </c>
      <c r="BE16" s="111"/>
      <c r="BF16" s="111" t="s">
        <v>50</v>
      </c>
      <c r="BG16" s="111"/>
      <c r="BH16" s="111"/>
      <c r="BI16" s="103"/>
      <c r="BJ16" s="103"/>
      <c r="BK16" s="103"/>
      <c r="BL16" s="103"/>
      <c r="BM16" s="111" t="s">
        <v>4</v>
      </c>
      <c r="BN16" s="112"/>
      <c r="BO16" s="113" t="s">
        <v>35</v>
      </c>
      <c r="BP16" s="176" t="s">
        <v>52</v>
      </c>
      <c r="BQ16" s="176"/>
      <c r="BR16" s="176"/>
      <c r="BS16" s="114"/>
      <c r="BT16" s="114"/>
      <c r="BU16" s="114"/>
      <c r="BV16" s="111"/>
      <c r="BW16" s="111"/>
      <c r="BX16" s="111"/>
      <c r="BY16" s="111"/>
      <c r="BZ16" s="111"/>
      <c r="CA16" s="111"/>
      <c r="CB16" s="111"/>
      <c r="CC16" s="112"/>
      <c r="CD16" s="173">
        <f>CD17+CK17</f>
        <v>0</v>
      </c>
      <c r="CE16" s="174"/>
      <c r="CF16" s="174"/>
      <c r="CG16" s="174"/>
      <c r="CH16" s="174"/>
      <c r="CI16" s="174"/>
      <c r="CJ16" s="174"/>
      <c r="CK16" s="174"/>
      <c r="CL16" s="174"/>
      <c r="CM16" s="174"/>
      <c r="CN16" s="174"/>
      <c r="CO16" s="175"/>
      <c r="CP16" s="117" t="s">
        <v>29</v>
      </c>
      <c r="CQ16" s="118"/>
      <c r="CR16" s="119">
        <f>IF(AND(DG17="〇",BO16="〇"),A1,IF(AND(DG18="〇",BO16="〇"),B1,IF(AND(OR(AU5="令和２",AU5="令和６"),DG17="〇",BD5=2,BO17="〇"),ROUNDDOWN(37000*(29-BX17+1)/29,-1),IF(AND(OR(AU5="令和２",AU5="令和６"),DG17="〇",BD5=2,BO18="〇"),ROUNDDOWN(37000*BX18/29,-1),IF(AND(DG17="〇",BO17="〇",OR(BD5=1,BD5=3,BD5=5,BD5=7,BD5=8,BD5=10,BD5=12)),ROUNDDOWN(37000*(31-BX17+1)/31,-1),IF(AND(DG17="〇",BO18="〇",OR(BD5=1,BD5=3,BD5=5,BD5=7,BD5=8,BD5=10,BD5=12)),ROUNDDOWN(37000*BX18/31,-1),IF(AND(DG17="〇",BO17="〇",OR(BD5=4,BD5=6,BD5=9,BD5=11)),ROUNDDOWN(37000*(30-BX17+1)/30,-1),IF(AND(DG17="〇",BO18="〇",OR(BD5=4,BD5=6,BD5=9,BD5=11)),ROUNDDOWN(37000*BX18/30,-1),IF(AND(DG17="〇",BO17="〇",BD5=2),ROUNDDOWN(37000*(28-BX17+1)/28,-1),IF(AND(DG17="〇",BD5=2,BO18="〇"),ROUNDDOWN(37000*BX18/28,-1),IF(AND(OR(AU5="令和２",AU5="令和６"),BD5=2,DG18="〇",BO17="〇"),ROUNDDOWN(42000*(29-BX17+1)/29,-1),IF(AND(OR(AU5="令和２",AU5="令和６"),BD5=2,DG18="〇",BO18="〇"),ROUNDDOWN(42000*BX18/29,-1),IF(AND(OR(BD5=1,BD5=3,BD5=5,BD5=7,BD5=8,BD5=10,BD5=12),DG18="〇",BO17="〇"),ROUNDDOWN(42000*(31-BX17+1)/31,-1),IF(AND(OR(BD5=4,BD5=6,BD5=9,BD5=11),DG18="〇",BO17="〇"),ROUNDDOWN(42000*(30-BX17+1)/30,-1),IF(AND(OR(BD5=1,BD5=3,BD5=5,BD5=7,BD5=8,BD5=10,BD5=12),DG18="〇",BO18="〇"),ROUNDDOWN(42000*BX18/31,-1),IF(AND(OR(BD5=4,BD5=6,BD5=9,BD5=11),DG18="〇",BO18="〇"),ROUNDDOWN(42000*BX18/30,-1),IF(AND(BD5=2,DG18="〇",BO17="〇"),ROUNDDOWN(42000*(28-BX17+1)/28,-1),ROUNDDOWN(42000*BX18/28,-1))))))))))))))))))</f>
        <v>0</v>
      </c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1" t="s">
        <v>29</v>
      </c>
      <c r="DF16" s="112"/>
      <c r="DG16" s="120"/>
      <c r="DH16" s="121" t="s">
        <v>33</v>
      </c>
      <c r="DI16" s="121"/>
      <c r="DJ16" s="121"/>
      <c r="DK16" s="121"/>
      <c r="DL16" s="121"/>
      <c r="DM16" s="122"/>
    </row>
    <row r="17" spans="1:122" s="27" customFormat="1" ht="17.25" customHeight="1" x14ac:dyDescent="0.4">
      <c r="B17" s="123"/>
      <c r="C17" s="124"/>
      <c r="D17" s="123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4"/>
      <c r="Q17" s="123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4"/>
      <c r="AF17" s="126"/>
      <c r="AG17" s="127"/>
      <c r="AH17" s="128" t="s">
        <v>34</v>
      </c>
      <c r="AI17" s="128"/>
      <c r="AJ17" s="128"/>
      <c r="AK17" s="128"/>
      <c r="AL17" s="128"/>
      <c r="AM17" s="128"/>
      <c r="AN17" s="128"/>
      <c r="AO17" s="129"/>
      <c r="AP17" s="129"/>
      <c r="AQ17" s="129"/>
      <c r="AR17" s="129"/>
      <c r="AS17" s="129"/>
      <c r="AT17" s="129"/>
      <c r="AU17" s="129"/>
      <c r="AV17" s="129"/>
      <c r="AW17" s="129"/>
      <c r="AX17" s="130"/>
      <c r="AY17" s="131"/>
      <c r="AZ17" s="236"/>
      <c r="BA17" s="237"/>
      <c r="BB17" s="237"/>
      <c r="BC17" s="237"/>
      <c r="BD17" s="132"/>
      <c r="BE17" s="132"/>
      <c r="BF17" s="132"/>
      <c r="BG17" s="132"/>
      <c r="BH17" s="132"/>
      <c r="BI17" s="237"/>
      <c r="BJ17" s="237"/>
      <c r="BK17" s="237"/>
      <c r="BL17" s="237"/>
      <c r="BM17" s="132"/>
      <c r="BN17" s="133"/>
      <c r="BO17" s="134" t="s">
        <v>35</v>
      </c>
      <c r="BP17" s="177" t="s">
        <v>36</v>
      </c>
      <c r="BQ17" s="178"/>
      <c r="BR17" s="179"/>
      <c r="BS17" s="137"/>
      <c r="BT17" s="137"/>
      <c r="BU17" s="137"/>
      <c r="BV17" s="138"/>
      <c r="BW17" s="138"/>
      <c r="BX17" s="139"/>
      <c r="BY17" s="139"/>
      <c r="BZ17" s="139"/>
      <c r="CA17" s="140" t="s">
        <v>37</v>
      </c>
      <c r="CB17" s="140"/>
      <c r="CC17" s="141" t="s">
        <v>45</v>
      </c>
      <c r="CD17" s="142"/>
      <c r="CE17" s="143"/>
      <c r="CF17" s="143"/>
      <c r="CG17" s="143"/>
      <c r="CH17" s="143"/>
      <c r="CI17" s="143"/>
      <c r="CJ17" s="144" t="s">
        <v>32</v>
      </c>
      <c r="CK17" s="145"/>
      <c r="CL17" s="143"/>
      <c r="CM17" s="143"/>
      <c r="CN17" s="143"/>
      <c r="CO17" s="143"/>
      <c r="CP17" s="143"/>
      <c r="CQ17" s="146" t="s">
        <v>32</v>
      </c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30"/>
      <c r="DF17" s="131"/>
      <c r="DG17" s="134"/>
      <c r="DH17" s="148" t="s">
        <v>39</v>
      </c>
      <c r="DI17" s="149"/>
      <c r="DJ17" s="149"/>
      <c r="DK17" s="149"/>
      <c r="DL17" s="149"/>
      <c r="DM17" s="150"/>
    </row>
    <row r="18" spans="1:122" s="27" customFormat="1" ht="17.25" customHeight="1" x14ac:dyDescent="0.4">
      <c r="B18" s="151"/>
      <c r="C18" s="152"/>
      <c r="D18" s="151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2"/>
      <c r="Q18" s="151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2"/>
      <c r="AF18" s="154"/>
      <c r="AG18" s="155"/>
      <c r="AH18" s="156" t="s">
        <v>40</v>
      </c>
      <c r="AI18" s="156"/>
      <c r="AJ18" s="156"/>
      <c r="AK18" s="156"/>
      <c r="AL18" s="156"/>
      <c r="AM18" s="156"/>
      <c r="AN18" s="156"/>
      <c r="AO18" s="157"/>
      <c r="AP18" s="157"/>
      <c r="AQ18" s="157"/>
      <c r="AR18" s="157"/>
      <c r="AS18" s="157"/>
      <c r="AT18" s="157"/>
      <c r="AU18" s="157"/>
      <c r="AV18" s="157"/>
      <c r="AW18" s="157"/>
      <c r="AX18" s="158"/>
      <c r="AY18" s="159"/>
      <c r="AZ18" s="235"/>
      <c r="BA18" s="234"/>
      <c r="BB18" s="160" t="s">
        <v>41</v>
      </c>
      <c r="BC18" s="160"/>
      <c r="BD18" s="232"/>
      <c r="BE18" s="232"/>
      <c r="BF18" s="160" t="s">
        <v>53</v>
      </c>
      <c r="BG18" s="160"/>
      <c r="BH18" s="160"/>
      <c r="BI18" s="234"/>
      <c r="BJ18" s="234"/>
      <c r="BK18" s="160" t="s">
        <v>51</v>
      </c>
      <c r="BL18" s="160"/>
      <c r="BM18" s="232"/>
      <c r="BN18" s="233"/>
      <c r="BO18" s="161" t="s">
        <v>35</v>
      </c>
      <c r="BP18" s="180" t="s">
        <v>44</v>
      </c>
      <c r="BQ18" s="181"/>
      <c r="BR18" s="182"/>
      <c r="BS18" s="162"/>
      <c r="BT18" s="162"/>
      <c r="BU18" s="162"/>
      <c r="BV18" s="165"/>
      <c r="BW18" s="165"/>
      <c r="BX18" s="153"/>
      <c r="BY18" s="153"/>
      <c r="BZ18" s="153"/>
      <c r="CA18" s="158" t="s">
        <v>37</v>
      </c>
      <c r="CB18" s="158"/>
      <c r="CC18" s="166" t="s">
        <v>38</v>
      </c>
      <c r="CD18" s="167">
        <f>IF(CR16&lt;CD16,CR16,CD16)</f>
        <v>0</v>
      </c>
      <c r="CE18" s="168"/>
      <c r="CF18" s="168"/>
      <c r="CG18" s="168"/>
      <c r="CH18" s="168"/>
      <c r="CI18" s="168"/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8"/>
      <c r="CV18" s="168"/>
      <c r="CW18" s="168"/>
      <c r="CX18" s="168"/>
      <c r="CY18" s="168"/>
      <c r="CZ18" s="168"/>
      <c r="DA18" s="168"/>
      <c r="DB18" s="168"/>
      <c r="DC18" s="168"/>
      <c r="DD18" s="168"/>
      <c r="DE18" s="169" t="s">
        <v>29</v>
      </c>
      <c r="DF18" s="170"/>
      <c r="DG18" s="161"/>
      <c r="DH18" s="171" t="s">
        <v>46</v>
      </c>
      <c r="DI18" s="171"/>
      <c r="DJ18" s="171"/>
      <c r="DK18" s="171"/>
      <c r="DL18" s="171"/>
      <c r="DM18" s="172"/>
    </row>
    <row r="19" spans="1:122" s="27" customFormat="1" ht="17.25" customHeight="1" x14ac:dyDescent="0.4">
      <c r="B19" s="101"/>
      <c r="C19" s="102"/>
      <c r="D19" s="101" t="s">
        <v>27</v>
      </c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2"/>
      <c r="Q19" s="104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6"/>
      <c r="AF19" s="107"/>
      <c r="AG19" s="108"/>
      <c r="AH19" s="109" t="s">
        <v>28</v>
      </c>
      <c r="AI19" s="109"/>
      <c r="AJ19" s="109"/>
      <c r="AK19" s="109"/>
      <c r="AL19" s="109"/>
      <c r="AM19" s="109"/>
      <c r="AN19" s="109"/>
      <c r="AO19" s="110"/>
      <c r="AP19" s="110"/>
      <c r="AQ19" s="110"/>
      <c r="AR19" s="110"/>
      <c r="AS19" s="110"/>
      <c r="AT19" s="110"/>
      <c r="AU19" s="110"/>
      <c r="AV19" s="110"/>
      <c r="AW19" s="110"/>
      <c r="AX19" s="111" t="s">
        <v>29</v>
      </c>
      <c r="AY19" s="112"/>
      <c r="AZ19" s="101"/>
      <c r="BA19" s="103"/>
      <c r="BB19" s="103"/>
      <c r="BC19" s="103"/>
      <c r="BD19" s="111" t="s">
        <v>4</v>
      </c>
      <c r="BE19" s="111"/>
      <c r="BF19" s="111" t="s">
        <v>54</v>
      </c>
      <c r="BG19" s="111"/>
      <c r="BH19" s="111"/>
      <c r="BI19" s="103"/>
      <c r="BJ19" s="103"/>
      <c r="BK19" s="103"/>
      <c r="BL19" s="103"/>
      <c r="BM19" s="111" t="s">
        <v>4</v>
      </c>
      <c r="BN19" s="112"/>
      <c r="BO19" s="113" t="s">
        <v>35</v>
      </c>
      <c r="BP19" s="111" t="s">
        <v>47</v>
      </c>
      <c r="BQ19" s="111"/>
      <c r="BR19" s="111"/>
      <c r="BS19" s="114"/>
      <c r="BT19" s="114"/>
      <c r="BU19" s="114"/>
      <c r="BV19" s="111"/>
      <c r="BW19" s="111"/>
      <c r="BX19" s="111"/>
      <c r="BY19" s="111"/>
      <c r="BZ19" s="111"/>
      <c r="CA19" s="111"/>
      <c r="CB19" s="111"/>
      <c r="CC19" s="112"/>
      <c r="CD19" s="183">
        <f>CD20+CK20</f>
        <v>0</v>
      </c>
      <c r="CE19" s="184"/>
      <c r="CF19" s="184"/>
      <c r="CG19" s="184"/>
      <c r="CH19" s="184"/>
      <c r="CI19" s="184"/>
      <c r="CJ19" s="184"/>
      <c r="CK19" s="184"/>
      <c r="CL19" s="184"/>
      <c r="CM19" s="184"/>
      <c r="CN19" s="184"/>
      <c r="CO19" s="185"/>
      <c r="CP19" s="117" t="s">
        <v>29</v>
      </c>
      <c r="CQ19" s="118"/>
      <c r="CR19" s="119">
        <f>IF(AND(DG20="〇",BO19="〇"),A1,IF(AND(DG21="〇",BO19="〇"),B1,IF(AND(OR(AU5="令和２",AU5="令和６"),DG20="〇",BD5=2,BO20="〇"),ROUNDDOWN(37000*(29-BX20+1)/29,-1),IF(AND(OR(AU5="令和２",AU5="令和６"),DG20="〇",BD5=2,BO21="〇"),ROUNDDOWN(37000*BX21/29,-1),IF(AND(DG20="〇",BO20="〇",OR(BD5=1,BD5=3,BD5=5,BD5=7,BD5=8,BD5=10,BD5=12)),ROUNDDOWN(37000*(31-BX20+1)/31,-1),IF(AND(DG20="〇",BO21="〇",OR(BD5=1,BD5=3,BD5=5,BD5=7,BD5=8,BD5=10,BD5=12)),ROUNDDOWN(37000*BX21/31,-1),IF(AND(DG20="〇",BO20="〇",OR(BD5=4,BD5=6,BD5=9,BD5=11)),ROUNDDOWN(37000*(30-BX20+1)/30,-1),IF(AND(DG20="〇",BO21="〇",OR(BD5=4,BD5=6,BD5=9,BD5=11)),ROUNDDOWN(37000*BX21/30,-1),IF(AND(DG20="〇",BO20="〇",BD5=2),ROUNDDOWN(37000*(28-BX20+1)/28,-1),IF(AND(DG20="〇",BD5=2,BO21="〇"),ROUNDDOWN(37000*BX21/28,-1),IF(AND(OR(AU5="令和２",AU5="令和６"),BD5=2,DG21="〇",BO20="〇"),ROUNDDOWN(42000*(29-BX20+1)/29,-1),IF(AND(OR(AU5="令和２",AU5="令和６"),BD5=2,DG21="〇",BO21="〇"),ROUNDDOWN(42000*BX21/29,-1),IF(AND(OR(BD5=1,BD5=3,BD5=5,BD5=7,BD5=8,BD5=10,BD5=12),DG21="〇",BO20="〇"),ROUNDDOWN(42000*(31-BX20+1)/31,-1),IF(AND(OR(BD5=4,BD5=6,BD5=9,BD5=11),DG21="〇",BO20="〇"),ROUNDDOWN(42000*(30-BX20+1)/30,-1),IF(AND(OR(BD5=1,BD5=3,BD5=5,BD5=7,BD5=8,BD5=10,BD5=12),DG21="〇",BO21="〇"),ROUNDDOWN(42000*BX21/31,-1),IF(AND(OR(BD5=4,BD5=6,BD5=9,BD5=11),DG21="〇",BO21="〇"),ROUNDDOWN(42000*BX21/30,-1),IF(AND(BD5=2,DG21="〇",BO20="〇"),ROUNDDOWN(42000*(28-BX20+1)/28,-1),ROUNDDOWN(42000*BX21/28,-1))))))))))))))))))</f>
        <v>0</v>
      </c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1" t="s">
        <v>29</v>
      </c>
      <c r="DF19" s="112"/>
      <c r="DG19" s="120"/>
      <c r="DH19" s="121" t="s">
        <v>33</v>
      </c>
      <c r="DI19" s="121"/>
      <c r="DJ19" s="121"/>
      <c r="DK19" s="121"/>
      <c r="DL19" s="121"/>
      <c r="DM19" s="122"/>
    </row>
    <row r="20" spans="1:122" s="27" customFormat="1" ht="17.25" customHeight="1" x14ac:dyDescent="0.4">
      <c r="B20" s="123"/>
      <c r="C20" s="124"/>
      <c r="D20" s="123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4"/>
      <c r="Q20" s="123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4"/>
      <c r="AF20" s="126"/>
      <c r="AG20" s="127"/>
      <c r="AH20" s="128" t="s">
        <v>34</v>
      </c>
      <c r="AI20" s="128"/>
      <c r="AJ20" s="128"/>
      <c r="AK20" s="128"/>
      <c r="AL20" s="128"/>
      <c r="AM20" s="128"/>
      <c r="AN20" s="128"/>
      <c r="AO20" s="129"/>
      <c r="AP20" s="129"/>
      <c r="AQ20" s="129"/>
      <c r="AR20" s="129"/>
      <c r="AS20" s="129"/>
      <c r="AT20" s="129"/>
      <c r="AU20" s="129"/>
      <c r="AV20" s="129"/>
      <c r="AW20" s="129"/>
      <c r="AX20" s="130"/>
      <c r="AY20" s="131"/>
      <c r="AZ20" s="236"/>
      <c r="BA20" s="237"/>
      <c r="BB20" s="237"/>
      <c r="BC20" s="237"/>
      <c r="BD20" s="132"/>
      <c r="BE20" s="132"/>
      <c r="BF20" s="132"/>
      <c r="BG20" s="132"/>
      <c r="BH20" s="132"/>
      <c r="BI20" s="237"/>
      <c r="BJ20" s="237"/>
      <c r="BK20" s="237"/>
      <c r="BL20" s="237"/>
      <c r="BM20" s="132"/>
      <c r="BN20" s="133"/>
      <c r="BO20" s="134" t="s">
        <v>35</v>
      </c>
      <c r="BP20" s="135" t="s">
        <v>36</v>
      </c>
      <c r="BQ20" s="136"/>
      <c r="BR20" s="137"/>
      <c r="BS20" s="137"/>
      <c r="BT20" s="137"/>
      <c r="BU20" s="137"/>
      <c r="BV20" s="138"/>
      <c r="BW20" s="138"/>
      <c r="BX20" s="139"/>
      <c r="BY20" s="139"/>
      <c r="BZ20" s="139"/>
      <c r="CA20" s="140" t="s">
        <v>37</v>
      </c>
      <c r="CB20" s="140"/>
      <c r="CC20" s="141" t="s">
        <v>45</v>
      </c>
      <c r="CD20" s="142"/>
      <c r="CE20" s="143"/>
      <c r="CF20" s="143"/>
      <c r="CG20" s="143"/>
      <c r="CH20" s="143"/>
      <c r="CI20" s="143"/>
      <c r="CJ20" s="144" t="s">
        <v>32</v>
      </c>
      <c r="CK20" s="145"/>
      <c r="CL20" s="143"/>
      <c r="CM20" s="143"/>
      <c r="CN20" s="143"/>
      <c r="CO20" s="143"/>
      <c r="CP20" s="143"/>
      <c r="CQ20" s="146" t="s">
        <v>32</v>
      </c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30"/>
      <c r="DF20" s="131"/>
      <c r="DG20" s="134"/>
      <c r="DH20" s="148" t="s">
        <v>39</v>
      </c>
      <c r="DI20" s="149"/>
      <c r="DJ20" s="149"/>
      <c r="DK20" s="149"/>
      <c r="DL20" s="149"/>
      <c r="DM20" s="150"/>
    </row>
    <row r="21" spans="1:122" s="27" customFormat="1" ht="17.25" customHeight="1" x14ac:dyDescent="0.4">
      <c r="B21" s="151"/>
      <c r="C21" s="152"/>
      <c r="D21" s="151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2"/>
      <c r="Q21" s="151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2"/>
      <c r="AF21" s="154"/>
      <c r="AG21" s="155"/>
      <c r="AH21" s="156" t="s">
        <v>40</v>
      </c>
      <c r="AI21" s="156"/>
      <c r="AJ21" s="156"/>
      <c r="AK21" s="156"/>
      <c r="AL21" s="156"/>
      <c r="AM21" s="156"/>
      <c r="AN21" s="156"/>
      <c r="AO21" s="157"/>
      <c r="AP21" s="157"/>
      <c r="AQ21" s="157"/>
      <c r="AR21" s="157"/>
      <c r="AS21" s="157"/>
      <c r="AT21" s="157"/>
      <c r="AU21" s="157"/>
      <c r="AV21" s="157"/>
      <c r="AW21" s="157"/>
      <c r="AX21" s="158"/>
      <c r="AY21" s="159"/>
      <c r="AZ21" s="235"/>
      <c r="BA21" s="234"/>
      <c r="BB21" s="160" t="s">
        <v>41</v>
      </c>
      <c r="BC21" s="160"/>
      <c r="BD21" s="232"/>
      <c r="BE21" s="232"/>
      <c r="BF21" s="160" t="s">
        <v>54</v>
      </c>
      <c r="BG21" s="160"/>
      <c r="BH21" s="160"/>
      <c r="BI21" s="234"/>
      <c r="BJ21" s="234"/>
      <c r="BK21" s="186" t="s">
        <v>51</v>
      </c>
      <c r="BL21" s="186"/>
      <c r="BM21" s="232"/>
      <c r="BN21" s="233"/>
      <c r="BO21" s="161" t="s">
        <v>35</v>
      </c>
      <c r="BP21" s="162" t="s">
        <v>44</v>
      </c>
      <c r="BQ21" s="163"/>
      <c r="BR21" s="164"/>
      <c r="BS21" s="162"/>
      <c r="BT21" s="162"/>
      <c r="BU21" s="162"/>
      <c r="BV21" s="165"/>
      <c r="BW21" s="165"/>
      <c r="BX21" s="153"/>
      <c r="BY21" s="153"/>
      <c r="BZ21" s="153"/>
      <c r="CA21" s="158" t="s">
        <v>37</v>
      </c>
      <c r="CB21" s="158"/>
      <c r="CC21" s="166" t="s">
        <v>55</v>
      </c>
      <c r="CD21" s="167">
        <f>IF(CR19&lt;CD19,CR19,CD19)</f>
        <v>0</v>
      </c>
      <c r="CE21" s="168"/>
      <c r="CF21" s="168"/>
      <c r="CG21" s="168"/>
      <c r="CH21" s="168"/>
      <c r="CI21" s="168"/>
      <c r="CJ21" s="168"/>
      <c r="CK21" s="168"/>
      <c r="CL21" s="168"/>
      <c r="CM21" s="168"/>
      <c r="CN21" s="168"/>
      <c r="CO21" s="168"/>
      <c r="CP21" s="168"/>
      <c r="CQ21" s="168"/>
      <c r="CR21" s="168"/>
      <c r="CS21" s="168"/>
      <c r="CT21" s="168"/>
      <c r="CU21" s="168"/>
      <c r="CV21" s="168"/>
      <c r="CW21" s="168"/>
      <c r="CX21" s="168"/>
      <c r="CY21" s="168"/>
      <c r="CZ21" s="168"/>
      <c r="DA21" s="168"/>
      <c r="DB21" s="168"/>
      <c r="DC21" s="168"/>
      <c r="DD21" s="168"/>
      <c r="DE21" s="169" t="s">
        <v>29</v>
      </c>
      <c r="DF21" s="170"/>
      <c r="DG21" s="161"/>
      <c r="DH21" s="171" t="s">
        <v>46</v>
      </c>
      <c r="DI21" s="171"/>
      <c r="DJ21" s="171"/>
      <c r="DK21" s="171"/>
      <c r="DL21" s="171"/>
      <c r="DM21" s="172"/>
    </row>
    <row r="22" spans="1:122" s="27" customFormat="1" ht="17.25" customHeight="1" x14ac:dyDescent="0.4">
      <c r="B22" s="101"/>
      <c r="C22" s="102"/>
      <c r="D22" s="101" t="s">
        <v>27</v>
      </c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2"/>
      <c r="Q22" s="104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6"/>
      <c r="AF22" s="107"/>
      <c r="AG22" s="108"/>
      <c r="AH22" s="109" t="s">
        <v>28</v>
      </c>
      <c r="AI22" s="109"/>
      <c r="AJ22" s="109"/>
      <c r="AK22" s="109"/>
      <c r="AL22" s="109"/>
      <c r="AM22" s="109"/>
      <c r="AN22" s="109"/>
      <c r="AO22" s="110"/>
      <c r="AP22" s="110"/>
      <c r="AQ22" s="110"/>
      <c r="AR22" s="110"/>
      <c r="AS22" s="110"/>
      <c r="AT22" s="110"/>
      <c r="AU22" s="110"/>
      <c r="AV22" s="110"/>
      <c r="AW22" s="110"/>
      <c r="AX22" s="111" t="s">
        <v>29</v>
      </c>
      <c r="AY22" s="112"/>
      <c r="AZ22" s="101"/>
      <c r="BA22" s="103"/>
      <c r="BB22" s="103"/>
      <c r="BC22" s="103"/>
      <c r="BD22" s="111" t="s">
        <v>4</v>
      </c>
      <c r="BE22" s="111"/>
      <c r="BF22" s="111" t="s">
        <v>50</v>
      </c>
      <c r="BG22" s="111"/>
      <c r="BH22" s="111"/>
      <c r="BI22" s="103"/>
      <c r="BJ22" s="103"/>
      <c r="BK22" s="103"/>
      <c r="BL22" s="103"/>
      <c r="BM22" s="111" t="s">
        <v>4</v>
      </c>
      <c r="BN22" s="112"/>
      <c r="BO22" s="113" t="s">
        <v>35</v>
      </c>
      <c r="BP22" s="111" t="s">
        <v>47</v>
      </c>
      <c r="BQ22" s="111"/>
      <c r="BR22" s="111"/>
      <c r="BS22" s="114"/>
      <c r="BT22" s="114"/>
      <c r="BU22" s="114"/>
      <c r="BV22" s="111"/>
      <c r="BW22" s="111"/>
      <c r="BX22" s="111"/>
      <c r="BY22" s="111"/>
      <c r="BZ22" s="111"/>
      <c r="CA22" s="111"/>
      <c r="CB22" s="111"/>
      <c r="CC22" s="112"/>
      <c r="CD22" s="183">
        <f>CD23+CK23</f>
        <v>0</v>
      </c>
      <c r="CE22" s="184"/>
      <c r="CF22" s="184"/>
      <c r="CG22" s="184"/>
      <c r="CH22" s="184"/>
      <c r="CI22" s="184"/>
      <c r="CJ22" s="184"/>
      <c r="CK22" s="184"/>
      <c r="CL22" s="184"/>
      <c r="CM22" s="184"/>
      <c r="CN22" s="184"/>
      <c r="CO22" s="185"/>
      <c r="CP22" s="187" t="s">
        <v>29</v>
      </c>
      <c r="CQ22" s="188"/>
      <c r="CR22" s="119">
        <f>IF(AND(DG23="〇",BO22="〇"),A1,IF(AND(DG24="〇",BO22="〇"),B1,IF(AND(OR(AU2="令和２",AU2="令和６"),DG23="〇",BD2=2,BO23="〇"),ROUNDDOWN(37000*(29-BX23+1)/29,-1),IF(AND(OR(AU2="令和２",AU2="令和６"),DG23="〇",BD2=2,BO24="〇"),ROUNDDOWN(37000*BX24/29,-1),IF(AND(DG23="〇",BO23="〇",OR(BD2=1,BD2=3,BD2=5,BD2=7,BD2=8,BD2=10,BD2=12)),ROUNDDOWN(37000*(31-BX23+1)/31,-1),IF(AND(DG23="〇",BO24="〇",OR(BD2=1,BD2=3,BD2=5,BD2=7,BD2=8,BD2=10,BD2=12)),ROUNDDOWN(37000*BX24/31,-1),IF(AND(DG23="〇",BO23="〇",OR(BD2=4,BD2=6,BD2=9,BD2=11)),ROUNDDOWN(37000*(30-BX23+1)/30,-1),IF(AND(DG23="〇",BO24="〇",OR(BD2=4,BD2=6,BD2=9,BD2=11)),ROUNDDOWN(37000*BX24/30,-1),IF(AND(DG23="〇",BO23="〇",BD2=2),ROUNDDOWN(37000*(28-BX23+1)/28,-1),IF(AND(DG23="〇",BD2=2,BO24="〇"),ROUNDDOWN(37000*BX24/28,-1),IF(AND(OR(AU2="令和２",AU2="令和６"),BD2=2,DG24="〇",BO23="〇"),ROUNDDOWN(42000*(29-BX23+1)/29,-1),IF(AND(OR(AU2="令和２",AU2="令和６"),BD2=2,DG24="〇",BO24="〇"),ROUNDDOWN(42000*BX24/29,-1),IF(AND(OR(BD2=1,BD2=3,BD2=5,BD2=7,BD2=8,BD2=10,BD2=12),DG24="〇",BO23="〇"),ROUNDDOWN(42000*(31-BX23+1)/31,-1),IF(AND(OR(BD2=4,BD2=6,BD2=9,BD2=11),DG24="〇",BO23="〇"),ROUNDDOWN(42000*(30-BX23+1)/30,-1),IF(AND(OR(BD2=1,BD2=3,BD2=5,BD2=7,BD2=8,BD2=10,BD2=12),DG24="〇",BO24="〇"),ROUNDDOWN(42000*BX24/31,-1),IF(AND(OR(BD2=4,BD2=6,BD2=9,BD2=11),DG24="〇",BO24="〇"),ROUNDDOWN(42000*BX24/30,-1),IF(AND(BD2=2,DG24="〇",BO23="〇"),ROUNDDOWN(42000*(28-BX23+1)/28,-1),ROUNDDOWN(42000*BX24/28,-1))))))))))))))))))</f>
        <v>0</v>
      </c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1" t="s">
        <v>29</v>
      </c>
      <c r="DF22" s="112"/>
      <c r="DG22" s="120"/>
      <c r="DH22" s="121" t="s">
        <v>33</v>
      </c>
      <c r="DI22" s="121"/>
      <c r="DJ22" s="121"/>
      <c r="DK22" s="121"/>
      <c r="DL22" s="121"/>
      <c r="DM22" s="122"/>
    </row>
    <row r="23" spans="1:122" s="27" customFormat="1" ht="17.25" customHeight="1" x14ac:dyDescent="0.4">
      <c r="B23" s="123"/>
      <c r="C23" s="124"/>
      <c r="D23" s="123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4"/>
      <c r="Q23" s="123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4"/>
      <c r="AF23" s="126"/>
      <c r="AG23" s="127"/>
      <c r="AH23" s="128" t="s">
        <v>34</v>
      </c>
      <c r="AI23" s="128"/>
      <c r="AJ23" s="128"/>
      <c r="AK23" s="128"/>
      <c r="AL23" s="128"/>
      <c r="AM23" s="128"/>
      <c r="AN23" s="128"/>
      <c r="AO23" s="129"/>
      <c r="AP23" s="129"/>
      <c r="AQ23" s="129"/>
      <c r="AR23" s="129"/>
      <c r="AS23" s="129"/>
      <c r="AT23" s="129"/>
      <c r="AU23" s="129"/>
      <c r="AV23" s="129"/>
      <c r="AW23" s="129"/>
      <c r="AX23" s="130"/>
      <c r="AY23" s="131"/>
      <c r="AZ23" s="236"/>
      <c r="BA23" s="237"/>
      <c r="BB23" s="237"/>
      <c r="BC23" s="237"/>
      <c r="BD23" s="132"/>
      <c r="BE23" s="132"/>
      <c r="BF23" s="132"/>
      <c r="BG23" s="132"/>
      <c r="BH23" s="132"/>
      <c r="BI23" s="237"/>
      <c r="BJ23" s="237"/>
      <c r="BK23" s="237"/>
      <c r="BL23" s="237"/>
      <c r="BM23" s="132"/>
      <c r="BN23" s="133"/>
      <c r="BO23" s="134" t="s">
        <v>35</v>
      </c>
      <c r="BP23" s="135" t="s">
        <v>36</v>
      </c>
      <c r="BQ23" s="136"/>
      <c r="BR23" s="137"/>
      <c r="BS23" s="137"/>
      <c r="BT23" s="137"/>
      <c r="BU23" s="137"/>
      <c r="BV23" s="138"/>
      <c r="BW23" s="138"/>
      <c r="BX23" s="139"/>
      <c r="BY23" s="139"/>
      <c r="BZ23" s="139"/>
      <c r="CA23" s="140" t="s">
        <v>37</v>
      </c>
      <c r="CB23" s="140"/>
      <c r="CC23" s="141" t="s">
        <v>55</v>
      </c>
      <c r="CD23" s="142"/>
      <c r="CE23" s="143"/>
      <c r="CF23" s="143"/>
      <c r="CG23" s="143"/>
      <c r="CH23" s="143"/>
      <c r="CI23" s="143"/>
      <c r="CJ23" s="144" t="s">
        <v>32</v>
      </c>
      <c r="CK23" s="145"/>
      <c r="CL23" s="143"/>
      <c r="CM23" s="143"/>
      <c r="CN23" s="143"/>
      <c r="CO23" s="143"/>
      <c r="CP23" s="143"/>
      <c r="CQ23" s="146" t="s">
        <v>32</v>
      </c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30"/>
      <c r="DF23" s="131"/>
      <c r="DG23" s="134"/>
      <c r="DH23" s="148" t="s">
        <v>39</v>
      </c>
      <c r="DI23" s="149"/>
      <c r="DJ23" s="149"/>
      <c r="DK23" s="149"/>
      <c r="DL23" s="149"/>
      <c r="DM23" s="150"/>
    </row>
    <row r="24" spans="1:122" s="27" customFormat="1" ht="17.25" customHeight="1" x14ac:dyDescent="0.4">
      <c r="B24" s="151"/>
      <c r="C24" s="152"/>
      <c r="D24" s="151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2"/>
      <c r="Q24" s="151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2"/>
      <c r="AF24" s="154"/>
      <c r="AG24" s="155"/>
      <c r="AH24" s="156" t="s">
        <v>40</v>
      </c>
      <c r="AI24" s="156"/>
      <c r="AJ24" s="156"/>
      <c r="AK24" s="156"/>
      <c r="AL24" s="156"/>
      <c r="AM24" s="156"/>
      <c r="AN24" s="156"/>
      <c r="AO24" s="157"/>
      <c r="AP24" s="157"/>
      <c r="AQ24" s="157"/>
      <c r="AR24" s="157"/>
      <c r="AS24" s="157"/>
      <c r="AT24" s="157"/>
      <c r="AU24" s="157"/>
      <c r="AV24" s="157"/>
      <c r="AW24" s="157"/>
      <c r="AX24" s="158"/>
      <c r="AY24" s="159"/>
      <c r="AZ24" s="235"/>
      <c r="BA24" s="234"/>
      <c r="BB24" s="160" t="s">
        <v>56</v>
      </c>
      <c r="BC24" s="160"/>
      <c r="BD24" s="232"/>
      <c r="BE24" s="232"/>
      <c r="BF24" s="160" t="s">
        <v>50</v>
      </c>
      <c r="BG24" s="160"/>
      <c r="BH24" s="160"/>
      <c r="BI24" s="234"/>
      <c r="BJ24" s="234"/>
      <c r="BK24" s="160" t="s">
        <v>51</v>
      </c>
      <c r="BL24" s="160"/>
      <c r="BM24" s="232"/>
      <c r="BN24" s="233"/>
      <c r="BO24" s="161" t="s">
        <v>35</v>
      </c>
      <c r="BP24" s="162" t="s">
        <v>44</v>
      </c>
      <c r="BQ24" s="163"/>
      <c r="BR24" s="164"/>
      <c r="BS24" s="162"/>
      <c r="BT24" s="162"/>
      <c r="BU24" s="162"/>
      <c r="BV24" s="165"/>
      <c r="BW24" s="165"/>
      <c r="BX24" s="153"/>
      <c r="BY24" s="153"/>
      <c r="BZ24" s="153"/>
      <c r="CA24" s="158" t="s">
        <v>37</v>
      </c>
      <c r="CB24" s="158"/>
      <c r="CC24" s="166" t="s">
        <v>45</v>
      </c>
      <c r="CD24" s="167">
        <f>IF(CR22&lt;CD22,CR22,CD22)</f>
        <v>0</v>
      </c>
      <c r="CE24" s="168"/>
      <c r="CF24" s="16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8"/>
      <c r="CV24" s="168"/>
      <c r="CW24" s="168"/>
      <c r="CX24" s="168"/>
      <c r="CY24" s="168"/>
      <c r="CZ24" s="168"/>
      <c r="DA24" s="168"/>
      <c r="DB24" s="168"/>
      <c r="DC24" s="168"/>
      <c r="DD24" s="168"/>
      <c r="DE24" s="169" t="s">
        <v>29</v>
      </c>
      <c r="DF24" s="170"/>
      <c r="DG24" s="161"/>
      <c r="DH24" s="171" t="s">
        <v>46</v>
      </c>
      <c r="DI24" s="171"/>
      <c r="DJ24" s="171"/>
      <c r="DK24" s="171"/>
      <c r="DL24" s="171"/>
      <c r="DM24" s="172"/>
    </row>
    <row r="25" spans="1:122" s="27" customFormat="1" ht="17.25" customHeight="1" x14ac:dyDescent="0.4">
      <c r="B25" s="101"/>
      <c r="C25" s="102"/>
      <c r="D25" s="101" t="s">
        <v>27</v>
      </c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2"/>
      <c r="Q25" s="104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6"/>
      <c r="AF25" s="107"/>
      <c r="AG25" s="108"/>
      <c r="AH25" s="109" t="s">
        <v>28</v>
      </c>
      <c r="AI25" s="109"/>
      <c r="AJ25" s="109"/>
      <c r="AK25" s="109"/>
      <c r="AL25" s="109"/>
      <c r="AM25" s="109"/>
      <c r="AN25" s="109"/>
      <c r="AO25" s="110"/>
      <c r="AP25" s="110"/>
      <c r="AQ25" s="110"/>
      <c r="AR25" s="110"/>
      <c r="AS25" s="110"/>
      <c r="AT25" s="110"/>
      <c r="AU25" s="110"/>
      <c r="AV25" s="110"/>
      <c r="AW25" s="110"/>
      <c r="AX25" s="111" t="s">
        <v>29</v>
      </c>
      <c r="AY25" s="112"/>
      <c r="AZ25" s="101"/>
      <c r="BA25" s="103"/>
      <c r="BB25" s="103"/>
      <c r="BC25" s="103"/>
      <c r="BD25" s="111" t="s">
        <v>4</v>
      </c>
      <c r="BE25" s="111"/>
      <c r="BF25" s="111" t="s">
        <v>50</v>
      </c>
      <c r="BG25" s="111"/>
      <c r="BH25" s="111"/>
      <c r="BI25" s="103"/>
      <c r="BJ25" s="103"/>
      <c r="BK25" s="103"/>
      <c r="BL25" s="103"/>
      <c r="BM25" s="111" t="s">
        <v>4</v>
      </c>
      <c r="BN25" s="112"/>
      <c r="BO25" s="113" t="s">
        <v>35</v>
      </c>
      <c r="BP25" s="111" t="s">
        <v>52</v>
      </c>
      <c r="BQ25" s="111"/>
      <c r="BR25" s="111"/>
      <c r="BS25" s="114"/>
      <c r="BT25" s="114"/>
      <c r="BU25" s="114"/>
      <c r="BV25" s="111"/>
      <c r="BW25" s="111"/>
      <c r="BX25" s="111"/>
      <c r="BY25" s="111"/>
      <c r="BZ25" s="111"/>
      <c r="CA25" s="111"/>
      <c r="CB25" s="111"/>
      <c r="CC25" s="112"/>
      <c r="CD25" s="183">
        <f>CD26+CK26</f>
        <v>0</v>
      </c>
      <c r="CE25" s="184"/>
      <c r="CF25" s="184"/>
      <c r="CG25" s="184"/>
      <c r="CH25" s="184"/>
      <c r="CI25" s="184"/>
      <c r="CJ25" s="184"/>
      <c r="CK25" s="184"/>
      <c r="CL25" s="184"/>
      <c r="CM25" s="184"/>
      <c r="CN25" s="184"/>
      <c r="CO25" s="185"/>
      <c r="CP25" s="187" t="s">
        <v>29</v>
      </c>
      <c r="CQ25" s="188"/>
      <c r="CR25" s="119">
        <f>IF(AND(DG26="〇",BO25="〇"),A1,IF(AND(DG27="〇",BO25="〇"),B1,IF(AND(OR(AU5="令和２",AU5="令和６"),DG26="〇",BD5=2,BO26="〇"),ROUNDDOWN(37000*(29-BX26+1)/29,-1),IF(AND(OR(AU5="令和２",AU5="令和６"),DG26="〇",BD5=2,BO27="〇"),ROUNDDOWN(37000*BX27/29,-1),IF(AND(DG26="〇",BO26="〇",OR(BD5=1,BD5=3,BD5=5,BD5=7,BD5=8,BD5=10,BD5=12)),ROUNDDOWN(37000*(31-BX26+1)/31,-1),IF(AND(DG26="〇",BO27="〇",OR(BD5=1,BD5=3,BD5=5,BD5=7,BD5=8,BD5=10,BD5=12)),ROUNDDOWN(37000*BX27/31,-1),IF(AND(DG26="〇",BO26="〇",OR(BD5=4,BD5=6,BD5=9,BD5=11)),ROUNDDOWN(37000*(30-BX26+1)/30,-1),IF(AND(DG26="〇",BO27="〇",OR(BD5=4,BD5=6,BD5=9,BD5=11)),ROUNDDOWN(37000*BX27/30,-1),IF(AND(DG26="〇",BO26="〇",BD5=2),ROUNDDOWN(37000*(28-BX26+1)/28,-1),IF(AND(DG26="〇",BD5=2,BO27="〇"),ROUNDDOWN(37000*BX27/28,-1),IF(AND(OR(AU5="令和２",AU5="令和６"),BD5=2,DG27="〇",BO26="〇"),ROUNDDOWN(42000*(29-BX26+1)/29,-1),IF(AND(OR(AU5="令和２",AU5="令和６"),BD5=2,DG27="〇",BO27="〇"),ROUNDDOWN(42000*BX27/29,-1),IF(AND(OR(BD5=1,BD5=3,BD5=5,BD5=7,BD5=8,BD5=10,BD5=12),DG27="〇",BO26="〇"),ROUNDDOWN(42000*(31-BX26+1)/31,-1),IF(AND(OR(BD5=4,BD5=6,BD5=9,BD5=11),DG27="〇",BO26="〇"),ROUNDDOWN(42000*(30-BX26+1)/30,-1),IF(AND(OR(BD5=1,BD5=3,BD5=5,BD5=7,BD5=8,BD5=10,BD5=12),DG27="〇",BO27="〇"),ROUNDDOWN(42000*BX27/31,-1),IF(AND(OR(BD5=4,BD5=6,BD5=9,BD5=11),DG27="〇",BO27="〇"),ROUNDDOWN(42000*BX27/30,-1),IF(AND(BD5=2,DG27="〇",BO26="〇"),ROUNDDOWN(42000*(28-BX26+1)/28,-1),ROUNDDOWN(42000*BX27/28,-1))))))))))))))))))</f>
        <v>0</v>
      </c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1" t="s">
        <v>29</v>
      </c>
      <c r="DF25" s="112"/>
      <c r="DG25" s="120"/>
      <c r="DH25" s="121" t="s">
        <v>33</v>
      </c>
      <c r="DI25" s="121"/>
      <c r="DJ25" s="121"/>
      <c r="DK25" s="121"/>
      <c r="DL25" s="121"/>
      <c r="DM25" s="122"/>
    </row>
    <row r="26" spans="1:122" s="27" customFormat="1" ht="17.25" customHeight="1" x14ac:dyDescent="0.4">
      <c r="B26" s="123"/>
      <c r="C26" s="124"/>
      <c r="D26" s="123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4"/>
      <c r="Q26" s="123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4"/>
      <c r="AF26" s="126"/>
      <c r="AG26" s="127"/>
      <c r="AH26" s="128" t="s">
        <v>34</v>
      </c>
      <c r="AI26" s="128"/>
      <c r="AJ26" s="128"/>
      <c r="AK26" s="128"/>
      <c r="AL26" s="128"/>
      <c r="AM26" s="128"/>
      <c r="AN26" s="128"/>
      <c r="AO26" s="129"/>
      <c r="AP26" s="129"/>
      <c r="AQ26" s="129"/>
      <c r="AR26" s="129"/>
      <c r="AS26" s="129"/>
      <c r="AT26" s="129"/>
      <c r="AU26" s="129"/>
      <c r="AV26" s="129"/>
      <c r="AW26" s="129"/>
      <c r="AX26" s="130"/>
      <c r="AY26" s="131"/>
      <c r="AZ26" s="236"/>
      <c r="BA26" s="237"/>
      <c r="BB26" s="237"/>
      <c r="BC26" s="237"/>
      <c r="BD26" s="132"/>
      <c r="BE26" s="132"/>
      <c r="BF26" s="132"/>
      <c r="BG26" s="132"/>
      <c r="BH26" s="132"/>
      <c r="BI26" s="237"/>
      <c r="BJ26" s="237"/>
      <c r="BK26" s="237"/>
      <c r="BL26" s="237"/>
      <c r="BM26" s="132"/>
      <c r="BN26" s="133"/>
      <c r="BO26" s="134" t="s">
        <v>35</v>
      </c>
      <c r="BP26" s="135" t="s">
        <v>36</v>
      </c>
      <c r="BQ26" s="136"/>
      <c r="BR26" s="137"/>
      <c r="BS26" s="137"/>
      <c r="BT26" s="137"/>
      <c r="BU26" s="137"/>
      <c r="BV26" s="138"/>
      <c r="BW26" s="138"/>
      <c r="BX26" s="139"/>
      <c r="BY26" s="139"/>
      <c r="BZ26" s="139"/>
      <c r="CA26" s="140" t="s">
        <v>37</v>
      </c>
      <c r="CB26" s="140"/>
      <c r="CC26" s="141" t="s">
        <v>45</v>
      </c>
      <c r="CD26" s="142"/>
      <c r="CE26" s="143"/>
      <c r="CF26" s="143"/>
      <c r="CG26" s="143"/>
      <c r="CH26" s="143"/>
      <c r="CI26" s="143"/>
      <c r="CJ26" s="144" t="s">
        <v>32</v>
      </c>
      <c r="CK26" s="145"/>
      <c r="CL26" s="143"/>
      <c r="CM26" s="143"/>
      <c r="CN26" s="143"/>
      <c r="CO26" s="143"/>
      <c r="CP26" s="143"/>
      <c r="CQ26" s="146" t="s">
        <v>32</v>
      </c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30"/>
      <c r="DF26" s="131"/>
      <c r="DG26" s="134"/>
      <c r="DH26" s="148" t="s">
        <v>39</v>
      </c>
      <c r="DI26" s="149"/>
      <c r="DJ26" s="149"/>
      <c r="DK26" s="149"/>
      <c r="DL26" s="149"/>
      <c r="DM26" s="150"/>
    </row>
    <row r="27" spans="1:122" s="27" customFormat="1" ht="17.25" customHeight="1" x14ac:dyDescent="0.4">
      <c r="B27" s="151"/>
      <c r="C27" s="152"/>
      <c r="D27" s="151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2"/>
      <c r="Q27" s="151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2"/>
      <c r="AF27" s="154"/>
      <c r="AG27" s="155"/>
      <c r="AH27" s="156" t="s">
        <v>40</v>
      </c>
      <c r="AI27" s="156"/>
      <c r="AJ27" s="156"/>
      <c r="AK27" s="156"/>
      <c r="AL27" s="156"/>
      <c r="AM27" s="156"/>
      <c r="AN27" s="156"/>
      <c r="AO27" s="157"/>
      <c r="AP27" s="157"/>
      <c r="AQ27" s="157"/>
      <c r="AR27" s="157"/>
      <c r="AS27" s="157"/>
      <c r="AT27" s="157"/>
      <c r="AU27" s="157"/>
      <c r="AV27" s="157"/>
      <c r="AW27" s="157"/>
      <c r="AX27" s="158"/>
      <c r="AY27" s="159"/>
      <c r="AZ27" s="235"/>
      <c r="BA27" s="234"/>
      <c r="BB27" s="160" t="s">
        <v>51</v>
      </c>
      <c r="BC27" s="160"/>
      <c r="BD27" s="232"/>
      <c r="BE27" s="232"/>
      <c r="BF27" s="160" t="s">
        <v>42</v>
      </c>
      <c r="BG27" s="160"/>
      <c r="BH27" s="160"/>
      <c r="BI27" s="234"/>
      <c r="BJ27" s="234"/>
      <c r="BK27" s="160" t="s">
        <v>41</v>
      </c>
      <c r="BL27" s="160"/>
      <c r="BM27" s="232"/>
      <c r="BN27" s="233"/>
      <c r="BO27" s="161" t="s">
        <v>35</v>
      </c>
      <c r="BP27" s="162" t="s">
        <v>44</v>
      </c>
      <c r="BQ27" s="163"/>
      <c r="BR27" s="164"/>
      <c r="BS27" s="162"/>
      <c r="BT27" s="162"/>
      <c r="BU27" s="162"/>
      <c r="BV27" s="165"/>
      <c r="BW27" s="165"/>
      <c r="BX27" s="153"/>
      <c r="BY27" s="153"/>
      <c r="BZ27" s="153"/>
      <c r="CA27" s="158" t="s">
        <v>37</v>
      </c>
      <c r="CB27" s="158"/>
      <c r="CC27" s="166" t="s">
        <v>45</v>
      </c>
      <c r="CD27" s="167">
        <f>IF(CR25&lt;CD25,CR25,CD25)</f>
        <v>0</v>
      </c>
      <c r="CE27" s="168"/>
      <c r="CF27" s="168"/>
      <c r="CG27" s="168"/>
      <c r="CH27" s="168"/>
      <c r="CI27" s="168"/>
      <c r="CJ27" s="168"/>
      <c r="CK27" s="168"/>
      <c r="CL27" s="168"/>
      <c r="CM27" s="168"/>
      <c r="CN27" s="168"/>
      <c r="CO27" s="168"/>
      <c r="CP27" s="168"/>
      <c r="CQ27" s="168"/>
      <c r="CR27" s="168"/>
      <c r="CS27" s="168"/>
      <c r="CT27" s="168"/>
      <c r="CU27" s="168"/>
      <c r="CV27" s="168"/>
      <c r="CW27" s="168"/>
      <c r="CX27" s="168"/>
      <c r="CY27" s="168"/>
      <c r="CZ27" s="168"/>
      <c r="DA27" s="168"/>
      <c r="DB27" s="168"/>
      <c r="DC27" s="168"/>
      <c r="DD27" s="168"/>
      <c r="DE27" s="169" t="s">
        <v>29</v>
      </c>
      <c r="DF27" s="170"/>
      <c r="DG27" s="161"/>
      <c r="DH27" s="171" t="s">
        <v>46</v>
      </c>
      <c r="DI27" s="171"/>
      <c r="DJ27" s="171"/>
      <c r="DK27" s="171"/>
      <c r="DL27" s="171"/>
      <c r="DM27" s="172"/>
    </row>
    <row r="28" spans="1:122" s="27" customFormat="1" ht="17.25" customHeight="1" x14ac:dyDescent="0.4">
      <c r="B28" s="101"/>
      <c r="C28" s="102"/>
      <c r="D28" s="101" t="s">
        <v>27</v>
      </c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2"/>
      <c r="Q28" s="104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6"/>
      <c r="AF28" s="107"/>
      <c r="AG28" s="108"/>
      <c r="AH28" s="109" t="s">
        <v>28</v>
      </c>
      <c r="AI28" s="109"/>
      <c r="AJ28" s="109"/>
      <c r="AK28" s="109"/>
      <c r="AL28" s="109"/>
      <c r="AM28" s="109"/>
      <c r="AN28" s="109"/>
      <c r="AO28" s="110"/>
      <c r="AP28" s="110"/>
      <c r="AQ28" s="110"/>
      <c r="AR28" s="110"/>
      <c r="AS28" s="110"/>
      <c r="AT28" s="110"/>
      <c r="AU28" s="110"/>
      <c r="AV28" s="110"/>
      <c r="AW28" s="110"/>
      <c r="AX28" s="111" t="s">
        <v>29</v>
      </c>
      <c r="AY28" s="112"/>
      <c r="AZ28" s="101"/>
      <c r="BA28" s="103"/>
      <c r="BB28" s="103"/>
      <c r="BC28" s="103"/>
      <c r="BD28" s="111" t="s">
        <v>4</v>
      </c>
      <c r="BE28" s="111"/>
      <c r="BF28" s="111" t="s">
        <v>50</v>
      </c>
      <c r="BG28" s="111"/>
      <c r="BH28" s="111"/>
      <c r="BI28" s="103"/>
      <c r="BJ28" s="103"/>
      <c r="BK28" s="103"/>
      <c r="BL28" s="103"/>
      <c r="BM28" s="111" t="s">
        <v>4</v>
      </c>
      <c r="BN28" s="112"/>
      <c r="BO28" s="113" t="s">
        <v>35</v>
      </c>
      <c r="BP28" s="111" t="s">
        <v>47</v>
      </c>
      <c r="BQ28" s="111"/>
      <c r="BR28" s="111"/>
      <c r="BS28" s="114"/>
      <c r="BT28" s="114"/>
      <c r="BU28" s="114"/>
      <c r="BV28" s="111"/>
      <c r="BW28" s="111"/>
      <c r="BX28" s="111"/>
      <c r="BY28" s="111"/>
      <c r="BZ28" s="111"/>
      <c r="CA28" s="111"/>
      <c r="CB28" s="111"/>
      <c r="CC28" s="112"/>
      <c r="CD28" s="189">
        <f>CD29+CK29</f>
        <v>0</v>
      </c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1"/>
      <c r="CP28" s="188" t="s">
        <v>29</v>
      </c>
      <c r="CQ28" s="192"/>
      <c r="CR28" s="119">
        <f>IF(AND(DG29="〇",BO28="〇"),A1,IF(AND(DG30="〇",BO28="〇"),B1,IF(AND(OR(AU5="令和２",AU5="令和６"),DG29="〇",BD5=2,BO29="〇"),ROUNDDOWN(37000*(29-BX29+1)/29,-1),IF(AND(OR(AU5="令和２",AU5="令和６"),DG29="〇",BD5=2,BO30="〇"),ROUNDDOWN(37000*BX30/29,-1),IF(AND(DG29="〇",BO29="〇",OR(BD5=1,BD5=3,BD5=5,BD5=7,BD5=8,BD5=10,BD5=12)),ROUNDDOWN(37000*(31-BX29+1)/31,-1),IF(AND(DG29="〇",BO30="〇",OR(BD5=1,BD5=3,BD5=5,BD5=7,BD5=8,BD5=10,BD5=12)),ROUNDDOWN(37000*BX30/31,-1),IF(AND(DG29="〇",BO29="〇",OR(BD5=4,BD5=6,BD5=9,BD5=11)),ROUNDDOWN(37000*(30-BX29+1)/30,-1),IF(AND(DG29="〇",BO30="〇",OR(BD5=4,BD5=6,BD5=9,BD5=11)),ROUNDDOWN(37000*BX30/30,-1),IF(AND(DG29="〇",BO29="〇",BD5=2),ROUNDDOWN(37000*(28-BX29+1)/28,-1),IF(AND(DG29="〇",BD5=2,BO30="〇"),ROUNDDOWN(37000*BX30/28,-1),IF(AND(OR(AU5="令和２",AU5="令和６"),BD5=2,DG30="〇",BO29="〇"),ROUNDDOWN(42000*(29-BX29+1)/29,-1),IF(AND(OR(AU5="令和２",AU5="令和６"),BD5=2,DG30="〇",BO30="〇"),ROUNDDOWN(42000*BX30/29,-1),IF(AND(OR(BD5=1,BD5=3,BD5=5,BD5=7,BD5=8,BD5=10,BD5=12),DG30="〇",BO29="〇"),ROUNDDOWN(42000*(31-BX29+1)/31,-1),IF(AND(OR(BD5=4,BD5=6,BD5=9,BD5=11),DG30="〇",BO29="〇"),ROUNDDOWN(42000*(30-BX29+1)/30,-1),IF(AND(OR(BD5=1,BD5=3,BD5=5,BD5=7,BD5=8,BD5=10,BD5=12),DG30="〇",BO30="〇"),ROUNDDOWN(42000*BX30/31,-1),IF(AND(OR(BD5=4,BD5=6,BD5=9,BD5=11),DG30="〇",BO30="〇"),ROUNDDOWN(42000*BX30/30,-1),IF(AND(BD5=2,DG30="〇",BO29="〇"),ROUNDDOWN(42000*(28-BX29+1)/28,-1),ROUNDDOWN(42000*BX30/28,-1))))))))))))))))))</f>
        <v>0</v>
      </c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1" t="s">
        <v>29</v>
      </c>
      <c r="DF28" s="112"/>
      <c r="DG28" s="120"/>
      <c r="DH28" s="121" t="s">
        <v>33</v>
      </c>
      <c r="DI28" s="121"/>
      <c r="DJ28" s="121"/>
      <c r="DK28" s="121"/>
      <c r="DL28" s="121"/>
      <c r="DM28" s="122"/>
    </row>
    <row r="29" spans="1:122" s="27" customFormat="1" ht="17.25" customHeight="1" x14ac:dyDescent="0.4">
      <c r="B29" s="123"/>
      <c r="C29" s="124"/>
      <c r="D29" s="123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4"/>
      <c r="Q29" s="123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4"/>
      <c r="AF29" s="126"/>
      <c r="AG29" s="127"/>
      <c r="AH29" s="128" t="s">
        <v>34</v>
      </c>
      <c r="AI29" s="128"/>
      <c r="AJ29" s="128"/>
      <c r="AK29" s="128"/>
      <c r="AL29" s="128"/>
      <c r="AM29" s="128"/>
      <c r="AN29" s="128"/>
      <c r="AO29" s="129"/>
      <c r="AP29" s="129"/>
      <c r="AQ29" s="129"/>
      <c r="AR29" s="129"/>
      <c r="AS29" s="129"/>
      <c r="AT29" s="129"/>
      <c r="AU29" s="129"/>
      <c r="AV29" s="129"/>
      <c r="AW29" s="129"/>
      <c r="AX29" s="130"/>
      <c r="AY29" s="131"/>
      <c r="AZ29" s="236"/>
      <c r="BA29" s="237"/>
      <c r="BB29" s="237"/>
      <c r="BC29" s="237"/>
      <c r="BD29" s="132"/>
      <c r="BE29" s="132"/>
      <c r="BF29" s="132"/>
      <c r="BG29" s="132"/>
      <c r="BH29" s="132"/>
      <c r="BI29" s="237"/>
      <c r="BJ29" s="237"/>
      <c r="BK29" s="237"/>
      <c r="BL29" s="237"/>
      <c r="BM29" s="132"/>
      <c r="BN29" s="133"/>
      <c r="BO29" s="134" t="s">
        <v>35</v>
      </c>
      <c r="BP29" s="135" t="s">
        <v>36</v>
      </c>
      <c r="BQ29" s="136"/>
      <c r="BR29" s="137"/>
      <c r="BS29" s="137"/>
      <c r="BT29" s="137"/>
      <c r="BU29" s="137"/>
      <c r="BV29" s="138"/>
      <c r="BW29" s="138"/>
      <c r="BX29" s="139"/>
      <c r="BY29" s="139"/>
      <c r="BZ29" s="139"/>
      <c r="CA29" s="140" t="s">
        <v>37</v>
      </c>
      <c r="CB29" s="140"/>
      <c r="CC29" s="141" t="s">
        <v>55</v>
      </c>
      <c r="CD29" s="193"/>
      <c r="CE29" s="194"/>
      <c r="CF29" s="194"/>
      <c r="CG29" s="194"/>
      <c r="CH29" s="194"/>
      <c r="CI29" s="145"/>
      <c r="CJ29" s="195" t="s">
        <v>32</v>
      </c>
      <c r="CK29" s="194"/>
      <c r="CL29" s="194"/>
      <c r="CM29" s="194"/>
      <c r="CN29" s="194"/>
      <c r="CO29" s="194"/>
      <c r="CP29" s="145"/>
      <c r="CQ29" s="196" t="s">
        <v>32</v>
      </c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30"/>
      <c r="DF29" s="131"/>
      <c r="DG29" s="134"/>
      <c r="DH29" s="148" t="s">
        <v>39</v>
      </c>
      <c r="DI29" s="149"/>
      <c r="DJ29" s="149"/>
      <c r="DK29" s="149"/>
      <c r="DL29" s="149"/>
      <c r="DM29" s="150"/>
    </row>
    <row r="30" spans="1:122" s="27" customFormat="1" ht="17.25" customHeight="1" x14ac:dyDescent="0.4">
      <c r="B30" s="151"/>
      <c r="C30" s="152"/>
      <c r="D30" s="151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2"/>
      <c r="Q30" s="151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2"/>
      <c r="AF30" s="154"/>
      <c r="AG30" s="155"/>
      <c r="AH30" s="156" t="s">
        <v>40</v>
      </c>
      <c r="AI30" s="156"/>
      <c r="AJ30" s="156"/>
      <c r="AK30" s="156"/>
      <c r="AL30" s="156"/>
      <c r="AM30" s="156"/>
      <c r="AN30" s="156"/>
      <c r="AO30" s="157"/>
      <c r="AP30" s="157"/>
      <c r="AQ30" s="157"/>
      <c r="AR30" s="157"/>
      <c r="AS30" s="157"/>
      <c r="AT30" s="157"/>
      <c r="AU30" s="157"/>
      <c r="AV30" s="157"/>
      <c r="AW30" s="157"/>
      <c r="AX30" s="158"/>
      <c r="AY30" s="159"/>
      <c r="AZ30" s="235"/>
      <c r="BA30" s="234"/>
      <c r="BB30" s="160" t="s">
        <v>51</v>
      </c>
      <c r="BC30" s="160"/>
      <c r="BD30" s="232"/>
      <c r="BE30" s="232"/>
      <c r="BF30" s="160" t="s">
        <v>42</v>
      </c>
      <c r="BG30" s="160"/>
      <c r="BH30" s="160"/>
      <c r="BI30" s="234"/>
      <c r="BJ30" s="234"/>
      <c r="BK30" s="160" t="s">
        <v>41</v>
      </c>
      <c r="BL30" s="160"/>
      <c r="BM30" s="232"/>
      <c r="BN30" s="233"/>
      <c r="BO30" s="161" t="s">
        <v>35</v>
      </c>
      <c r="BP30" s="162" t="s">
        <v>44</v>
      </c>
      <c r="BQ30" s="163"/>
      <c r="BR30" s="164"/>
      <c r="BS30" s="162"/>
      <c r="BT30" s="162"/>
      <c r="BU30" s="162"/>
      <c r="BV30" s="165"/>
      <c r="BW30" s="165"/>
      <c r="BX30" s="153"/>
      <c r="BY30" s="153"/>
      <c r="BZ30" s="153"/>
      <c r="CA30" s="158" t="s">
        <v>37</v>
      </c>
      <c r="CB30" s="158"/>
      <c r="CC30" s="166" t="s">
        <v>38</v>
      </c>
      <c r="CD30" s="167">
        <f>IF(CR28&lt;CD28,CR28,CD28)</f>
        <v>0</v>
      </c>
      <c r="CE30" s="168"/>
      <c r="CF30" s="168"/>
      <c r="CG30" s="168"/>
      <c r="CH30" s="168"/>
      <c r="CI30" s="168"/>
      <c r="CJ30" s="168"/>
      <c r="CK30" s="168"/>
      <c r="CL30" s="168"/>
      <c r="CM30" s="197"/>
      <c r="CN30" s="197"/>
      <c r="CO30" s="197"/>
      <c r="CP30" s="197"/>
      <c r="CQ30" s="197"/>
      <c r="CR30" s="197"/>
      <c r="CS30" s="197"/>
      <c r="CT30" s="197"/>
      <c r="CU30" s="197"/>
      <c r="CV30" s="197"/>
      <c r="CW30" s="197"/>
      <c r="CX30" s="197"/>
      <c r="CY30" s="197"/>
      <c r="CZ30" s="197"/>
      <c r="DA30" s="197"/>
      <c r="DB30" s="197"/>
      <c r="DC30" s="197"/>
      <c r="DD30" s="197"/>
      <c r="DE30" s="198" t="s">
        <v>29</v>
      </c>
      <c r="DF30" s="199"/>
      <c r="DG30" s="161"/>
      <c r="DH30" s="200" t="s">
        <v>46</v>
      </c>
      <c r="DI30" s="201"/>
      <c r="DJ30" s="201"/>
      <c r="DK30" s="201"/>
      <c r="DL30" s="201"/>
      <c r="DM30" s="202"/>
    </row>
    <row r="31" spans="1:122" s="27" customFormat="1" ht="15" customHeight="1" x14ac:dyDescent="0.15"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4"/>
      <c r="AG31" s="204"/>
      <c r="AH31" s="205"/>
      <c r="AI31" s="205"/>
      <c r="AJ31" s="205"/>
      <c r="AK31" s="205"/>
      <c r="AL31" s="205"/>
      <c r="AM31" s="205"/>
      <c r="AN31" s="205"/>
      <c r="AO31" s="206"/>
      <c r="AP31" s="206"/>
      <c r="AQ31" s="206"/>
      <c r="AR31" s="206"/>
      <c r="AS31" s="206"/>
      <c r="AT31" s="206"/>
      <c r="AU31" s="206"/>
      <c r="AV31" s="206"/>
      <c r="AW31" s="206"/>
      <c r="AX31" s="203"/>
      <c r="AY31" s="203"/>
      <c r="AZ31" s="203"/>
      <c r="BA31" s="203"/>
      <c r="BB31" s="203"/>
      <c r="BC31" s="203"/>
      <c r="BD31" s="203"/>
      <c r="BE31" s="203"/>
      <c r="BF31" s="203"/>
      <c r="BG31" s="203"/>
      <c r="BH31" s="203"/>
      <c r="BI31" s="203"/>
      <c r="BJ31" s="203"/>
      <c r="BK31" s="203"/>
      <c r="BL31" s="203"/>
      <c r="BM31" s="203"/>
      <c r="BN31" s="203"/>
      <c r="BO31" s="203"/>
      <c r="BP31" s="203"/>
      <c r="BQ31" s="203"/>
      <c r="BR31" s="205"/>
      <c r="BS31" s="205"/>
      <c r="BT31" s="205"/>
      <c r="BU31" s="205"/>
      <c r="BV31" s="205"/>
      <c r="BW31" s="205"/>
      <c r="BX31" s="203"/>
      <c r="BY31" s="203"/>
      <c r="BZ31" s="203"/>
      <c r="CA31" s="203"/>
      <c r="CB31" s="203"/>
      <c r="CC31" s="203"/>
      <c r="CD31" s="207"/>
      <c r="CE31" s="207"/>
      <c r="CF31" s="207"/>
      <c r="CG31" s="207"/>
      <c r="CH31" s="207"/>
      <c r="CI31" s="207"/>
      <c r="CJ31" s="207"/>
      <c r="CK31" s="207"/>
      <c r="CL31" s="207"/>
      <c r="CM31" s="208" t="s">
        <v>57</v>
      </c>
      <c r="CN31" s="209"/>
      <c r="CO31" s="209"/>
      <c r="CP31" s="209"/>
      <c r="CQ31" s="209"/>
      <c r="CR31" s="231">
        <f>SUM(CD15,CD12,CD18,CD21,CD24,CD27,CD30)</f>
        <v>0</v>
      </c>
      <c r="CS31" s="231"/>
      <c r="CT31" s="231"/>
      <c r="CU31" s="231"/>
      <c r="CV31" s="231"/>
      <c r="CW31" s="231"/>
      <c r="CX31" s="231"/>
      <c r="CY31" s="231"/>
      <c r="CZ31" s="231"/>
      <c r="DA31" s="231"/>
      <c r="DB31" s="231"/>
      <c r="DC31" s="231"/>
      <c r="DD31" s="231"/>
      <c r="DE31" s="210" t="s">
        <v>29</v>
      </c>
      <c r="DF31" s="211"/>
    </row>
    <row r="32" spans="1:122" s="216" customFormat="1" ht="11.25" customHeight="1" x14ac:dyDescent="0.25">
      <c r="A32" s="212"/>
      <c r="B32" s="213" t="s">
        <v>58</v>
      </c>
      <c r="C32" s="213"/>
      <c r="D32" s="213"/>
      <c r="E32" s="214" t="s">
        <v>59</v>
      </c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  <c r="BI32" s="214"/>
      <c r="BJ32" s="214"/>
      <c r="BK32" s="214"/>
      <c r="BL32" s="214"/>
      <c r="BM32" s="214"/>
      <c r="BN32" s="214"/>
      <c r="BO32" s="214"/>
      <c r="BP32" s="214"/>
      <c r="BQ32" s="214"/>
      <c r="BR32" s="214"/>
      <c r="BS32" s="214"/>
      <c r="BT32" s="214"/>
      <c r="BU32" s="214"/>
      <c r="BV32" s="214"/>
      <c r="BW32" s="214"/>
      <c r="BX32" s="214"/>
      <c r="BY32" s="214"/>
      <c r="BZ32" s="214"/>
      <c r="CA32" s="214"/>
      <c r="CB32" s="214"/>
      <c r="CC32" s="214"/>
      <c r="CD32" s="214"/>
      <c r="CE32" s="214"/>
      <c r="CF32" s="214"/>
      <c r="CG32" s="214"/>
      <c r="CH32" s="214"/>
      <c r="CI32" s="214"/>
      <c r="CJ32" s="214"/>
      <c r="CK32" s="214"/>
      <c r="CL32" s="214"/>
      <c r="CM32" s="214"/>
      <c r="CN32" s="214"/>
      <c r="CO32" s="214"/>
      <c r="CP32" s="214"/>
      <c r="CQ32" s="214"/>
      <c r="CR32" s="214"/>
      <c r="CS32" s="214"/>
      <c r="CT32" s="214"/>
      <c r="CU32" s="214"/>
      <c r="CV32" s="214"/>
      <c r="CW32" s="214"/>
      <c r="CX32" s="214"/>
      <c r="CY32" s="214"/>
      <c r="CZ32" s="214"/>
      <c r="DA32" s="214"/>
      <c r="DB32" s="214"/>
      <c r="DC32" s="214"/>
      <c r="DD32" s="214"/>
      <c r="DE32" s="214"/>
      <c r="DF32" s="214"/>
      <c r="DG32" s="215"/>
      <c r="DH32" s="215"/>
      <c r="DI32" s="215"/>
      <c r="DJ32" s="215"/>
      <c r="DK32" s="215"/>
      <c r="DL32" s="215"/>
      <c r="DM32" s="215"/>
      <c r="DN32" s="215"/>
      <c r="DO32" s="215"/>
      <c r="DP32" s="215"/>
      <c r="DQ32" s="215"/>
      <c r="DR32" s="215"/>
    </row>
    <row r="33" spans="1:125" s="221" customFormat="1" ht="11.25" customHeight="1" x14ac:dyDescent="0.25">
      <c r="A33" s="217"/>
      <c r="B33" s="218"/>
      <c r="C33" s="219"/>
      <c r="D33" s="219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  <c r="BI33" s="214"/>
      <c r="BJ33" s="214"/>
      <c r="BK33" s="214"/>
      <c r="BL33" s="214"/>
      <c r="BM33" s="214"/>
      <c r="BN33" s="214"/>
      <c r="BO33" s="214"/>
      <c r="BP33" s="214"/>
      <c r="BQ33" s="214"/>
      <c r="BR33" s="214"/>
      <c r="BS33" s="214"/>
      <c r="BT33" s="214"/>
      <c r="BU33" s="214"/>
      <c r="BV33" s="214"/>
      <c r="BW33" s="214"/>
      <c r="BX33" s="214"/>
      <c r="BY33" s="214"/>
      <c r="BZ33" s="214"/>
      <c r="CA33" s="214"/>
      <c r="CB33" s="214"/>
      <c r="CC33" s="214"/>
      <c r="CD33" s="214"/>
      <c r="CE33" s="214"/>
      <c r="CF33" s="214"/>
      <c r="CG33" s="214"/>
      <c r="CH33" s="214"/>
      <c r="CI33" s="214"/>
      <c r="CJ33" s="214"/>
      <c r="CK33" s="214"/>
      <c r="CL33" s="214"/>
      <c r="CM33" s="214"/>
      <c r="CN33" s="214"/>
      <c r="CO33" s="214"/>
      <c r="CP33" s="214"/>
      <c r="CQ33" s="214"/>
      <c r="CR33" s="214"/>
      <c r="CS33" s="214"/>
      <c r="CT33" s="214"/>
      <c r="CU33" s="214"/>
      <c r="CV33" s="214"/>
      <c r="CW33" s="214"/>
      <c r="CX33" s="214"/>
      <c r="CY33" s="214"/>
      <c r="CZ33" s="214"/>
      <c r="DA33" s="214"/>
      <c r="DB33" s="214"/>
      <c r="DC33" s="214"/>
      <c r="DD33" s="214"/>
      <c r="DE33" s="214"/>
      <c r="DF33" s="214"/>
      <c r="DG33" s="220"/>
      <c r="DH33" s="220"/>
      <c r="DI33" s="220"/>
      <c r="DJ33" s="220"/>
      <c r="DK33" s="220"/>
      <c r="DL33" s="220"/>
      <c r="DM33" s="220"/>
      <c r="DN33" s="220"/>
      <c r="DO33" s="220"/>
      <c r="DP33" s="220"/>
      <c r="DQ33" s="220"/>
      <c r="DR33" s="220"/>
    </row>
    <row r="34" spans="1:125" s="221" customFormat="1" ht="11.25" customHeight="1" x14ac:dyDescent="0.25">
      <c r="A34" s="217"/>
      <c r="B34" s="213" t="s">
        <v>66</v>
      </c>
      <c r="C34" s="213"/>
      <c r="D34" s="213"/>
      <c r="E34" s="214" t="s">
        <v>60</v>
      </c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  <c r="BI34" s="214"/>
      <c r="BJ34" s="214"/>
      <c r="BK34" s="214"/>
      <c r="BL34" s="214"/>
      <c r="BM34" s="214"/>
      <c r="BN34" s="214"/>
      <c r="BO34" s="214"/>
      <c r="BP34" s="214"/>
      <c r="BQ34" s="214"/>
      <c r="BR34" s="214"/>
      <c r="BS34" s="214"/>
      <c r="BT34" s="214"/>
      <c r="BU34" s="214"/>
      <c r="BV34" s="214"/>
      <c r="BW34" s="214"/>
      <c r="BX34" s="214"/>
      <c r="BY34" s="214"/>
      <c r="BZ34" s="214"/>
      <c r="CA34" s="214"/>
      <c r="CB34" s="214"/>
      <c r="CC34" s="214"/>
      <c r="CD34" s="214"/>
      <c r="CE34" s="214"/>
      <c r="CF34" s="214"/>
      <c r="CG34" s="214"/>
      <c r="CH34" s="214"/>
      <c r="CI34" s="214"/>
      <c r="CJ34" s="214"/>
      <c r="CK34" s="214"/>
      <c r="CL34" s="214"/>
      <c r="CM34" s="214"/>
      <c r="CN34" s="214"/>
      <c r="CO34" s="214"/>
      <c r="CP34" s="214"/>
      <c r="CQ34" s="214"/>
      <c r="CR34" s="214"/>
      <c r="CS34" s="214"/>
      <c r="CT34" s="214"/>
      <c r="CU34" s="214"/>
      <c r="CV34" s="214"/>
      <c r="CW34" s="214"/>
      <c r="CX34" s="214"/>
      <c r="CY34" s="214"/>
      <c r="CZ34" s="214"/>
      <c r="DA34" s="214"/>
      <c r="DB34" s="214"/>
      <c r="DC34" s="214"/>
      <c r="DD34" s="214"/>
      <c r="DE34" s="214"/>
      <c r="DF34" s="214"/>
      <c r="DG34" s="220"/>
      <c r="DH34" s="220"/>
      <c r="DI34" s="220"/>
      <c r="DJ34" s="220"/>
      <c r="DK34" s="220"/>
      <c r="DL34" s="220"/>
      <c r="DM34" s="220"/>
      <c r="DN34" s="220"/>
      <c r="DO34" s="220"/>
      <c r="DP34" s="220"/>
      <c r="DQ34" s="220"/>
      <c r="DR34" s="220"/>
    </row>
    <row r="35" spans="1:125" s="221" customFormat="1" ht="11.25" customHeight="1" x14ac:dyDescent="0.25">
      <c r="A35" s="217"/>
      <c r="B35" s="218"/>
      <c r="C35" s="219"/>
      <c r="D35" s="219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  <c r="BI35" s="214"/>
      <c r="BJ35" s="214"/>
      <c r="BK35" s="214"/>
      <c r="BL35" s="214"/>
      <c r="BM35" s="214"/>
      <c r="BN35" s="214"/>
      <c r="BO35" s="214"/>
      <c r="BP35" s="214"/>
      <c r="BQ35" s="214"/>
      <c r="BR35" s="214"/>
      <c r="BS35" s="214"/>
      <c r="BT35" s="214"/>
      <c r="BU35" s="214"/>
      <c r="BV35" s="214"/>
      <c r="BW35" s="214"/>
      <c r="BX35" s="214"/>
      <c r="BY35" s="214"/>
      <c r="BZ35" s="214"/>
      <c r="CA35" s="214"/>
      <c r="CB35" s="214"/>
      <c r="CC35" s="214"/>
      <c r="CD35" s="214"/>
      <c r="CE35" s="214"/>
      <c r="CF35" s="214"/>
      <c r="CG35" s="214"/>
      <c r="CH35" s="214"/>
      <c r="CI35" s="214"/>
      <c r="CJ35" s="214"/>
      <c r="CK35" s="214"/>
      <c r="CL35" s="214"/>
      <c r="CM35" s="214"/>
      <c r="CN35" s="214"/>
      <c r="CO35" s="214"/>
      <c r="CP35" s="214"/>
      <c r="CQ35" s="214"/>
      <c r="CR35" s="214"/>
      <c r="CS35" s="214"/>
      <c r="CT35" s="214"/>
      <c r="CU35" s="214"/>
      <c r="CV35" s="214"/>
      <c r="CW35" s="214"/>
      <c r="CX35" s="214"/>
      <c r="CY35" s="214"/>
      <c r="CZ35" s="214"/>
      <c r="DA35" s="214"/>
      <c r="DB35" s="214"/>
      <c r="DC35" s="214"/>
      <c r="DD35" s="214"/>
      <c r="DE35" s="214"/>
      <c r="DF35" s="214"/>
      <c r="DG35" s="220"/>
      <c r="DH35" s="220"/>
      <c r="DI35" s="220"/>
      <c r="DJ35" s="220"/>
      <c r="DK35" s="220"/>
      <c r="DL35" s="220"/>
      <c r="DM35" s="220"/>
      <c r="DN35" s="220"/>
      <c r="DO35" s="220"/>
      <c r="DP35" s="220"/>
      <c r="DQ35" s="220"/>
      <c r="DR35" s="220"/>
    </row>
    <row r="36" spans="1:125" s="221" customFormat="1" ht="11.25" customHeight="1" x14ac:dyDescent="0.25">
      <c r="A36" s="217"/>
      <c r="B36" s="218"/>
      <c r="C36" s="219"/>
      <c r="D36" s="219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4"/>
      <c r="BT36" s="214"/>
      <c r="BU36" s="214"/>
      <c r="BV36" s="214"/>
      <c r="BW36" s="214"/>
      <c r="BX36" s="214"/>
      <c r="BY36" s="214"/>
      <c r="BZ36" s="214"/>
      <c r="CA36" s="214"/>
      <c r="CB36" s="214"/>
      <c r="CC36" s="214"/>
      <c r="CD36" s="214"/>
      <c r="CE36" s="214"/>
      <c r="CF36" s="214"/>
      <c r="CG36" s="214"/>
      <c r="CH36" s="214"/>
      <c r="CI36" s="214"/>
      <c r="CJ36" s="214"/>
      <c r="CK36" s="214"/>
      <c r="CL36" s="214"/>
      <c r="CM36" s="214"/>
      <c r="CN36" s="214"/>
      <c r="CO36" s="214"/>
      <c r="CP36" s="214"/>
      <c r="CQ36" s="214"/>
      <c r="CR36" s="214"/>
      <c r="CS36" s="214"/>
      <c r="CT36" s="214"/>
      <c r="CU36" s="214"/>
      <c r="CV36" s="214"/>
      <c r="CW36" s="214"/>
      <c r="CX36" s="214"/>
      <c r="CY36" s="214"/>
      <c r="CZ36" s="214"/>
      <c r="DA36" s="214"/>
      <c r="DB36" s="214"/>
      <c r="DC36" s="214"/>
      <c r="DD36" s="214"/>
      <c r="DE36" s="214"/>
      <c r="DF36" s="214"/>
      <c r="DG36" s="220"/>
      <c r="DH36" s="220"/>
      <c r="DI36" s="220"/>
      <c r="DJ36" s="220"/>
      <c r="DK36" s="220"/>
      <c r="DL36" s="220"/>
      <c r="DM36" s="220"/>
      <c r="DN36" s="220"/>
      <c r="DO36" s="220"/>
      <c r="DP36" s="220"/>
      <c r="DQ36" s="220"/>
      <c r="DR36" s="220"/>
    </row>
    <row r="37" spans="1:125" s="216" customFormat="1" ht="11.25" customHeight="1" x14ac:dyDescent="0.25">
      <c r="A37" s="212"/>
      <c r="B37" s="222"/>
      <c r="C37" s="222"/>
      <c r="D37" s="222"/>
      <c r="DG37" s="215"/>
      <c r="DH37" s="215"/>
      <c r="DI37" s="215"/>
      <c r="DJ37" s="215"/>
      <c r="DK37" s="215"/>
      <c r="DL37" s="215"/>
      <c r="DM37" s="215"/>
      <c r="DN37" s="215"/>
      <c r="DO37" s="215"/>
      <c r="DP37" s="215"/>
      <c r="DQ37" s="215"/>
      <c r="DR37" s="215"/>
      <c r="DS37" s="215"/>
      <c r="DT37" s="215"/>
      <c r="DU37" s="215"/>
    </row>
    <row r="38" spans="1:125" s="221" customFormat="1" ht="3.75" customHeight="1" x14ac:dyDescent="0.25">
      <c r="A38" s="217"/>
      <c r="B38" s="218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19"/>
      <c r="AS38" s="219"/>
      <c r="AT38" s="219"/>
      <c r="AU38" s="219"/>
      <c r="AV38" s="219"/>
      <c r="AW38" s="219"/>
      <c r="AX38" s="219"/>
      <c r="AY38" s="219"/>
      <c r="AZ38" s="219"/>
      <c r="BA38" s="219"/>
      <c r="BB38" s="219"/>
      <c r="BC38" s="219"/>
      <c r="BD38" s="219"/>
      <c r="BE38" s="219"/>
      <c r="BF38" s="219"/>
      <c r="BG38" s="219"/>
      <c r="BH38" s="219"/>
      <c r="BI38" s="219"/>
      <c r="BJ38" s="219"/>
      <c r="BK38" s="219"/>
      <c r="BL38" s="219"/>
      <c r="BM38" s="219"/>
      <c r="BN38" s="219"/>
      <c r="BO38" s="219"/>
      <c r="BP38" s="219"/>
      <c r="BQ38" s="219"/>
      <c r="BR38" s="219"/>
      <c r="BS38" s="219"/>
      <c r="BT38" s="219"/>
      <c r="BU38" s="219"/>
      <c r="BV38" s="219"/>
      <c r="BW38" s="219"/>
      <c r="BX38" s="219"/>
      <c r="BY38" s="219"/>
      <c r="BZ38" s="219"/>
      <c r="CA38" s="219"/>
      <c r="CB38" s="219"/>
      <c r="CC38" s="219"/>
      <c r="CD38" s="219"/>
      <c r="CE38" s="219"/>
      <c r="CF38" s="219"/>
      <c r="CG38" s="219"/>
      <c r="CH38" s="219"/>
      <c r="CI38" s="219"/>
      <c r="CJ38" s="219"/>
      <c r="CK38" s="219"/>
      <c r="CL38" s="219"/>
      <c r="CM38" s="219"/>
      <c r="CN38" s="219"/>
      <c r="CO38" s="219"/>
      <c r="CP38" s="219"/>
      <c r="CQ38" s="219"/>
      <c r="CR38" s="219"/>
      <c r="CS38" s="219"/>
      <c r="CT38" s="219"/>
      <c r="CU38" s="219"/>
      <c r="CV38" s="219"/>
      <c r="CW38" s="219"/>
      <c r="CX38" s="219"/>
      <c r="CY38" s="219"/>
      <c r="CZ38" s="219"/>
      <c r="DA38" s="219"/>
      <c r="DB38" s="219"/>
      <c r="DC38" s="219"/>
      <c r="DD38" s="219"/>
      <c r="DE38" s="219"/>
      <c r="DF38" s="219"/>
      <c r="DG38" s="220"/>
      <c r="DH38" s="220"/>
      <c r="DI38" s="220"/>
      <c r="DJ38" s="220"/>
      <c r="DK38" s="220"/>
      <c r="DL38" s="220"/>
      <c r="DM38" s="220"/>
      <c r="DN38" s="220"/>
      <c r="DO38" s="220"/>
      <c r="DP38" s="220"/>
      <c r="DQ38" s="220"/>
      <c r="DR38" s="220"/>
      <c r="DS38" s="220"/>
      <c r="DT38" s="220"/>
      <c r="DU38" s="220"/>
    </row>
    <row r="39" spans="1:125" ht="21" customHeight="1" x14ac:dyDescent="0.4">
      <c r="BJ39" s="223" t="s">
        <v>61</v>
      </c>
      <c r="BK39" s="224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5"/>
      <c r="BZ39" s="226"/>
      <c r="CA39" s="227"/>
      <c r="CB39" s="227"/>
      <c r="CC39" s="227"/>
      <c r="CD39" s="227"/>
      <c r="CE39" s="227"/>
      <c r="CF39" s="227"/>
      <c r="CG39" s="227"/>
      <c r="CH39" s="227"/>
      <c r="CI39" s="227"/>
      <c r="CJ39" s="227"/>
      <c r="CK39" s="227"/>
      <c r="CL39" s="227"/>
      <c r="CM39" s="227"/>
      <c r="CN39" s="227"/>
      <c r="CO39" s="227"/>
      <c r="CP39" s="227"/>
      <c r="CQ39" s="227"/>
      <c r="CR39" s="227"/>
      <c r="CS39" s="227"/>
      <c r="CT39" s="227"/>
      <c r="CU39" s="227"/>
      <c r="CV39" s="227"/>
      <c r="CW39" s="227"/>
      <c r="CX39" s="227"/>
      <c r="CY39" s="227"/>
      <c r="CZ39" s="227"/>
      <c r="DA39" s="227"/>
      <c r="DB39" s="227"/>
      <c r="DC39" s="227"/>
      <c r="DD39" s="227"/>
      <c r="DE39" s="227"/>
      <c r="DF39" s="228"/>
    </row>
    <row r="40" spans="1:125" ht="21" customHeight="1" x14ac:dyDescent="0.4">
      <c r="BJ40" s="223" t="s">
        <v>62</v>
      </c>
      <c r="BK40" s="224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5"/>
      <c r="BZ40" s="226"/>
      <c r="CA40" s="227"/>
      <c r="CB40" s="227"/>
      <c r="CC40" s="227"/>
      <c r="CD40" s="227"/>
      <c r="CE40" s="227"/>
      <c r="CF40" s="227"/>
      <c r="CG40" s="227"/>
      <c r="CH40" s="227"/>
      <c r="CI40" s="227"/>
      <c r="CJ40" s="227"/>
      <c r="CK40" s="227"/>
      <c r="CL40" s="227"/>
      <c r="CM40" s="227"/>
      <c r="CN40" s="227"/>
      <c r="CO40" s="227"/>
      <c r="CP40" s="227"/>
      <c r="CQ40" s="227"/>
      <c r="CR40" s="227"/>
      <c r="CS40" s="227"/>
      <c r="CT40" s="227"/>
      <c r="CU40" s="227"/>
      <c r="CV40" s="227"/>
      <c r="CW40" s="227"/>
      <c r="CX40" s="227"/>
      <c r="CY40" s="227"/>
      <c r="CZ40" s="227"/>
      <c r="DA40" s="227"/>
      <c r="DB40" s="227"/>
      <c r="DC40" s="227"/>
      <c r="DD40" s="227"/>
      <c r="DE40" s="227"/>
      <c r="DF40" s="228"/>
    </row>
    <row r="41" spans="1:125" ht="21" customHeight="1" x14ac:dyDescent="0.4">
      <c r="BJ41" s="223" t="s">
        <v>63</v>
      </c>
      <c r="BK41" s="224"/>
      <c r="BL41" s="224"/>
      <c r="BM41" s="224"/>
      <c r="BN41" s="224"/>
      <c r="BO41" s="224"/>
      <c r="BP41" s="224"/>
      <c r="BQ41" s="224"/>
      <c r="BR41" s="224"/>
      <c r="BS41" s="224"/>
      <c r="BT41" s="224"/>
      <c r="BU41" s="224"/>
      <c r="BV41" s="224"/>
      <c r="BW41" s="224"/>
      <c r="BX41" s="224"/>
      <c r="BY41" s="225"/>
      <c r="BZ41" s="226"/>
      <c r="CA41" s="227"/>
      <c r="CB41" s="227"/>
      <c r="CC41" s="227"/>
      <c r="CD41" s="227"/>
      <c r="CE41" s="227"/>
      <c r="CF41" s="227"/>
      <c r="CG41" s="227"/>
      <c r="CH41" s="227"/>
      <c r="CI41" s="227"/>
      <c r="CJ41" s="227"/>
      <c r="CK41" s="227"/>
      <c r="CL41" s="227"/>
      <c r="CM41" s="227"/>
      <c r="CN41" s="227"/>
      <c r="CO41" s="227"/>
      <c r="CP41" s="227"/>
      <c r="CQ41" s="227"/>
      <c r="CR41" s="227"/>
      <c r="CS41" s="227"/>
      <c r="CT41" s="227"/>
      <c r="CU41" s="227"/>
      <c r="CV41" s="227"/>
      <c r="CW41" s="227"/>
      <c r="CX41" s="227"/>
      <c r="CY41" s="227"/>
      <c r="CZ41" s="227"/>
      <c r="DA41" s="227"/>
      <c r="DB41" s="229" t="s">
        <v>64</v>
      </c>
      <c r="DC41" s="229"/>
      <c r="DD41" s="229"/>
      <c r="DE41" s="229"/>
      <c r="DF41" s="230"/>
    </row>
    <row r="42" spans="1:125" ht="21" customHeight="1" x14ac:dyDescent="0.4">
      <c r="BJ42" s="223" t="s">
        <v>65</v>
      </c>
      <c r="BK42" s="224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5"/>
      <c r="BZ42" s="226"/>
      <c r="CA42" s="227"/>
      <c r="CB42" s="227"/>
      <c r="CC42" s="227"/>
      <c r="CD42" s="227"/>
      <c r="CE42" s="227"/>
      <c r="CF42" s="227"/>
      <c r="CG42" s="227"/>
      <c r="CH42" s="227"/>
      <c r="CI42" s="227"/>
      <c r="CJ42" s="227"/>
      <c r="CK42" s="227"/>
      <c r="CL42" s="227"/>
      <c r="CM42" s="227"/>
      <c r="CN42" s="227"/>
      <c r="CO42" s="227"/>
      <c r="CP42" s="227"/>
      <c r="CQ42" s="227"/>
      <c r="CR42" s="227"/>
      <c r="CS42" s="227"/>
      <c r="CT42" s="227"/>
      <c r="CU42" s="227"/>
      <c r="CV42" s="227"/>
      <c r="CW42" s="227"/>
      <c r="CX42" s="227"/>
      <c r="CY42" s="227"/>
      <c r="CZ42" s="227"/>
      <c r="DA42" s="227"/>
      <c r="DB42" s="227"/>
      <c r="DC42" s="227"/>
      <c r="DD42" s="227"/>
      <c r="DE42" s="227"/>
      <c r="DF42" s="228"/>
    </row>
  </sheetData>
  <sheetProtection algorithmName="SHA-512" hashValue="PP9Asdnh4NM4S5+DMq+iOI/LSSiiRf7qXVfmFI3q4sPljsNzeKlzDME4ehllPNZuW8TKLR6Ih/MoHP/zAUreVg==" saltValue="kxRp2fmdJ670VlG0/T2o3Q==" spinCount="100000" sheet="1" objects="1" scenarios="1"/>
  <mergeCells count="339">
    <mergeCell ref="BJ42:BY42"/>
    <mergeCell ref="BZ42:DF42"/>
    <mergeCell ref="BJ39:BY39"/>
    <mergeCell ref="BZ39:DF39"/>
    <mergeCell ref="BJ40:BY40"/>
    <mergeCell ref="BZ40:DF40"/>
    <mergeCell ref="BJ41:BY41"/>
    <mergeCell ref="BZ41:DA41"/>
    <mergeCell ref="DB41:DF41"/>
    <mergeCell ref="B32:D32"/>
    <mergeCell ref="E32:DF33"/>
    <mergeCell ref="B34:D34"/>
    <mergeCell ref="E34:DF36"/>
    <mergeCell ref="BX30:BZ30"/>
    <mergeCell ref="CA30:CB30"/>
    <mergeCell ref="CD30:DD30"/>
    <mergeCell ref="DE30:DF30"/>
    <mergeCell ref="DH30:DM30"/>
    <mergeCell ref="CM31:CQ31"/>
    <mergeCell ref="CR31:DD31"/>
    <mergeCell ref="DE31:DF31"/>
    <mergeCell ref="DH29:DM29"/>
    <mergeCell ref="AF30:AG30"/>
    <mergeCell ref="AH30:AN30"/>
    <mergeCell ref="AZ30:BA30"/>
    <mergeCell ref="BB30:BC30"/>
    <mergeCell ref="BD30:BE30"/>
    <mergeCell ref="BF30:BH30"/>
    <mergeCell ref="BI30:BJ30"/>
    <mergeCell ref="BK30:BL30"/>
    <mergeCell ref="BM30:BN30"/>
    <mergeCell ref="CP28:CQ28"/>
    <mergeCell ref="CR28:DD29"/>
    <mergeCell ref="DE28:DF29"/>
    <mergeCell ref="DH28:DM28"/>
    <mergeCell ref="Q29:AE30"/>
    <mergeCell ref="AF29:AG29"/>
    <mergeCell ref="AH29:AN29"/>
    <mergeCell ref="BX29:BZ29"/>
    <mergeCell ref="CA29:CB29"/>
    <mergeCell ref="CD29:CI29"/>
    <mergeCell ref="BF28:BH29"/>
    <mergeCell ref="BI28:BL29"/>
    <mergeCell ref="BM28:BN29"/>
    <mergeCell ref="BP28:BR28"/>
    <mergeCell ref="BV28:CC28"/>
    <mergeCell ref="CD28:CO28"/>
    <mergeCell ref="CK29:CP29"/>
    <mergeCell ref="DH27:DM27"/>
    <mergeCell ref="B28:C30"/>
    <mergeCell ref="D28:P30"/>
    <mergeCell ref="Q28:AE28"/>
    <mergeCell ref="AF28:AG28"/>
    <mergeCell ref="AH28:AN28"/>
    <mergeCell ref="AO28:AW30"/>
    <mergeCell ref="AX28:AY30"/>
    <mergeCell ref="AZ28:BC29"/>
    <mergeCell ref="BD28:BE29"/>
    <mergeCell ref="BK27:BL27"/>
    <mergeCell ref="BM27:BN27"/>
    <mergeCell ref="BX27:BZ27"/>
    <mergeCell ref="CA27:CB27"/>
    <mergeCell ref="CD27:DD27"/>
    <mergeCell ref="DE27:DF27"/>
    <mergeCell ref="CD26:CI26"/>
    <mergeCell ref="CK26:CP26"/>
    <mergeCell ref="DH26:DM26"/>
    <mergeCell ref="AF27:AG27"/>
    <mergeCell ref="AH27:AN27"/>
    <mergeCell ref="AZ27:BA27"/>
    <mergeCell ref="BB27:BC27"/>
    <mergeCell ref="BD27:BE27"/>
    <mergeCell ref="BF27:BH27"/>
    <mergeCell ref="BI27:BJ27"/>
    <mergeCell ref="CD25:CO25"/>
    <mergeCell ref="CP25:CQ25"/>
    <mergeCell ref="CR25:DD26"/>
    <mergeCell ref="DE25:DF26"/>
    <mergeCell ref="DH25:DM25"/>
    <mergeCell ref="Q26:AE27"/>
    <mergeCell ref="AF26:AG26"/>
    <mergeCell ref="AH26:AN26"/>
    <mergeCell ref="BX26:BZ26"/>
    <mergeCell ref="CA26:CB26"/>
    <mergeCell ref="BD25:BE26"/>
    <mergeCell ref="BF25:BH26"/>
    <mergeCell ref="BI25:BL26"/>
    <mergeCell ref="BM25:BN26"/>
    <mergeCell ref="BP25:BR25"/>
    <mergeCell ref="BV25:CC25"/>
    <mergeCell ref="DE24:DF24"/>
    <mergeCell ref="DH24:DM24"/>
    <mergeCell ref="B25:C27"/>
    <mergeCell ref="D25:P27"/>
    <mergeCell ref="Q25:AE25"/>
    <mergeCell ref="AF25:AG25"/>
    <mergeCell ref="AH25:AN25"/>
    <mergeCell ref="AO25:AW27"/>
    <mergeCell ref="AX25:AY27"/>
    <mergeCell ref="AZ25:BC26"/>
    <mergeCell ref="BI24:BJ24"/>
    <mergeCell ref="BK24:BL24"/>
    <mergeCell ref="BM24:BN24"/>
    <mergeCell ref="BX24:BZ24"/>
    <mergeCell ref="CA24:CB24"/>
    <mergeCell ref="CD24:DD24"/>
    <mergeCell ref="DH22:DM22"/>
    <mergeCell ref="Q23:AE24"/>
    <mergeCell ref="AF23:AG23"/>
    <mergeCell ref="AH23:AN23"/>
    <mergeCell ref="BX23:BZ23"/>
    <mergeCell ref="CA23:CB23"/>
    <mergeCell ref="CD23:CI23"/>
    <mergeCell ref="CK23:CP23"/>
    <mergeCell ref="DH23:DM23"/>
    <mergeCell ref="AF24:AG24"/>
    <mergeCell ref="BP22:BR22"/>
    <mergeCell ref="BV22:CC22"/>
    <mergeCell ref="CD22:CO22"/>
    <mergeCell ref="CP22:CQ22"/>
    <mergeCell ref="CR22:DD23"/>
    <mergeCell ref="DE22:DF23"/>
    <mergeCell ref="AX22:AY24"/>
    <mergeCell ref="AZ22:BC23"/>
    <mergeCell ref="BD22:BE23"/>
    <mergeCell ref="BF22:BH23"/>
    <mergeCell ref="BI22:BL23"/>
    <mergeCell ref="BM22:BN23"/>
    <mergeCell ref="AZ24:BA24"/>
    <mergeCell ref="BB24:BC24"/>
    <mergeCell ref="BD24:BE24"/>
    <mergeCell ref="BF24:BH24"/>
    <mergeCell ref="B22:C24"/>
    <mergeCell ref="D22:P24"/>
    <mergeCell ref="Q22:AE22"/>
    <mergeCell ref="AF22:AG22"/>
    <mergeCell ref="AH22:AN22"/>
    <mergeCell ref="AO22:AW24"/>
    <mergeCell ref="AH24:AN24"/>
    <mergeCell ref="BM21:BN21"/>
    <mergeCell ref="BX21:BZ21"/>
    <mergeCell ref="CA21:CB21"/>
    <mergeCell ref="CD21:DD21"/>
    <mergeCell ref="DE21:DF21"/>
    <mergeCell ref="DH21:DM21"/>
    <mergeCell ref="AF21:AG21"/>
    <mergeCell ref="AH21:AN21"/>
    <mergeCell ref="AZ21:BA21"/>
    <mergeCell ref="BB21:BC21"/>
    <mergeCell ref="BD21:BE21"/>
    <mergeCell ref="BF21:BH21"/>
    <mergeCell ref="DE19:DF20"/>
    <mergeCell ref="DH19:DM19"/>
    <mergeCell ref="Q20:AE21"/>
    <mergeCell ref="AF20:AG20"/>
    <mergeCell ref="AH20:AN20"/>
    <mergeCell ref="BX20:BZ20"/>
    <mergeCell ref="CA20:CB20"/>
    <mergeCell ref="CD20:CI20"/>
    <mergeCell ref="CK20:CP20"/>
    <mergeCell ref="DH20:DM20"/>
    <mergeCell ref="BM19:BN20"/>
    <mergeCell ref="BP19:BR19"/>
    <mergeCell ref="BV19:CC19"/>
    <mergeCell ref="CD19:CO19"/>
    <mergeCell ref="CP19:CQ19"/>
    <mergeCell ref="CR19:DD20"/>
    <mergeCell ref="AO19:AW21"/>
    <mergeCell ref="AX19:AY21"/>
    <mergeCell ref="AZ19:BC20"/>
    <mergeCell ref="BD19:BE20"/>
    <mergeCell ref="BF19:BH20"/>
    <mergeCell ref="BI19:BL20"/>
    <mergeCell ref="BI21:BJ21"/>
    <mergeCell ref="BK21:BL21"/>
    <mergeCell ref="BX18:BZ18"/>
    <mergeCell ref="CA18:CB18"/>
    <mergeCell ref="CD18:DD18"/>
    <mergeCell ref="DE18:DF18"/>
    <mergeCell ref="DH18:DM18"/>
    <mergeCell ref="B19:C21"/>
    <mergeCell ref="D19:P21"/>
    <mergeCell ref="Q19:AE19"/>
    <mergeCell ref="AF19:AG19"/>
    <mergeCell ref="AH19:AN19"/>
    <mergeCell ref="DH17:DM17"/>
    <mergeCell ref="AF18:AG18"/>
    <mergeCell ref="AH18:AN18"/>
    <mergeCell ref="AZ18:BA18"/>
    <mergeCell ref="BB18:BC18"/>
    <mergeCell ref="BD18:BE18"/>
    <mergeCell ref="BF18:BH18"/>
    <mergeCell ref="BI18:BJ18"/>
    <mergeCell ref="BK18:BL18"/>
    <mergeCell ref="BM18:BN18"/>
    <mergeCell ref="CP16:CQ16"/>
    <mergeCell ref="CR16:DD17"/>
    <mergeCell ref="DE16:DF17"/>
    <mergeCell ref="DH16:DM16"/>
    <mergeCell ref="Q17:AE18"/>
    <mergeCell ref="AF17:AG17"/>
    <mergeCell ref="AH17:AN17"/>
    <mergeCell ref="BX17:BZ17"/>
    <mergeCell ref="CA17:CB17"/>
    <mergeCell ref="CD17:CI17"/>
    <mergeCell ref="BF16:BH17"/>
    <mergeCell ref="BI16:BL17"/>
    <mergeCell ref="BM16:BN17"/>
    <mergeCell ref="BP16:BR16"/>
    <mergeCell ref="BV16:CC16"/>
    <mergeCell ref="CD16:CO16"/>
    <mergeCell ref="CK17:CP17"/>
    <mergeCell ref="DH15:DM15"/>
    <mergeCell ref="B16:C18"/>
    <mergeCell ref="D16:P18"/>
    <mergeCell ref="Q16:AE16"/>
    <mergeCell ref="AF16:AG16"/>
    <mergeCell ref="AH16:AN16"/>
    <mergeCell ref="AO16:AW18"/>
    <mergeCell ref="AX16:AY18"/>
    <mergeCell ref="AZ16:BC17"/>
    <mergeCell ref="BD16:BE17"/>
    <mergeCell ref="BK15:BL15"/>
    <mergeCell ref="BM15:BN15"/>
    <mergeCell ref="BX15:BZ15"/>
    <mergeCell ref="CA15:CB15"/>
    <mergeCell ref="CD15:DD15"/>
    <mergeCell ref="DE15:DF15"/>
    <mergeCell ref="CD14:CI14"/>
    <mergeCell ref="CK14:CP14"/>
    <mergeCell ref="DH14:DM14"/>
    <mergeCell ref="AF15:AG15"/>
    <mergeCell ref="AH15:AN15"/>
    <mergeCell ref="AZ15:BA15"/>
    <mergeCell ref="BB15:BC15"/>
    <mergeCell ref="BD15:BE15"/>
    <mergeCell ref="BF15:BH15"/>
    <mergeCell ref="BI15:BJ15"/>
    <mergeCell ref="CD13:CO13"/>
    <mergeCell ref="CP13:CQ13"/>
    <mergeCell ref="CR13:DD14"/>
    <mergeCell ref="DE13:DF14"/>
    <mergeCell ref="DH13:DM13"/>
    <mergeCell ref="Q14:AE15"/>
    <mergeCell ref="AF14:AG14"/>
    <mergeCell ref="AH14:AN14"/>
    <mergeCell ref="BX14:BZ14"/>
    <mergeCell ref="CA14:CB14"/>
    <mergeCell ref="BD13:BE14"/>
    <mergeCell ref="BF13:BH14"/>
    <mergeCell ref="BI13:BL14"/>
    <mergeCell ref="BM13:BN14"/>
    <mergeCell ref="BP13:BR13"/>
    <mergeCell ref="BV13:CC13"/>
    <mergeCell ref="DE12:DF12"/>
    <mergeCell ref="DH12:DM12"/>
    <mergeCell ref="B13:C15"/>
    <mergeCell ref="D13:P15"/>
    <mergeCell ref="Q13:AE13"/>
    <mergeCell ref="AF13:AG13"/>
    <mergeCell ref="AH13:AN13"/>
    <mergeCell ref="AO13:AW15"/>
    <mergeCell ref="AX13:AY15"/>
    <mergeCell ref="AZ13:BC14"/>
    <mergeCell ref="BI12:BJ12"/>
    <mergeCell ref="BK12:BL12"/>
    <mergeCell ref="BM12:BN12"/>
    <mergeCell ref="BX12:BZ12"/>
    <mergeCell ref="CA12:CB12"/>
    <mergeCell ref="CD12:DD12"/>
    <mergeCell ref="DH10:DM10"/>
    <mergeCell ref="Q11:AE12"/>
    <mergeCell ref="AF11:AG11"/>
    <mergeCell ref="AH11:AN11"/>
    <mergeCell ref="BX11:BZ11"/>
    <mergeCell ref="CA11:CB11"/>
    <mergeCell ref="CD11:CI11"/>
    <mergeCell ref="CK11:CP11"/>
    <mergeCell ref="DH11:DM11"/>
    <mergeCell ref="AF12:AG12"/>
    <mergeCell ref="BP10:BR10"/>
    <mergeCell ref="BV10:CC10"/>
    <mergeCell ref="CD10:CO10"/>
    <mergeCell ref="CP10:CQ10"/>
    <mergeCell ref="CR10:DD11"/>
    <mergeCell ref="DE10:DF11"/>
    <mergeCell ref="AX10:AY12"/>
    <mergeCell ref="AZ10:BC11"/>
    <mergeCell ref="BD10:BE11"/>
    <mergeCell ref="BF10:BH11"/>
    <mergeCell ref="BI10:BL11"/>
    <mergeCell ref="BM10:BN11"/>
    <mergeCell ref="AZ12:BA12"/>
    <mergeCell ref="BB12:BC12"/>
    <mergeCell ref="BD12:BE12"/>
    <mergeCell ref="BF12:BH12"/>
    <mergeCell ref="B10:C12"/>
    <mergeCell ref="D10:P12"/>
    <mergeCell ref="Q10:AE10"/>
    <mergeCell ref="AF10:AG10"/>
    <mergeCell ref="AH10:AN10"/>
    <mergeCell ref="AO10:AW12"/>
    <mergeCell ref="AH12:AN12"/>
    <mergeCell ref="DG7:DM9"/>
    <mergeCell ref="Q8:AE9"/>
    <mergeCell ref="CD8:CJ8"/>
    <mergeCell ref="CK8:CQ8"/>
    <mergeCell ref="AZ9:BN9"/>
    <mergeCell ref="BO9:CC9"/>
    <mergeCell ref="CD9:DF9"/>
    <mergeCell ref="DC5:DE5"/>
    <mergeCell ref="B6:DF6"/>
    <mergeCell ref="B7:C9"/>
    <mergeCell ref="D7:P9"/>
    <mergeCell ref="Q7:AE7"/>
    <mergeCell ref="AF7:AY9"/>
    <mergeCell ref="AZ7:BN8"/>
    <mergeCell ref="BO7:CC8"/>
    <mergeCell ref="CD7:CQ7"/>
    <mergeCell ref="CR7:DF8"/>
    <mergeCell ref="A4:DF4"/>
    <mergeCell ref="AR5:AT5"/>
    <mergeCell ref="AU5:AZ5"/>
    <mergeCell ref="BA5:BC5"/>
    <mergeCell ref="BD5:BG5"/>
    <mergeCell ref="BH5:BK5"/>
    <mergeCell ref="BL5:BM5"/>
    <mergeCell ref="CQ5:CS5"/>
    <mergeCell ref="CT5:CY5"/>
    <mergeCell ref="CZ5:DB5"/>
    <mergeCell ref="AK1:BX1"/>
    <mergeCell ref="CU1:DF1"/>
    <mergeCell ref="CI3:CM3"/>
    <mergeCell ref="CN3:CR3"/>
    <mergeCell ref="CS3:CT3"/>
    <mergeCell ref="CU3:CX3"/>
    <mergeCell ref="CY3:CZ3"/>
    <mergeCell ref="DA3:DD3"/>
    <mergeCell ref="DE3:DF3"/>
  </mergeCells>
  <phoneticPr fontId="3"/>
  <dataValidations count="4">
    <dataValidation type="list" allowBlank="1" showInputMessage="1" showErrorMessage="1" sqref="BO10:BO30">
      <formula1>"〇,　"</formula1>
    </dataValidation>
    <dataValidation type="list" allowBlank="1" showInputMessage="1" showErrorMessage="1" sqref="DG10:DG30">
      <formula1>"〇, "</formula1>
    </dataValidation>
    <dataValidation type="list" allowBlank="1" showInputMessage="1" showErrorMessage="1" sqref="AU5">
      <formula1>"令和元,令和２,令和３,令和４,令和５,令和６"</formula1>
    </dataValidation>
    <dataValidation type="list" allowBlank="1" showInputMessage="1" showErrorMessage="1" sqref="BD5">
      <formula1>"1,2,3,4,5,6,7,8,9,10,11,12"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0" fitToWidth="0" orientation="landscape" r:id="rId1"/>
  <colBreaks count="1" manualBreakCount="1">
    <brk id="110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31</xdr:col>
                    <xdr:colOff>0</xdr:colOff>
                    <xdr:row>9</xdr:row>
                    <xdr:rowOff>0</xdr:rowOff>
                  </from>
                  <to>
                    <xdr:col>34</xdr:col>
                    <xdr:colOff>19050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31</xdr:col>
                    <xdr:colOff>0</xdr:colOff>
                    <xdr:row>10</xdr:row>
                    <xdr:rowOff>0</xdr:rowOff>
                  </from>
                  <to>
                    <xdr:col>34</xdr:col>
                    <xdr:colOff>19050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31</xdr:col>
                    <xdr:colOff>0</xdr:colOff>
                    <xdr:row>11</xdr:row>
                    <xdr:rowOff>0</xdr:rowOff>
                  </from>
                  <to>
                    <xdr:col>34</xdr:col>
                    <xdr:colOff>19050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31</xdr:col>
                    <xdr:colOff>0</xdr:colOff>
                    <xdr:row>12</xdr:row>
                    <xdr:rowOff>0</xdr:rowOff>
                  </from>
                  <to>
                    <xdr:col>34</xdr:col>
                    <xdr:colOff>19050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31</xdr:col>
                    <xdr:colOff>0</xdr:colOff>
                    <xdr:row>13</xdr:row>
                    <xdr:rowOff>0</xdr:rowOff>
                  </from>
                  <to>
                    <xdr:col>34</xdr:col>
                    <xdr:colOff>19050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31</xdr:col>
                    <xdr:colOff>0</xdr:colOff>
                    <xdr:row>14</xdr:row>
                    <xdr:rowOff>0</xdr:rowOff>
                  </from>
                  <to>
                    <xdr:col>34</xdr:col>
                    <xdr:colOff>19050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31</xdr:col>
                    <xdr:colOff>0</xdr:colOff>
                    <xdr:row>15</xdr:row>
                    <xdr:rowOff>0</xdr:rowOff>
                  </from>
                  <to>
                    <xdr:col>34</xdr:col>
                    <xdr:colOff>19050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31</xdr:col>
                    <xdr:colOff>0</xdr:colOff>
                    <xdr:row>16</xdr:row>
                    <xdr:rowOff>0</xdr:rowOff>
                  </from>
                  <to>
                    <xdr:col>34</xdr:col>
                    <xdr:colOff>19050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31</xdr:col>
                    <xdr:colOff>0</xdr:colOff>
                    <xdr:row>17</xdr:row>
                    <xdr:rowOff>0</xdr:rowOff>
                  </from>
                  <to>
                    <xdr:col>34</xdr:col>
                    <xdr:colOff>19050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31</xdr:col>
                    <xdr:colOff>0</xdr:colOff>
                    <xdr:row>18</xdr:row>
                    <xdr:rowOff>0</xdr:rowOff>
                  </from>
                  <to>
                    <xdr:col>34</xdr:col>
                    <xdr:colOff>19050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31</xdr:col>
                    <xdr:colOff>0</xdr:colOff>
                    <xdr:row>19</xdr:row>
                    <xdr:rowOff>0</xdr:rowOff>
                  </from>
                  <to>
                    <xdr:col>34</xdr:col>
                    <xdr:colOff>19050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31</xdr:col>
                    <xdr:colOff>0</xdr:colOff>
                    <xdr:row>20</xdr:row>
                    <xdr:rowOff>0</xdr:rowOff>
                  </from>
                  <to>
                    <xdr:col>34</xdr:col>
                    <xdr:colOff>19050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31</xdr:col>
                    <xdr:colOff>0</xdr:colOff>
                    <xdr:row>24</xdr:row>
                    <xdr:rowOff>0</xdr:rowOff>
                  </from>
                  <to>
                    <xdr:col>34</xdr:col>
                    <xdr:colOff>19050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31</xdr:col>
                    <xdr:colOff>0</xdr:colOff>
                    <xdr:row>25</xdr:row>
                    <xdr:rowOff>0</xdr:rowOff>
                  </from>
                  <to>
                    <xdr:col>34</xdr:col>
                    <xdr:colOff>19050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31</xdr:col>
                    <xdr:colOff>0</xdr:colOff>
                    <xdr:row>26</xdr:row>
                    <xdr:rowOff>0</xdr:rowOff>
                  </from>
                  <to>
                    <xdr:col>34</xdr:col>
                    <xdr:colOff>19050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31</xdr:col>
                    <xdr:colOff>0</xdr:colOff>
                    <xdr:row>26</xdr:row>
                    <xdr:rowOff>219075</xdr:rowOff>
                  </from>
                  <to>
                    <xdr:col>34</xdr:col>
                    <xdr:colOff>19050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31</xdr:col>
                    <xdr:colOff>0</xdr:colOff>
                    <xdr:row>27</xdr:row>
                    <xdr:rowOff>219075</xdr:rowOff>
                  </from>
                  <to>
                    <xdr:col>34</xdr:col>
                    <xdr:colOff>19050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31</xdr:col>
                    <xdr:colOff>0</xdr:colOff>
                    <xdr:row>28</xdr:row>
                    <xdr:rowOff>219075</xdr:rowOff>
                  </from>
                  <to>
                    <xdr:col>34</xdr:col>
                    <xdr:colOff>19050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31</xdr:col>
                    <xdr:colOff>0</xdr:colOff>
                    <xdr:row>21</xdr:row>
                    <xdr:rowOff>0</xdr:rowOff>
                  </from>
                  <to>
                    <xdr:col>34</xdr:col>
                    <xdr:colOff>19050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31</xdr:col>
                    <xdr:colOff>0</xdr:colOff>
                    <xdr:row>22</xdr:row>
                    <xdr:rowOff>0</xdr:rowOff>
                  </from>
                  <to>
                    <xdr:col>34</xdr:col>
                    <xdr:colOff>19050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31</xdr:col>
                    <xdr:colOff>0</xdr:colOff>
                    <xdr:row>23</xdr:row>
                    <xdr:rowOff>0</xdr:rowOff>
                  </from>
                  <to>
                    <xdr:col>34</xdr:col>
                    <xdr:colOff>19050</xdr:colOff>
                    <xdr:row>24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内訳書</vt:lpstr>
      <vt:lpstr>内訳書!Print_Area</vt:lpstr>
      <vt:lpstr>内訳書!Print_Titles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宜野湾市役所</dc:creator>
  <cp:lastModifiedBy>宜野湾市役所</cp:lastModifiedBy>
  <cp:lastPrinted>2020-07-09T02:04:53Z</cp:lastPrinted>
  <dcterms:created xsi:type="dcterms:W3CDTF">2020-07-09T02:03:11Z</dcterms:created>
  <dcterms:modified xsi:type="dcterms:W3CDTF">2020-07-09T02:15:05Z</dcterms:modified>
</cp:coreProperties>
</file>